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  <Override PartName="/xl/commentsmeta1" ContentType="application/binary"/>
  <Override PartName="/xl/commentsmeta2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G:\Mi unidad\Vacaciones\"/>
    </mc:Choice>
  </mc:AlternateContent>
  <xr:revisionPtr revIDLastSave="0" documentId="13_ncr:1_{13B11740-DED6-4720-867F-45A974B02007}" xr6:coauthVersionLast="47" xr6:coauthVersionMax="47" xr10:uidLastSave="{00000000-0000-0000-0000-000000000000}"/>
  <bookViews>
    <workbookView xWindow="-108" yWindow="-108" windowWidth="23256" windowHeight="12456" firstSheet="1" activeTab="3" xr2:uid="{00000000-000D-0000-FFFF-FFFF00000000}"/>
  </bookViews>
  <sheets>
    <sheet name="VACACIONES 2021" sheetId="1" r:id="rId1"/>
    <sheet name="VACACIONES 2022" sheetId="2" r:id="rId2"/>
    <sheet name="VACACIONES 2023" sheetId="3" r:id="rId3"/>
    <sheet name="VACACIONES 2024" sheetId="4" r:id="rId4"/>
    <sheet name="VACACIONES 2025" sheetId="6" r:id="rId5"/>
    <sheet name="Resumen para BOT" sheetId="5" r:id="rId6"/>
  </sheets>
  <definedNames>
    <definedName name="_xlnm._FilterDatabase" localSheetId="5" hidden="1">'Resumen para BOT'!$A$1:$C$97</definedName>
    <definedName name="_xlnm._FilterDatabase" localSheetId="0" hidden="1">'VACACIONES 2021'!$C$4:$L$150</definedName>
    <definedName name="_xlnm._FilterDatabase" localSheetId="1" hidden="1">'VACACIONES 2022'!$C$4:$L$289</definedName>
    <definedName name="_xlnm._FilterDatabase" localSheetId="2" hidden="1">'VACACIONES 2023'!$C$4:$L$282</definedName>
    <definedName name="_xlnm._FilterDatabase" localSheetId="3" hidden="1">'VACACIONES 2024'!$C$4:$L$314</definedName>
    <definedName name="_xlnm._FilterDatabase" localSheetId="4" hidden="1">'VACACIONES 2025'!$C$4:$L$264</definedName>
    <definedName name="Z_92FCA6F0_1636_45CB_AE9E_705B85D5B252_.wvu.PrintArea" localSheetId="0">'VACACIONES 2021'!$C$3:$J$107</definedName>
    <definedName name="Z_92FCA6F0_1636_45CB_AE9E_705B85D5B252_.wvu.PrintArea" localSheetId="1">'VACACIONES 2022'!$C$3:$J$117</definedName>
    <definedName name="Z_92FCA6F0_1636_45CB_AE9E_705B85D5B252_.wvu.PrintArea" localSheetId="2">'VACACIONES 2023'!$C$3:$J$119</definedName>
    <definedName name="Z_92FCA6F0_1636_45CB_AE9E_705B85D5B252_.wvu.PrintArea" localSheetId="3">'VACACIONES 2024'!$C$3:$J$149</definedName>
    <definedName name="Z_92FCA6F0_1636_45CB_AE9E_705B85D5B252_.wvu.PrintArea" localSheetId="4">'VACACIONES 2025'!$C$3:$J$110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9" roundtripDataChecksum="5/hBDuaaCCqgpYnMwqW9j1buFemJZgmFwa9oP2uLyGE="/>
    </ext>
  </extLst>
</workbook>
</file>

<file path=xl/calcChain.xml><?xml version="1.0" encoding="utf-8"?>
<calcChain xmlns="http://schemas.openxmlformats.org/spreadsheetml/2006/main">
  <c r="K148" i="4" l="1"/>
  <c r="L148" i="4" s="1"/>
  <c r="K122" i="4"/>
  <c r="L122" i="4" s="1"/>
  <c r="K174" i="4"/>
  <c r="K168" i="4"/>
  <c r="L168" i="4" s="1"/>
  <c r="K83" i="4" l="1"/>
  <c r="L83" i="4" s="1"/>
  <c r="K91" i="4" l="1"/>
  <c r="L91" i="4" s="1"/>
  <c r="K44" i="4"/>
  <c r="L44" i="4" s="1"/>
  <c r="K73" i="4"/>
  <c r="L73" i="4" s="1"/>
  <c r="K59" i="4"/>
  <c r="G59" i="4"/>
  <c r="H59" i="4" s="1"/>
  <c r="K145" i="4"/>
  <c r="L145" i="4" s="1"/>
  <c r="K117" i="6"/>
  <c r="G117" i="6"/>
  <c r="H117" i="6" s="1"/>
  <c r="G145" i="6"/>
  <c r="H145" i="6" s="1"/>
  <c r="K145" i="6"/>
  <c r="K146" i="6"/>
  <c r="G146" i="6"/>
  <c r="H146" i="6" s="1"/>
  <c r="K144" i="6"/>
  <c r="G144" i="6"/>
  <c r="H144" i="6" s="1"/>
  <c r="G147" i="6"/>
  <c r="H147" i="6"/>
  <c r="K147" i="6"/>
  <c r="G148" i="6"/>
  <c r="H148" i="6"/>
  <c r="K148" i="6"/>
  <c r="G143" i="6"/>
  <c r="H143" i="6" s="1"/>
  <c r="K143" i="6"/>
  <c r="G118" i="6"/>
  <c r="H118" i="6" s="1"/>
  <c r="K118" i="6"/>
  <c r="G41" i="6"/>
  <c r="H41" i="6" s="1"/>
  <c r="K41" i="6"/>
  <c r="G77" i="6"/>
  <c r="H77" i="6" s="1"/>
  <c r="L77" i="6" s="1"/>
  <c r="G75" i="6"/>
  <c r="H75" i="6"/>
  <c r="L75" i="6" s="1"/>
  <c r="G76" i="6"/>
  <c r="H76" i="6"/>
  <c r="L76" i="6" s="1"/>
  <c r="G63" i="6"/>
  <c r="H63" i="6" s="1"/>
  <c r="K264" i="6"/>
  <c r="K263" i="6"/>
  <c r="K262" i="6"/>
  <c r="K261" i="6"/>
  <c r="K260" i="6"/>
  <c r="K259" i="6"/>
  <c r="K258" i="6"/>
  <c r="K257" i="6"/>
  <c r="K256" i="6"/>
  <c r="K255" i="6"/>
  <c r="K254" i="6"/>
  <c r="K253" i="6"/>
  <c r="K252" i="6"/>
  <c r="K251" i="6"/>
  <c r="K250" i="6"/>
  <c r="K249" i="6"/>
  <c r="K248" i="6"/>
  <c r="K247" i="6"/>
  <c r="K246" i="6"/>
  <c r="K245" i="6"/>
  <c r="K244" i="6"/>
  <c r="K243" i="6"/>
  <c r="K242" i="6"/>
  <c r="K241" i="6"/>
  <c r="K240" i="6"/>
  <c r="K239" i="6"/>
  <c r="K238" i="6"/>
  <c r="K237" i="6"/>
  <c r="K236" i="6"/>
  <c r="K235" i="6"/>
  <c r="K234" i="6"/>
  <c r="K233" i="6"/>
  <c r="K232" i="6"/>
  <c r="K231" i="6"/>
  <c r="K230" i="6"/>
  <c r="K229" i="6"/>
  <c r="K228" i="6"/>
  <c r="K227" i="6"/>
  <c r="K226" i="6"/>
  <c r="K225" i="6"/>
  <c r="K224" i="6"/>
  <c r="K223" i="6"/>
  <c r="K222" i="6"/>
  <c r="K221" i="6"/>
  <c r="K220" i="6"/>
  <c r="K219" i="6"/>
  <c r="K218" i="6"/>
  <c r="K217" i="6"/>
  <c r="K216" i="6"/>
  <c r="K215" i="6"/>
  <c r="K214" i="6"/>
  <c r="K213" i="6"/>
  <c r="K212" i="6"/>
  <c r="K211" i="6"/>
  <c r="K210" i="6"/>
  <c r="K209" i="6"/>
  <c r="K208" i="6"/>
  <c r="K207" i="6"/>
  <c r="K206" i="6"/>
  <c r="K205" i="6"/>
  <c r="K204" i="6"/>
  <c r="K203" i="6"/>
  <c r="K202" i="6"/>
  <c r="K201" i="6"/>
  <c r="K200" i="6"/>
  <c r="K199" i="6"/>
  <c r="K198" i="6"/>
  <c r="K197" i="6"/>
  <c r="K196" i="6"/>
  <c r="K195" i="6"/>
  <c r="K194" i="6"/>
  <c r="K193" i="6"/>
  <c r="K192" i="6"/>
  <c r="K191" i="6"/>
  <c r="K190" i="6"/>
  <c r="K189" i="6"/>
  <c r="K188" i="6"/>
  <c r="K187" i="6"/>
  <c r="K186" i="6"/>
  <c r="K185" i="6"/>
  <c r="K184" i="6"/>
  <c r="K183" i="6"/>
  <c r="K182" i="6"/>
  <c r="K181" i="6"/>
  <c r="K180" i="6"/>
  <c r="K179" i="6"/>
  <c r="K178" i="6"/>
  <c r="K177" i="6"/>
  <c r="K176" i="6"/>
  <c r="K175" i="6"/>
  <c r="K174" i="6"/>
  <c r="K173" i="6"/>
  <c r="K172" i="6"/>
  <c r="K171" i="6"/>
  <c r="K170" i="6"/>
  <c r="K169" i="6"/>
  <c r="K168" i="6"/>
  <c r="K167" i="6"/>
  <c r="K166" i="6"/>
  <c r="K165" i="6"/>
  <c r="K164" i="6"/>
  <c r="K163" i="6"/>
  <c r="K162" i="6"/>
  <c r="K161" i="6"/>
  <c r="K160" i="6"/>
  <c r="K159" i="6"/>
  <c r="K158" i="6"/>
  <c r="K157" i="6"/>
  <c r="K156" i="6"/>
  <c r="K155" i="6"/>
  <c r="K154" i="6"/>
  <c r="K153" i="6"/>
  <c r="K152" i="6"/>
  <c r="K151" i="6"/>
  <c r="K150" i="6"/>
  <c r="K149" i="6"/>
  <c r="K142" i="6"/>
  <c r="G142" i="6"/>
  <c r="H142" i="6" s="1"/>
  <c r="K141" i="6"/>
  <c r="G141" i="6"/>
  <c r="H141" i="6" s="1"/>
  <c r="K140" i="6"/>
  <c r="G140" i="6"/>
  <c r="H140" i="6" s="1"/>
  <c r="K139" i="6"/>
  <c r="G139" i="6"/>
  <c r="H139" i="6" s="1"/>
  <c r="K138" i="6"/>
  <c r="G138" i="6"/>
  <c r="H138" i="6" s="1"/>
  <c r="K137" i="6"/>
  <c r="G137" i="6"/>
  <c r="H137" i="6" s="1"/>
  <c r="K136" i="6"/>
  <c r="G136" i="6"/>
  <c r="H136" i="6" s="1"/>
  <c r="K135" i="6"/>
  <c r="G135" i="6"/>
  <c r="H135" i="6" s="1"/>
  <c r="K134" i="6"/>
  <c r="G134" i="6"/>
  <c r="H134" i="6" s="1"/>
  <c r="G130" i="6"/>
  <c r="H130" i="6" s="1"/>
  <c r="L130" i="6" s="1"/>
  <c r="G129" i="6"/>
  <c r="H129" i="6" s="1"/>
  <c r="L129" i="6" s="1"/>
  <c r="G128" i="6"/>
  <c r="H128" i="6" s="1"/>
  <c r="L128" i="6" s="1"/>
  <c r="K127" i="6"/>
  <c r="G127" i="6"/>
  <c r="H127" i="6" s="1"/>
  <c r="K126" i="6"/>
  <c r="G126" i="6"/>
  <c r="H126" i="6" s="1"/>
  <c r="K125" i="6"/>
  <c r="G125" i="6"/>
  <c r="H125" i="6" s="1"/>
  <c r="K124" i="6"/>
  <c r="G124" i="6"/>
  <c r="H124" i="6" s="1"/>
  <c r="K123" i="6"/>
  <c r="G123" i="6"/>
  <c r="H123" i="6" s="1"/>
  <c r="K122" i="6"/>
  <c r="G122" i="6"/>
  <c r="H122" i="6" s="1"/>
  <c r="K116" i="6"/>
  <c r="G116" i="6"/>
  <c r="H116" i="6" s="1"/>
  <c r="K115" i="6"/>
  <c r="G115" i="6"/>
  <c r="H115" i="6" s="1"/>
  <c r="K114" i="6"/>
  <c r="G114" i="6"/>
  <c r="H114" i="6" s="1"/>
  <c r="K113" i="6"/>
  <c r="G113" i="6"/>
  <c r="H113" i="6" s="1"/>
  <c r="K112" i="6"/>
  <c r="G112" i="6"/>
  <c r="H112" i="6" s="1"/>
  <c r="K111" i="6"/>
  <c r="G111" i="6"/>
  <c r="H111" i="6" s="1"/>
  <c r="K110" i="6"/>
  <c r="G110" i="6"/>
  <c r="H110" i="6" s="1"/>
  <c r="K109" i="6"/>
  <c r="G109" i="6"/>
  <c r="H109" i="6" s="1"/>
  <c r="K108" i="6"/>
  <c r="G108" i="6"/>
  <c r="H108" i="6" s="1"/>
  <c r="K107" i="6"/>
  <c r="G107" i="6"/>
  <c r="H107" i="6" s="1"/>
  <c r="K101" i="6"/>
  <c r="G101" i="6"/>
  <c r="H101" i="6" s="1"/>
  <c r="K100" i="6"/>
  <c r="G100" i="6"/>
  <c r="H100" i="6" s="1"/>
  <c r="K99" i="6"/>
  <c r="G99" i="6"/>
  <c r="H99" i="6" s="1"/>
  <c r="K98" i="6"/>
  <c r="G98" i="6"/>
  <c r="H98" i="6" s="1"/>
  <c r="K97" i="6"/>
  <c r="G97" i="6"/>
  <c r="H97" i="6" s="1"/>
  <c r="K96" i="6"/>
  <c r="L96" i="6" s="1"/>
  <c r="G96" i="6"/>
  <c r="K95" i="6"/>
  <c r="L95" i="6" s="1"/>
  <c r="G95" i="6"/>
  <c r="K94" i="6"/>
  <c r="G94" i="6"/>
  <c r="H94" i="6" s="1"/>
  <c r="K93" i="6"/>
  <c r="G93" i="6"/>
  <c r="H93" i="6" s="1"/>
  <c r="K92" i="6"/>
  <c r="G92" i="6"/>
  <c r="H92" i="6" s="1"/>
  <c r="K91" i="6"/>
  <c r="G91" i="6"/>
  <c r="H91" i="6" s="1"/>
  <c r="K90" i="6"/>
  <c r="G90" i="6"/>
  <c r="H90" i="6" s="1"/>
  <c r="K89" i="6"/>
  <c r="G89" i="6"/>
  <c r="H89" i="6" s="1"/>
  <c r="K88" i="6"/>
  <c r="G88" i="6"/>
  <c r="H88" i="6" s="1"/>
  <c r="K87" i="6"/>
  <c r="G87" i="6"/>
  <c r="H87" i="6" s="1"/>
  <c r="K83" i="6"/>
  <c r="G83" i="6"/>
  <c r="H83" i="6" s="1"/>
  <c r="K82" i="6"/>
  <c r="G82" i="6"/>
  <c r="H82" i="6" s="1"/>
  <c r="K78" i="6"/>
  <c r="G78" i="6"/>
  <c r="H78" i="6" s="1"/>
  <c r="K74" i="6"/>
  <c r="G74" i="6"/>
  <c r="H74" i="6" s="1"/>
  <c r="K73" i="6"/>
  <c r="G73" i="6"/>
  <c r="H73" i="6" s="1"/>
  <c r="K72" i="6"/>
  <c r="G72" i="6"/>
  <c r="H72" i="6" s="1"/>
  <c r="K71" i="6"/>
  <c r="G71" i="6"/>
  <c r="H71" i="6" s="1"/>
  <c r="K70" i="6"/>
  <c r="G70" i="6"/>
  <c r="H70" i="6" s="1"/>
  <c r="K69" i="6"/>
  <c r="G69" i="6"/>
  <c r="H69" i="6" s="1"/>
  <c r="K68" i="6"/>
  <c r="G68" i="6"/>
  <c r="H68" i="6" s="1"/>
  <c r="K64" i="6"/>
  <c r="G64" i="6"/>
  <c r="H64" i="6" s="1"/>
  <c r="K62" i="6"/>
  <c r="G62" i="6"/>
  <c r="H62" i="6" s="1"/>
  <c r="K61" i="6"/>
  <c r="G61" i="6"/>
  <c r="H61" i="6" s="1"/>
  <c r="K60" i="6"/>
  <c r="G60" i="6"/>
  <c r="H60" i="6" s="1"/>
  <c r="K59" i="6"/>
  <c r="G59" i="6"/>
  <c r="H59" i="6" s="1"/>
  <c r="K55" i="6"/>
  <c r="G55" i="6"/>
  <c r="H55" i="6" s="1"/>
  <c r="K54" i="6"/>
  <c r="G54" i="6"/>
  <c r="H54" i="6" s="1"/>
  <c r="K53" i="6"/>
  <c r="G53" i="6"/>
  <c r="H53" i="6" s="1"/>
  <c r="K49" i="6"/>
  <c r="G49" i="6"/>
  <c r="H49" i="6" s="1"/>
  <c r="K48" i="6"/>
  <c r="G48" i="6"/>
  <c r="H48" i="6" s="1"/>
  <c r="K47" i="6"/>
  <c r="G47" i="6"/>
  <c r="H47" i="6" s="1"/>
  <c r="K42" i="6"/>
  <c r="G42" i="6"/>
  <c r="H42" i="6" s="1"/>
  <c r="K40" i="6"/>
  <c r="G40" i="6"/>
  <c r="H40" i="6" s="1"/>
  <c r="K39" i="6"/>
  <c r="G39" i="6"/>
  <c r="H39" i="6" s="1"/>
  <c r="K38" i="6"/>
  <c r="G38" i="6"/>
  <c r="H38" i="6" s="1"/>
  <c r="K37" i="6"/>
  <c r="G37" i="6"/>
  <c r="H37" i="6" s="1"/>
  <c r="K36" i="6"/>
  <c r="G36" i="6"/>
  <c r="H36" i="6" s="1"/>
  <c r="K35" i="6"/>
  <c r="G35" i="6"/>
  <c r="H35" i="6" s="1"/>
  <c r="K34" i="6"/>
  <c r="G34" i="6"/>
  <c r="H34" i="6" s="1"/>
  <c r="K33" i="6"/>
  <c r="G33" i="6"/>
  <c r="H33" i="6" s="1"/>
  <c r="K32" i="6"/>
  <c r="G32" i="6"/>
  <c r="H32" i="6" s="1"/>
  <c r="K31" i="6"/>
  <c r="G31" i="6"/>
  <c r="H31" i="6" s="1"/>
  <c r="K30" i="6"/>
  <c r="G30" i="6"/>
  <c r="H30" i="6" s="1"/>
  <c r="K29" i="6"/>
  <c r="G29" i="6"/>
  <c r="H29" i="6" s="1"/>
  <c r="K28" i="6"/>
  <c r="G28" i="6"/>
  <c r="H28" i="6" s="1"/>
  <c r="K27" i="6"/>
  <c r="G27" i="6"/>
  <c r="H27" i="6" s="1"/>
  <c r="K26" i="6"/>
  <c r="G26" i="6"/>
  <c r="H26" i="6" s="1"/>
  <c r="K25" i="6"/>
  <c r="G25" i="6"/>
  <c r="H25" i="6" s="1"/>
  <c r="K21" i="6"/>
  <c r="G21" i="6"/>
  <c r="H21" i="6" s="1"/>
  <c r="K20" i="6"/>
  <c r="G20" i="6"/>
  <c r="H20" i="6" s="1"/>
  <c r="K19" i="6"/>
  <c r="G19" i="6"/>
  <c r="H19" i="6" s="1"/>
  <c r="K15" i="6"/>
  <c r="G15" i="6"/>
  <c r="H15" i="6" s="1"/>
  <c r="K14" i="6"/>
  <c r="G14" i="6"/>
  <c r="H14" i="6" s="1"/>
  <c r="K13" i="6"/>
  <c r="G13" i="6"/>
  <c r="H13" i="6" s="1"/>
  <c r="K9" i="6"/>
  <c r="G9" i="6"/>
  <c r="H9" i="6" s="1"/>
  <c r="K8" i="6"/>
  <c r="G8" i="6"/>
  <c r="H8" i="6" s="1"/>
  <c r="K6" i="6"/>
  <c r="K314" i="4"/>
  <c r="K313" i="4"/>
  <c r="K312" i="4"/>
  <c r="K311" i="4"/>
  <c r="K310" i="4"/>
  <c r="K309" i="4"/>
  <c r="K308" i="4"/>
  <c r="K307" i="4"/>
  <c r="K306" i="4"/>
  <c r="K305" i="4"/>
  <c r="K304" i="4"/>
  <c r="K303" i="4"/>
  <c r="K302" i="4"/>
  <c r="K301" i="4"/>
  <c r="K300" i="4"/>
  <c r="K299" i="4"/>
  <c r="K298" i="4"/>
  <c r="K297" i="4"/>
  <c r="K296" i="4"/>
  <c r="K295" i="4"/>
  <c r="K294" i="4"/>
  <c r="K293" i="4"/>
  <c r="K292" i="4"/>
  <c r="K291" i="4"/>
  <c r="K290" i="4"/>
  <c r="K289" i="4"/>
  <c r="K288" i="4"/>
  <c r="K287" i="4"/>
  <c r="K286" i="4"/>
  <c r="K285" i="4"/>
  <c r="K284" i="4"/>
  <c r="K283" i="4"/>
  <c r="K282" i="4"/>
  <c r="K281" i="4"/>
  <c r="K280" i="4"/>
  <c r="K279" i="4"/>
  <c r="K278" i="4"/>
  <c r="K277" i="4"/>
  <c r="K276" i="4"/>
  <c r="K275" i="4"/>
  <c r="K274" i="4"/>
  <c r="K273" i="4"/>
  <c r="K272" i="4"/>
  <c r="K271" i="4"/>
  <c r="K270" i="4"/>
  <c r="K269" i="4"/>
  <c r="K268" i="4"/>
  <c r="K267" i="4"/>
  <c r="K266" i="4"/>
  <c r="K265" i="4"/>
  <c r="K264" i="4"/>
  <c r="K263" i="4"/>
  <c r="K262" i="4"/>
  <c r="K261" i="4"/>
  <c r="K260" i="4"/>
  <c r="K259" i="4"/>
  <c r="K258" i="4"/>
  <c r="K257" i="4"/>
  <c r="K256" i="4"/>
  <c r="K255" i="4"/>
  <c r="K254" i="4"/>
  <c r="K253" i="4"/>
  <c r="K252" i="4"/>
  <c r="K251" i="4"/>
  <c r="K250" i="4"/>
  <c r="K249" i="4"/>
  <c r="K248" i="4"/>
  <c r="K247" i="4"/>
  <c r="K246" i="4"/>
  <c r="K245" i="4"/>
  <c r="K244" i="4"/>
  <c r="K243" i="4"/>
  <c r="K242" i="4"/>
  <c r="K241" i="4"/>
  <c r="K240" i="4"/>
  <c r="K239" i="4"/>
  <c r="K238" i="4"/>
  <c r="K237" i="4"/>
  <c r="K236" i="4"/>
  <c r="K235" i="4"/>
  <c r="K234" i="4"/>
  <c r="K233" i="4"/>
  <c r="K232" i="4"/>
  <c r="K231" i="4"/>
  <c r="K230" i="4"/>
  <c r="K229" i="4"/>
  <c r="K228" i="4"/>
  <c r="K227" i="4"/>
  <c r="K226" i="4"/>
  <c r="K225" i="4"/>
  <c r="K224" i="4"/>
  <c r="K223" i="4"/>
  <c r="K222" i="4"/>
  <c r="K221" i="4"/>
  <c r="K220" i="4"/>
  <c r="K219" i="4"/>
  <c r="K218" i="4"/>
  <c r="K217" i="4"/>
  <c r="K216" i="4"/>
  <c r="K215" i="4"/>
  <c r="K214" i="4"/>
  <c r="K213" i="4"/>
  <c r="K212" i="4"/>
  <c r="K211" i="4"/>
  <c r="K210" i="4"/>
  <c r="K209" i="4"/>
  <c r="K208" i="4"/>
  <c r="K207" i="4"/>
  <c r="K206" i="4"/>
  <c r="K205" i="4"/>
  <c r="K204" i="4"/>
  <c r="K203" i="4"/>
  <c r="K202" i="4"/>
  <c r="K201" i="4"/>
  <c r="K200" i="4"/>
  <c r="K199" i="4"/>
  <c r="K198" i="4"/>
  <c r="K197" i="4"/>
  <c r="G197" i="4"/>
  <c r="H197" i="4" s="1"/>
  <c r="K196" i="4"/>
  <c r="G195" i="4"/>
  <c r="K194" i="4"/>
  <c r="H194" i="4"/>
  <c r="G194" i="4"/>
  <c r="G193" i="4"/>
  <c r="H193" i="4" s="1"/>
  <c r="K192" i="4"/>
  <c r="G192" i="4"/>
  <c r="H192" i="4" s="1"/>
  <c r="K191" i="4"/>
  <c r="G191" i="4"/>
  <c r="H191" i="4" s="1"/>
  <c r="K190" i="4"/>
  <c r="G190" i="4"/>
  <c r="H190" i="4" s="1"/>
  <c r="K189" i="4"/>
  <c r="G189" i="4"/>
  <c r="H189" i="4" s="1"/>
  <c r="K188" i="4"/>
  <c r="G188" i="4"/>
  <c r="H188" i="4" s="1"/>
  <c r="K187" i="4"/>
  <c r="L187" i="4" s="1"/>
  <c r="K186" i="4"/>
  <c r="G186" i="4"/>
  <c r="H186" i="4" s="1"/>
  <c r="K185" i="4"/>
  <c r="G185" i="4"/>
  <c r="H185" i="4" s="1"/>
  <c r="K184" i="4"/>
  <c r="G184" i="4"/>
  <c r="H184" i="4" s="1"/>
  <c r="K183" i="4"/>
  <c r="H183" i="4"/>
  <c r="G183" i="4"/>
  <c r="K182" i="4"/>
  <c r="G182" i="4"/>
  <c r="H182" i="4" s="1"/>
  <c r="K181" i="4"/>
  <c r="L181" i="4" s="1"/>
  <c r="K180" i="4"/>
  <c r="G180" i="4"/>
  <c r="H180" i="4" s="1"/>
  <c r="G176" i="4"/>
  <c r="H176" i="4" s="1"/>
  <c r="L176" i="4" s="1"/>
  <c r="G175" i="4"/>
  <c r="H175" i="4" s="1"/>
  <c r="L175" i="4" s="1"/>
  <c r="G174" i="4"/>
  <c r="H174" i="4" s="1"/>
  <c r="L174" i="4" s="1"/>
  <c r="K173" i="4"/>
  <c r="G173" i="4"/>
  <c r="H173" i="4" s="1"/>
  <c r="K172" i="4"/>
  <c r="L172" i="4" s="1"/>
  <c r="K171" i="4"/>
  <c r="G171" i="4"/>
  <c r="H171" i="4" s="1"/>
  <c r="K170" i="4"/>
  <c r="G170" i="4"/>
  <c r="H170" i="4" s="1"/>
  <c r="K169" i="4"/>
  <c r="G169" i="4"/>
  <c r="H169" i="4" s="1"/>
  <c r="K167" i="4"/>
  <c r="G167" i="4"/>
  <c r="H167" i="4" s="1"/>
  <c r="K166" i="4"/>
  <c r="L166" i="4" s="1"/>
  <c r="K165" i="4"/>
  <c r="G165" i="4"/>
  <c r="H165" i="4" s="1"/>
  <c r="K161" i="4"/>
  <c r="L161" i="4" s="1"/>
  <c r="G161" i="4"/>
  <c r="K160" i="4"/>
  <c r="G160" i="4"/>
  <c r="H160" i="4" s="1"/>
  <c r="K159" i="4"/>
  <c r="L159" i="4" s="1"/>
  <c r="K158" i="4"/>
  <c r="G158" i="4"/>
  <c r="H158" i="4" s="1"/>
  <c r="K157" i="4"/>
  <c r="G157" i="4"/>
  <c r="H157" i="4" s="1"/>
  <c r="K156" i="4"/>
  <c r="L156" i="4" s="1"/>
  <c r="K155" i="4"/>
  <c r="G155" i="4"/>
  <c r="H155" i="4" s="1"/>
  <c r="K154" i="4"/>
  <c r="G154" i="4"/>
  <c r="H154" i="4" s="1"/>
  <c r="K153" i="4"/>
  <c r="G153" i="4"/>
  <c r="H153" i="4" s="1"/>
  <c r="K152" i="4"/>
  <c r="L152" i="4" s="1"/>
  <c r="K151" i="4"/>
  <c r="G151" i="4"/>
  <c r="H151" i="4" s="1"/>
  <c r="K150" i="4"/>
  <c r="L150" i="4" s="1"/>
  <c r="K149" i="4"/>
  <c r="G149" i="4"/>
  <c r="H149" i="4" s="1"/>
  <c r="K147" i="4"/>
  <c r="L147" i="4" s="1"/>
  <c r="K146" i="4"/>
  <c r="G146" i="4"/>
  <c r="H146" i="4" s="1"/>
  <c r="K144" i="4"/>
  <c r="L144" i="4" s="1"/>
  <c r="K143" i="4"/>
  <c r="G143" i="4"/>
  <c r="H143" i="4" s="1"/>
  <c r="K142" i="4"/>
  <c r="L142" i="4" s="1"/>
  <c r="K141" i="4"/>
  <c r="L141" i="4" s="1"/>
  <c r="K140" i="4"/>
  <c r="G140" i="4"/>
  <c r="H140" i="4" s="1"/>
  <c r="K136" i="4"/>
  <c r="G136" i="4"/>
  <c r="H136" i="4" s="1"/>
  <c r="K135" i="4"/>
  <c r="L135" i="4" s="1"/>
  <c r="K134" i="4"/>
  <c r="G134" i="4"/>
  <c r="H134" i="4" s="1"/>
  <c r="K133" i="4"/>
  <c r="G133" i="4"/>
  <c r="H133" i="4" s="1"/>
  <c r="K132" i="4"/>
  <c r="G132" i="4"/>
  <c r="H132" i="4" s="1"/>
  <c r="K131" i="4"/>
  <c r="G131" i="4"/>
  <c r="H131" i="4" s="1"/>
  <c r="K130" i="4"/>
  <c r="L130" i="4" s="1"/>
  <c r="G130" i="4"/>
  <c r="K129" i="4"/>
  <c r="L129" i="4" s="1"/>
  <c r="G129" i="4"/>
  <c r="K128" i="4"/>
  <c r="G128" i="4"/>
  <c r="H128" i="4" s="1"/>
  <c r="K127" i="4"/>
  <c r="G127" i="4"/>
  <c r="H127" i="4" s="1"/>
  <c r="K126" i="4"/>
  <c r="G126" i="4"/>
  <c r="H126" i="4" s="1"/>
  <c r="K125" i="4"/>
  <c r="L125" i="4" s="1"/>
  <c r="K124" i="4"/>
  <c r="G124" i="4"/>
  <c r="H124" i="4" s="1"/>
  <c r="K123" i="4"/>
  <c r="G123" i="4"/>
  <c r="H123" i="4" s="1"/>
  <c r="K121" i="4"/>
  <c r="L121" i="4" s="1"/>
  <c r="K120" i="4"/>
  <c r="G120" i="4"/>
  <c r="H120" i="4" s="1"/>
  <c r="K119" i="4"/>
  <c r="G119" i="4"/>
  <c r="H119" i="4" s="1"/>
  <c r="K118" i="4"/>
  <c r="L118" i="4" s="1"/>
  <c r="K117" i="4"/>
  <c r="G117" i="4"/>
  <c r="H117" i="4" s="1"/>
  <c r="K113" i="4"/>
  <c r="G113" i="4"/>
  <c r="H113" i="4" s="1"/>
  <c r="K112" i="4"/>
  <c r="G112" i="4"/>
  <c r="H112" i="4" s="1"/>
  <c r="K108" i="4"/>
  <c r="G108" i="4"/>
  <c r="H108" i="4" s="1"/>
  <c r="K107" i="4"/>
  <c r="H107" i="4"/>
  <c r="G107" i="4"/>
  <c r="K106" i="4"/>
  <c r="H106" i="4"/>
  <c r="G106" i="4"/>
  <c r="K105" i="4"/>
  <c r="G105" i="4"/>
  <c r="H105" i="4" s="1"/>
  <c r="K104" i="4"/>
  <c r="L104" i="4" s="1"/>
  <c r="K103" i="4"/>
  <c r="G103" i="4"/>
  <c r="H103" i="4" s="1"/>
  <c r="K102" i="4"/>
  <c r="L102" i="4" s="1"/>
  <c r="K101" i="4"/>
  <c r="G101" i="4"/>
  <c r="H101" i="4" s="1"/>
  <c r="K100" i="4"/>
  <c r="G100" i="4"/>
  <c r="H100" i="4" s="1"/>
  <c r="K99" i="4"/>
  <c r="G99" i="4"/>
  <c r="H99" i="4" s="1"/>
  <c r="K98" i="4"/>
  <c r="L98" i="4" s="1"/>
  <c r="K97" i="4"/>
  <c r="G97" i="4"/>
  <c r="H97" i="4" s="1"/>
  <c r="K93" i="4"/>
  <c r="G93" i="4"/>
  <c r="H93" i="4" s="1"/>
  <c r="K90" i="4"/>
  <c r="H90" i="4"/>
  <c r="G90" i="4"/>
  <c r="K89" i="4"/>
  <c r="G89" i="4"/>
  <c r="H89" i="4" s="1"/>
  <c r="K88" i="4"/>
  <c r="L88" i="4" s="1"/>
  <c r="K87" i="4"/>
  <c r="G87" i="4"/>
  <c r="H87" i="4" s="1"/>
  <c r="K86" i="4"/>
  <c r="L86" i="4" s="1"/>
  <c r="K85" i="4"/>
  <c r="L85" i="4" s="1"/>
  <c r="K84" i="4"/>
  <c r="G84" i="4"/>
  <c r="H84" i="4" s="1"/>
  <c r="K82" i="4"/>
  <c r="G82" i="4"/>
  <c r="H82" i="4" s="1"/>
  <c r="K78" i="4"/>
  <c r="L78" i="4" s="1"/>
  <c r="G78" i="4"/>
  <c r="K77" i="4"/>
  <c r="G77" i="4"/>
  <c r="H77" i="4" s="1"/>
  <c r="K76" i="4"/>
  <c r="L76" i="4" s="1"/>
  <c r="K75" i="4"/>
  <c r="L75" i="4" s="1"/>
  <c r="K74" i="4"/>
  <c r="G74" i="4"/>
  <c r="H74" i="4" s="1"/>
  <c r="K72" i="4"/>
  <c r="L72" i="4" s="1"/>
  <c r="K71" i="4"/>
  <c r="G71" i="4"/>
  <c r="H71" i="4" s="1"/>
  <c r="K67" i="4"/>
  <c r="L67" i="4" s="1"/>
  <c r="G67" i="4"/>
  <c r="K66" i="4"/>
  <c r="G66" i="4"/>
  <c r="H66" i="4" s="1"/>
  <c r="K65" i="4"/>
  <c r="H65" i="4"/>
  <c r="G65" i="4"/>
  <c r="K64" i="4"/>
  <c r="G64" i="4"/>
  <c r="H64" i="4" s="1"/>
  <c r="K60" i="4"/>
  <c r="G60" i="4"/>
  <c r="K58" i="4"/>
  <c r="G58" i="4"/>
  <c r="H58" i="4" s="1"/>
  <c r="K57" i="4"/>
  <c r="L57" i="4" s="1"/>
  <c r="K56" i="4"/>
  <c r="G56" i="4"/>
  <c r="H56" i="4" s="1"/>
  <c r="K55" i="4"/>
  <c r="G55" i="4"/>
  <c r="H55" i="4" s="1"/>
  <c r="K54" i="4"/>
  <c r="L54" i="4" s="1"/>
  <c r="K53" i="4"/>
  <c r="G53" i="4"/>
  <c r="H53" i="4" s="1"/>
  <c r="K52" i="4"/>
  <c r="L52" i="4" s="1"/>
  <c r="K51" i="4"/>
  <c r="L51" i="4" s="1"/>
  <c r="K50" i="4"/>
  <c r="G50" i="4"/>
  <c r="H50" i="4" s="1"/>
  <c r="K49" i="4"/>
  <c r="G49" i="4"/>
  <c r="H49" i="4" s="1"/>
  <c r="K48" i="4"/>
  <c r="L48" i="4" s="1"/>
  <c r="K47" i="4"/>
  <c r="G47" i="4"/>
  <c r="H47" i="4" s="1"/>
  <c r="K46" i="4"/>
  <c r="L46" i="4" s="1"/>
  <c r="K45" i="4"/>
  <c r="G45" i="4"/>
  <c r="H45" i="4" s="1"/>
  <c r="K43" i="4"/>
  <c r="G43" i="4"/>
  <c r="H43" i="4" s="1"/>
  <c r="K42" i="4"/>
  <c r="L42" i="4" s="1"/>
  <c r="K41" i="4"/>
  <c r="G41" i="4"/>
  <c r="H41" i="4" s="1"/>
  <c r="K40" i="4"/>
  <c r="L40" i="4" s="1"/>
  <c r="K39" i="4"/>
  <c r="G39" i="4"/>
  <c r="H39" i="4" s="1"/>
  <c r="K38" i="4"/>
  <c r="L38" i="4" s="1"/>
  <c r="K37" i="4"/>
  <c r="L37" i="4" s="1"/>
  <c r="G37" i="4"/>
  <c r="K36" i="4"/>
  <c r="G36" i="4"/>
  <c r="H36" i="4" s="1"/>
  <c r="K35" i="4"/>
  <c r="G35" i="4"/>
  <c r="H35" i="4" s="1"/>
  <c r="K34" i="4"/>
  <c r="L34" i="4" s="1"/>
  <c r="K33" i="4"/>
  <c r="G33" i="4"/>
  <c r="H33" i="4" s="1"/>
  <c r="K32" i="4"/>
  <c r="L32" i="4" s="1"/>
  <c r="K31" i="4"/>
  <c r="G31" i="4"/>
  <c r="H31" i="4" s="1"/>
  <c r="K30" i="4"/>
  <c r="L30" i="4" s="1"/>
  <c r="K29" i="4"/>
  <c r="L29" i="4" s="1"/>
  <c r="K28" i="4"/>
  <c r="G28" i="4"/>
  <c r="H28" i="4" s="1"/>
  <c r="K27" i="4"/>
  <c r="G27" i="4"/>
  <c r="H27" i="4" s="1"/>
  <c r="K23" i="4"/>
  <c r="G23" i="4"/>
  <c r="H23" i="4" s="1"/>
  <c r="K22" i="4"/>
  <c r="L22" i="4" s="1"/>
  <c r="K21" i="4"/>
  <c r="L21" i="4" s="1"/>
  <c r="K20" i="4"/>
  <c r="G20" i="4"/>
  <c r="H20" i="4" s="1"/>
  <c r="K19" i="4"/>
  <c r="G19" i="4"/>
  <c r="H19" i="4" s="1"/>
  <c r="K15" i="4"/>
  <c r="G15" i="4"/>
  <c r="H15" i="4" s="1"/>
  <c r="K14" i="4"/>
  <c r="G14" i="4"/>
  <c r="H14" i="4" s="1"/>
  <c r="K13" i="4"/>
  <c r="G13" i="4"/>
  <c r="H13" i="4" s="1"/>
  <c r="K9" i="4"/>
  <c r="G9" i="4"/>
  <c r="H9" i="4" s="1"/>
  <c r="K8" i="4"/>
  <c r="G8" i="4"/>
  <c r="H8" i="4" s="1"/>
  <c r="K6" i="4"/>
  <c r="K282" i="3"/>
  <c r="K281" i="3"/>
  <c r="K280" i="3"/>
  <c r="K279" i="3"/>
  <c r="K278" i="3"/>
  <c r="K277" i="3"/>
  <c r="K276" i="3"/>
  <c r="K275" i="3"/>
  <c r="K274" i="3"/>
  <c r="K273" i="3"/>
  <c r="K272" i="3"/>
  <c r="K271" i="3"/>
  <c r="K270" i="3"/>
  <c r="K269" i="3"/>
  <c r="K268" i="3"/>
  <c r="K267" i="3"/>
  <c r="K266" i="3"/>
  <c r="K265" i="3"/>
  <c r="K264" i="3"/>
  <c r="K263" i="3"/>
  <c r="K262" i="3"/>
  <c r="K261" i="3"/>
  <c r="K260" i="3"/>
  <c r="K259" i="3"/>
  <c r="K258" i="3"/>
  <c r="K257" i="3"/>
  <c r="K256" i="3"/>
  <c r="K255" i="3"/>
  <c r="K254" i="3"/>
  <c r="K253" i="3"/>
  <c r="K252" i="3"/>
  <c r="K251" i="3"/>
  <c r="K250" i="3"/>
  <c r="K249" i="3"/>
  <c r="K248" i="3"/>
  <c r="K247" i="3"/>
  <c r="K246" i="3"/>
  <c r="K245" i="3"/>
  <c r="K244" i="3"/>
  <c r="K243" i="3"/>
  <c r="K242" i="3"/>
  <c r="K241" i="3"/>
  <c r="K240" i="3"/>
  <c r="K239" i="3"/>
  <c r="K238" i="3"/>
  <c r="K237" i="3"/>
  <c r="K236" i="3"/>
  <c r="K235" i="3"/>
  <c r="K234" i="3"/>
  <c r="K233" i="3"/>
  <c r="K232" i="3"/>
  <c r="K231" i="3"/>
  <c r="K230" i="3"/>
  <c r="K229" i="3"/>
  <c r="K228" i="3"/>
  <c r="K227" i="3"/>
  <c r="K226" i="3"/>
  <c r="K225" i="3"/>
  <c r="K224" i="3"/>
  <c r="K223" i="3"/>
  <c r="K222" i="3"/>
  <c r="K221" i="3"/>
  <c r="K220" i="3"/>
  <c r="K219" i="3"/>
  <c r="K218" i="3"/>
  <c r="K217" i="3"/>
  <c r="K216" i="3"/>
  <c r="K215" i="3"/>
  <c r="K214" i="3"/>
  <c r="K213" i="3"/>
  <c r="K212" i="3"/>
  <c r="K211" i="3"/>
  <c r="K210" i="3"/>
  <c r="K209" i="3"/>
  <c r="K208" i="3"/>
  <c r="K207" i="3"/>
  <c r="K206" i="3"/>
  <c r="K205" i="3"/>
  <c r="K204" i="3"/>
  <c r="K203" i="3"/>
  <c r="K202" i="3"/>
  <c r="K201" i="3"/>
  <c r="K200" i="3"/>
  <c r="K199" i="3"/>
  <c r="K198" i="3"/>
  <c r="K197" i="3"/>
  <c r="K196" i="3"/>
  <c r="K195" i="3"/>
  <c r="K194" i="3"/>
  <c r="K193" i="3"/>
  <c r="K192" i="3"/>
  <c r="K191" i="3"/>
  <c r="K190" i="3"/>
  <c r="K189" i="3"/>
  <c r="K188" i="3"/>
  <c r="K187" i="3"/>
  <c r="K186" i="3"/>
  <c r="K185" i="3"/>
  <c r="K184" i="3"/>
  <c r="K183" i="3"/>
  <c r="K182" i="3"/>
  <c r="K181" i="3"/>
  <c r="K180" i="3"/>
  <c r="K179" i="3"/>
  <c r="K178" i="3"/>
  <c r="K177" i="3"/>
  <c r="K176" i="3"/>
  <c r="K175" i="3"/>
  <c r="K174" i="3"/>
  <c r="K173" i="3"/>
  <c r="K172" i="3"/>
  <c r="K171" i="3"/>
  <c r="K170" i="3"/>
  <c r="K169" i="3"/>
  <c r="K168" i="3"/>
  <c r="K167" i="3"/>
  <c r="K166" i="3"/>
  <c r="K165" i="3"/>
  <c r="K164" i="3"/>
  <c r="G163" i="3"/>
  <c r="G162" i="3"/>
  <c r="K161" i="3"/>
  <c r="H161" i="3"/>
  <c r="G161" i="3"/>
  <c r="K160" i="3"/>
  <c r="L160" i="3" s="1"/>
  <c r="K159" i="3"/>
  <c r="L159" i="3" s="1"/>
  <c r="G159" i="3"/>
  <c r="H159" i="3" s="1"/>
  <c r="K158" i="3"/>
  <c r="L158" i="3" s="1"/>
  <c r="H158" i="3"/>
  <c r="G158" i="3"/>
  <c r="K157" i="3"/>
  <c r="L157" i="3" s="1"/>
  <c r="G157" i="3"/>
  <c r="H157" i="3" s="1"/>
  <c r="K156" i="3"/>
  <c r="H156" i="3"/>
  <c r="G156" i="3"/>
  <c r="K155" i="3"/>
  <c r="L155" i="3" s="1"/>
  <c r="H155" i="3"/>
  <c r="G155" i="3"/>
  <c r="K154" i="3"/>
  <c r="L154" i="3" s="1"/>
  <c r="H154" i="3"/>
  <c r="G154" i="3"/>
  <c r="K153" i="3"/>
  <c r="L153" i="3" s="1"/>
  <c r="G153" i="3"/>
  <c r="H153" i="3" s="1"/>
  <c r="K152" i="3"/>
  <c r="G152" i="3"/>
  <c r="H152" i="3" s="1"/>
  <c r="L152" i="3" s="1"/>
  <c r="K151" i="3"/>
  <c r="G151" i="3"/>
  <c r="H151" i="3" s="1"/>
  <c r="L151" i="3" s="1"/>
  <c r="L150" i="3"/>
  <c r="K150" i="3"/>
  <c r="K149" i="3"/>
  <c r="H149" i="3"/>
  <c r="G149" i="3"/>
  <c r="K145" i="3"/>
  <c r="G145" i="3"/>
  <c r="H145" i="3" s="1"/>
  <c r="K144" i="3"/>
  <c r="G144" i="3"/>
  <c r="H144" i="3" s="1"/>
  <c r="L144" i="3" s="1"/>
  <c r="K143" i="3"/>
  <c r="G143" i="3"/>
  <c r="H143" i="3" s="1"/>
  <c r="K142" i="3"/>
  <c r="L142" i="3" s="1"/>
  <c r="K141" i="3"/>
  <c r="L141" i="3" s="1"/>
  <c r="G141" i="3"/>
  <c r="H141" i="3" s="1"/>
  <c r="K140" i="3"/>
  <c r="G140" i="3"/>
  <c r="H140" i="3" s="1"/>
  <c r="L140" i="3" s="1"/>
  <c r="L139" i="3"/>
  <c r="K139" i="3"/>
  <c r="K138" i="3"/>
  <c r="L138" i="3" s="1"/>
  <c r="G138" i="3"/>
  <c r="K137" i="3"/>
  <c r="G137" i="3"/>
  <c r="H137" i="3" s="1"/>
  <c r="L137" i="3" s="1"/>
  <c r="K134" i="3"/>
  <c r="G134" i="3"/>
  <c r="H134" i="3" s="1"/>
  <c r="L134" i="3" s="1"/>
  <c r="K133" i="3"/>
  <c r="H133" i="3"/>
  <c r="L133" i="3" s="1"/>
  <c r="G133" i="3"/>
  <c r="K132" i="3"/>
  <c r="H132" i="3"/>
  <c r="L132" i="3" s="1"/>
  <c r="G132" i="3"/>
  <c r="L131" i="3"/>
  <c r="K131" i="3"/>
  <c r="K130" i="3"/>
  <c r="L130" i="3" s="1"/>
  <c r="K129" i="3"/>
  <c r="H129" i="3"/>
  <c r="L129" i="3" s="1"/>
  <c r="G129" i="3"/>
  <c r="L128" i="3"/>
  <c r="K128" i="3"/>
  <c r="K127" i="3"/>
  <c r="L127" i="3" s="1"/>
  <c r="K126" i="3"/>
  <c r="H126" i="3"/>
  <c r="L126" i="3" s="1"/>
  <c r="G126" i="3"/>
  <c r="K125" i="3"/>
  <c r="H125" i="3"/>
  <c r="L125" i="3" s="1"/>
  <c r="G125" i="3"/>
  <c r="L124" i="3"/>
  <c r="K124" i="3"/>
  <c r="G124" i="3"/>
  <c r="L123" i="3"/>
  <c r="K123" i="3"/>
  <c r="G123" i="3"/>
  <c r="L122" i="3"/>
  <c r="K122" i="3"/>
  <c r="H122" i="3"/>
  <c r="G122" i="3"/>
  <c r="K121" i="3"/>
  <c r="L121" i="3" s="1"/>
  <c r="L120" i="3"/>
  <c r="K120" i="3"/>
  <c r="L119" i="3"/>
  <c r="K119" i="3"/>
  <c r="H119" i="3"/>
  <c r="G119" i="3"/>
  <c r="K118" i="3"/>
  <c r="L118" i="3" s="1"/>
  <c r="G118" i="3"/>
  <c r="K117" i="3"/>
  <c r="H117" i="3"/>
  <c r="G117" i="3"/>
  <c r="K116" i="3"/>
  <c r="L116" i="3" s="1"/>
  <c r="K115" i="3"/>
  <c r="L115" i="3" s="1"/>
  <c r="L114" i="3"/>
  <c r="K114" i="3"/>
  <c r="K113" i="3"/>
  <c r="L113" i="3" s="1"/>
  <c r="G113" i="3"/>
  <c r="H113" i="3" s="1"/>
  <c r="K112" i="3"/>
  <c r="L112" i="3" s="1"/>
  <c r="L111" i="3"/>
  <c r="K111" i="3"/>
  <c r="K110" i="3"/>
  <c r="L110" i="3" s="1"/>
  <c r="K109" i="3"/>
  <c r="H109" i="3"/>
  <c r="G109" i="3"/>
  <c r="K105" i="3"/>
  <c r="L105" i="3" s="1"/>
  <c r="H105" i="3"/>
  <c r="G105" i="3"/>
  <c r="K104" i="3"/>
  <c r="L104" i="3" s="1"/>
  <c r="K103" i="3"/>
  <c r="G103" i="3"/>
  <c r="H103" i="3" s="1"/>
  <c r="L102" i="3"/>
  <c r="K102" i="3"/>
  <c r="G102" i="3"/>
  <c r="H102" i="3" s="1"/>
  <c r="K101" i="3"/>
  <c r="L101" i="3" s="1"/>
  <c r="H101" i="3"/>
  <c r="G101" i="3"/>
  <c r="L100" i="3"/>
  <c r="K100" i="3"/>
  <c r="G100" i="3"/>
  <c r="H100" i="3" s="1"/>
  <c r="K99" i="3"/>
  <c r="L99" i="3" s="1"/>
  <c r="G99" i="3"/>
  <c r="L98" i="3"/>
  <c r="K98" i="3"/>
  <c r="G98" i="3"/>
  <c r="K97" i="3"/>
  <c r="L97" i="3" s="1"/>
  <c r="H97" i="3"/>
  <c r="G97" i="3"/>
  <c r="K96" i="3"/>
  <c r="L96" i="3" s="1"/>
  <c r="G96" i="3"/>
  <c r="K95" i="3"/>
  <c r="H95" i="3"/>
  <c r="L95" i="3" s="1"/>
  <c r="G95" i="3"/>
  <c r="K94" i="3"/>
  <c r="L94" i="3" s="1"/>
  <c r="G94" i="3"/>
  <c r="K93" i="3"/>
  <c r="G93" i="3"/>
  <c r="H93" i="3" s="1"/>
  <c r="L93" i="3" s="1"/>
  <c r="K92" i="3"/>
  <c r="G92" i="3"/>
  <c r="H92" i="3" s="1"/>
  <c r="L92" i="3" s="1"/>
  <c r="K91" i="3"/>
  <c r="L91" i="3" s="1"/>
  <c r="G91" i="3"/>
  <c r="H91" i="3" s="1"/>
  <c r="K90" i="3"/>
  <c r="L90" i="3" s="1"/>
  <c r="H90" i="3"/>
  <c r="G90" i="3"/>
  <c r="L89" i="3"/>
  <c r="K89" i="3"/>
  <c r="G89" i="3"/>
  <c r="H89" i="3" s="1"/>
  <c r="K88" i="3"/>
  <c r="L88" i="3" s="1"/>
  <c r="L87" i="3"/>
  <c r="K87" i="3"/>
  <c r="G87" i="3"/>
  <c r="H87" i="3" s="1"/>
  <c r="K86" i="3"/>
  <c r="L86" i="3" s="1"/>
  <c r="L85" i="3"/>
  <c r="K85" i="3"/>
  <c r="G85" i="3"/>
  <c r="H85" i="3" s="1"/>
  <c r="L84" i="3"/>
  <c r="K84" i="3"/>
  <c r="K83" i="3"/>
  <c r="L83" i="3" s="1"/>
  <c r="K82" i="3"/>
  <c r="L82" i="3" s="1"/>
  <c r="G82" i="3"/>
  <c r="H82" i="3" s="1"/>
  <c r="L79" i="3"/>
  <c r="K79" i="3"/>
  <c r="G79" i="3"/>
  <c r="L78" i="3"/>
  <c r="K78" i="3"/>
  <c r="H78" i="3"/>
  <c r="G78" i="3"/>
  <c r="K77" i="3"/>
  <c r="L77" i="3" s="1"/>
  <c r="K76" i="3"/>
  <c r="G76" i="3"/>
  <c r="H76" i="3" s="1"/>
  <c r="L76" i="3" s="1"/>
  <c r="K73" i="3"/>
  <c r="H73" i="3"/>
  <c r="L73" i="3" s="1"/>
  <c r="G73" i="3"/>
  <c r="K72" i="3"/>
  <c r="H72" i="3"/>
  <c r="L72" i="3" s="1"/>
  <c r="G72" i="3"/>
  <c r="K71" i="3"/>
  <c r="G71" i="3"/>
  <c r="H71" i="3" s="1"/>
  <c r="L71" i="3" s="1"/>
  <c r="L70" i="3"/>
  <c r="K70" i="3"/>
  <c r="K69" i="3"/>
  <c r="L69" i="3" s="1"/>
  <c r="H69" i="3"/>
  <c r="G69" i="3"/>
  <c r="L68" i="3"/>
  <c r="L67" i="3"/>
  <c r="K67" i="3"/>
  <c r="G67" i="3"/>
  <c r="H67" i="3" s="1"/>
  <c r="K64" i="3"/>
  <c r="L64" i="3" s="1"/>
  <c r="G64" i="3"/>
  <c r="K63" i="3"/>
  <c r="L63" i="3" s="1"/>
  <c r="G63" i="3"/>
  <c r="K62" i="3"/>
  <c r="L62" i="3" s="1"/>
  <c r="G62" i="3"/>
  <c r="K61" i="3"/>
  <c r="L61" i="3" s="1"/>
  <c r="H61" i="3"/>
  <c r="G61" i="3"/>
  <c r="L60" i="3"/>
  <c r="K60" i="3"/>
  <c r="H60" i="3"/>
  <c r="G60" i="3"/>
  <c r="K59" i="3"/>
  <c r="L59" i="3" s="1"/>
  <c r="H59" i="3"/>
  <c r="G59" i="3"/>
  <c r="L58" i="3"/>
  <c r="K58" i="3"/>
  <c r="H58" i="3"/>
  <c r="G58" i="3"/>
  <c r="K57" i="3"/>
  <c r="L57" i="3" s="1"/>
  <c r="H57" i="3"/>
  <c r="G57" i="3"/>
  <c r="L56" i="3"/>
  <c r="K56" i="3"/>
  <c r="H56" i="3"/>
  <c r="G56" i="3"/>
  <c r="K55" i="3"/>
  <c r="L55" i="3" s="1"/>
  <c r="L54" i="3"/>
  <c r="K54" i="3"/>
  <c r="H54" i="3"/>
  <c r="G54" i="3"/>
  <c r="L53" i="3"/>
  <c r="K53" i="3"/>
  <c r="K52" i="3"/>
  <c r="G52" i="3"/>
  <c r="H52" i="3" s="1"/>
  <c r="L51" i="3"/>
  <c r="K51" i="3"/>
  <c r="H51" i="3"/>
  <c r="G51" i="3"/>
  <c r="K50" i="3"/>
  <c r="L50" i="3" s="1"/>
  <c r="L49" i="3"/>
  <c r="K49" i="3"/>
  <c r="H49" i="3"/>
  <c r="G49" i="3"/>
  <c r="K48" i="3"/>
  <c r="G48" i="3"/>
  <c r="H48" i="3" s="1"/>
  <c r="L48" i="3" s="1"/>
  <c r="K47" i="3"/>
  <c r="H47" i="3"/>
  <c r="L47" i="3" s="1"/>
  <c r="G47" i="3"/>
  <c r="K46" i="3"/>
  <c r="H46" i="3"/>
  <c r="L46" i="3" s="1"/>
  <c r="G46" i="3"/>
  <c r="L45" i="3"/>
  <c r="K45" i="3"/>
  <c r="L44" i="3"/>
  <c r="K44" i="3"/>
  <c r="K43" i="3"/>
  <c r="G43" i="3"/>
  <c r="H43" i="3" s="1"/>
  <c r="L43" i="3" s="1"/>
  <c r="L42" i="3"/>
  <c r="K42" i="3"/>
  <c r="L41" i="3"/>
  <c r="K41" i="3"/>
  <c r="K40" i="3"/>
  <c r="G40" i="3"/>
  <c r="H40" i="3" s="1"/>
  <c r="L40" i="3" s="1"/>
  <c r="L39" i="3"/>
  <c r="K39" i="3"/>
  <c r="G39" i="3"/>
  <c r="K38" i="3"/>
  <c r="L38" i="3" s="1"/>
  <c r="H38" i="3"/>
  <c r="G38" i="3"/>
  <c r="K37" i="3"/>
  <c r="H37" i="3"/>
  <c r="G37" i="3"/>
  <c r="K36" i="3"/>
  <c r="H36" i="3"/>
  <c r="G36" i="3"/>
  <c r="K35" i="3"/>
  <c r="G35" i="3"/>
  <c r="H35" i="3" s="1"/>
  <c r="K34" i="3"/>
  <c r="G34" i="3"/>
  <c r="H34" i="3" s="1"/>
  <c r="L33" i="3"/>
  <c r="K33" i="3"/>
  <c r="L32" i="3"/>
  <c r="K32" i="3"/>
  <c r="G32" i="3"/>
  <c r="H32" i="3" s="1"/>
  <c r="K31" i="3"/>
  <c r="L31" i="3" s="1"/>
  <c r="H31" i="3"/>
  <c r="G31" i="3"/>
  <c r="K30" i="3"/>
  <c r="L30" i="3" s="1"/>
  <c r="K29" i="3"/>
  <c r="H29" i="3"/>
  <c r="G29" i="3"/>
  <c r="K28" i="3"/>
  <c r="L28" i="3" s="1"/>
  <c r="H28" i="3"/>
  <c r="G28" i="3"/>
  <c r="K24" i="3"/>
  <c r="G24" i="3"/>
  <c r="H24" i="3" s="1"/>
  <c r="K23" i="3"/>
  <c r="H23" i="3"/>
  <c r="G23" i="3"/>
  <c r="K22" i="3"/>
  <c r="L22" i="3" s="1"/>
  <c r="K21" i="3"/>
  <c r="L21" i="3" s="1"/>
  <c r="H21" i="3"/>
  <c r="G21" i="3"/>
  <c r="K16" i="3"/>
  <c r="L16" i="3" s="1"/>
  <c r="G16" i="3"/>
  <c r="H16" i="3" s="1"/>
  <c r="K15" i="3"/>
  <c r="G15" i="3"/>
  <c r="H15" i="3" s="1"/>
  <c r="K14" i="3"/>
  <c r="G14" i="3"/>
  <c r="H14" i="3" s="1"/>
  <c r="K13" i="3"/>
  <c r="G13" i="3"/>
  <c r="H13" i="3" s="1"/>
  <c r="L13" i="3" s="1"/>
  <c r="K9" i="3"/>
  <c r="G9" i="3"/>
  <c r="H9" i="3" s="1"/>
  <c r="L9" i="3" s="1"/>
  <c r="L8" i="3"/>
  <c r="K8" i="3"/>
  <c r="G8" i="3"/>
  <c r="H8" i="3" s="1"/>
  <c r="K6" i="3"/>
  <c r="K289" i="2"/>
  <c r="K288" i="2"/>
  <c r="K287" i="2"/>
  <c r="K286" i="2"/>
  <c r="K285" i="2"/>
  <c r="K284" i="2"/>
  <c r="K283" i="2"/>
  <c r="K282" i="2"/>
  <c r="K281" i="2"/>
  <c r="K280" i="2"/>
  <c r="K279" i="2"/>
  <c r="K278" i="2"/>
  <c r="K277" i="2"/>
  <c r="K276" i="2"/>
  <c r="K275" i="2"/>
  <c r="K274" i="2"/>
  <c r="K273" i="2"/>
  <c r="K272" i="2"/>
  <c r="K271" i="2"/>
  <c r="K270" i="2"/>
  <c r="K269" i="2"/>
  <c r="K268" i="2"/>
  <c r="K267" i="2"/>
  <c r="K266" i="2"/>
  <c r="K265" i="2"/>
  <c r="K264" i="2"/>
  <c r="K263" i="2"/>
  <c r="K262" i="2"/>
  <c r="K261" i="2"/>
  <c r="K260" i="2"/>
  <c r="K259" i="2"/>
  <c r="K258" i="2"/>
  <c r="K257" i="2"/>
  <c r="K256" i="2"/>
  <c r="K255" i="2"/>
  <c r="K254" i="2"/>
  <c r="K253" i="2"/>
  <c r="K252" i="2"/>
  <c r="K251" i="2"/>
  <c r="K250" i="2"/>
  <c r="K249" i="2"/>
  <c r="K248" i="2"/>
  <c r="K247" i="2"/>
  <c r="K246" i="2"/>
  <c r="K245" i="2"/>
  <c r="K244" i="2"/>
  <c r="K243" i="2"/>
  <c r="K242" i="2"/>
  <c r="K241" i="2"/>
  <c r="K240" i="2"/>
  <c r="K239" i="2"/>
  <c r="K238" i="2"/>
  <c r="K237" i="2"/>
  <c r="K236" i="2"/>
  <c r="K235" i="2"/>
  <c r="K234" i="2"/>
  <c r="K233" i="2"/>
  <c r="K232" i="2"/>
  <c r="K231" i="2"/>
  <c r="K230" i="2"/>
  <c r="K229" i="2"/>
  <c r="K228" i="2"/>
  <c r="K227" i="2"/>
  <c r="K226" i="2"/>
  <c r="K225" i="2"/>
  <c r="K224" i="2"/>
  <c r="K223" i="2"/>
  <c r="K222" i="2"/>
  <c r="K221" i="2"/>
  <c r="K220" i="2"/>
  <c r="K219" i="2"/>
  <c r="K218" i="2"/>
  <c r="K217" i="2"/>
  <c r="K216" i="2"/>
  <c r="K215" i="2"/>
  <c r="K214" i="2"/>
  <c r="K213" i="2"/>
  <c r="K212" i="2"/>
  <c r="K211" i="2"/>
  <c r="K210" i="2"/>
  <c r="K209" i="2"/>
  <c r="K208" i="2"/>
  <c r="K207" i="2"/>
  <c r="K206" i="2"/>
  <c r="K205" i="2"/>
  <c r="K204" i="2"/>
  <c r="K203" i="2"/>
  <c r="K202" i="2"/>
  <c r="K201" i="2"/>
  <c r="K200" i="2"/>
  <c r="K199" i="2"/>
  <c r="K198" i="2"/>
  <c r="K197" i="2"/>
  <c r="K196" i="2"/>
  <c r="K195" i="2"/>
  <c r="K194" i="2"/>
  <c r="K193" i="2"/>
  <c r="K192" i="2"/>
  <c r="K191" i="2"/>
  <c r="K190" i="2"/>
  <c r="K189" i="2"/>
  <c r="K188" i="2"/>
  <c r="K187" i="2"/>
  <c r="K186" i="2"/>
  <c r="K185" i="2"/>
  <c r="K184" i="2"/>
  <c r="K183" i="2"/>
  <c r="K182" i="2"/>
  <c r="K181" i="2"/>
  <c r="K180" i="2"/>
  <c r="K179" i="2"/>
  <c r="K178" i="2"/>
  <c r="K177" i="2"/>
  <c r="K176" i="2"/>
  <c r="K175" i="2"/>
  <c r="K174" i="2"/>
  <c r="K173" i="2"/>
  <c r="K172" i="2"/>
  <c r="K171" i="2"/>
  <c r="G170" i="2"/>
  <c r="G169" i="2"/>
  <c r="K168" i="2"/>
  <c r="G168" i="2"/>
  <c r="H168" i="2" s="1"/>
  <c r="L167" i="2"/>
  <c r="K167" i="2"/>
  <c r="K166" i="2"/>
  <c r="L166" i="2" s="1"/>
  <c r="G166" i="2"/>
  <c r="K165" i="2"/>
  <c r="L165" i="2" s="1"/>
  <c r="G165" i="2"/>
  <c r="K164" i="2"/>
  <c r="G164" i="2"/>
  <c r="H164" i="2" s="1"/>
  <c r="L164" i="2" s="1"/>
  <c r="K163" i="2"/>
  <c r="G163" i="2"/>
  <c r="H163" i="2" s="1"/>
  <c r="L162" i="2"/>
  <c r="K162" i="2"/>
  <c r="K161" i="2"/>
  <c r="G161" i="2"/>
  <c r="H161" i="2" s="1"/>
  <c r="K160" i="2"/>
  <c r="G160" i="2"/>
  <c r="H160" i="2" s="1"/>
  <c r="L160" i="2" s="1"/>
  <c r="K159" i="2"/>
  <c r="G159" i="2"/>
  <c r="H159" i="2" s="1"/>
  <c r="L159" i="2" s="1"/>
  <c r="K158" i="2"/>
  <c r="L158" i="2" s="1"/>
  <c r="G158" i="2"/>
  <c r="H158" i="2" s="1"/>
  <c r="L157" i="2"/>
  <c r="K157" i="2"/>
  <c r="K156" i="2"/>
  <c r="H156" i="2"/>
  <c r="G156" i="2"/>
  <c r="K155" i="2"/>
  <c r="G155" i="2"/>
  <c r="H155" i="2" s="1"/>
  <c r="L155" i="2" s="1"/>
  <c r="K154" i="2"/>
  <c r="L154" i="2" s="1"/>
  <c r="K153" i="2"/>
  <c r="H153" i="2"/>
  <c r="G153" i="2"/>
  <c r="K152" i="2"/>
  <c r="L152" i="2" s="1"/>
  <c r="K151" i="2"/>
  <c r="L151" i="2" s="1"/>
  <c r="H151" i="2"/>
  <c r="G151" i="2"/>
  <c r="K146" i="2"/>
  <c r="L146" i="2" s="1"/>
  <c r="G146" i="2"/>
  <c r="K145" i="2"/>
  <c r="H145" i="2"/>
  <c r="L145" i="2" s="1"/>
  <c r="G145" i="2"/>
  <c r="K144" i="2"/>
  <c r="L143" i="2"/>
  <c r="K143" i="2"/>
  <c r="H143" i="2"/>
  <c r="G143" i="2"/>
  <c r="K142" i="2"/>
  <c r="H142" i="2"/>
  <c r="G142" i="2"/>
  <c r="K141" i="2"/>
  <c r="H141" i="2"/>
  <c r="G141" i="2"/>
  <c r="K140" i="2"/>
  <c r="L140" i="2" s="1"/>
  <c r="L139" i="2"/>
  <c r="K139" i="2"/>
  <c r="L138" i="2"/>
  <c r="K138" i="2"/>
  <c r="K137" i="2"/>
  <c r="L137" i="2" s="1"/>
  <c r="G137" i="2"/>
  <c r="H137" i="2" s="1"/>
  <c r="K134" i="2"/>
  <c r="L134" i="2" s="1"/>
  <c r="G134" i="2"/>
  <c r="K133" i="2"/>
  <c r="H133" i="2"/>
  <c r="L133" i="2" s="1"/>
  <c r="G133" i="2"/>
  <c r="K132" i="2"/>
  <c r="G132" i="2"/>
  <c r="H132" i="2" s="1"/>
  <c r="L132" i="2" s="1"/>
  <c r="K131" i="2"/>
  <c r="H131" i="2"/>
  <c r="L131" i="2" s="1"/>
  <c r="G131" i="2"/>
  <c r="K130" i="2"/>
  <c r="H130" i="2"/>
  <c r="L130" i="2" s="1"/>
  <c r="G130" i="2"/>
  <c r="L129" i="2"/>
  <c r="K129" i="2"/>
  <c r="G129" i="2"/>
  <c r="K128" i="2"/>
  <c r="H128" i="2"/>
  <c r="G128" i="2"/>
  <c r="L127" i="2"/>
  <c r="K127" i="2"/>
  <c r="K126" i="2"/>
  <c r="G126" i="2"/>
  <c r="H126" i="2" s="1"/>
  <c r="L126" i="2" s="1"/>
  <c r="K125" i="2"/>
  <c r="L125" i="2" s="1"/>
  <c r="K124" i="2"/>
  <c r="L124" i="2" s="1"/>
  <c r="L123" i="2"/>
  <c r="K123" i="2"/>
  <c r="G123" i="2"/>
  <c r="H123" i="2" s="1"/>
  <c r="K122" i="2"/>
  <c r="L122" i="2" s="1"/>
  <c r="L121" i="2"/>
  <c r="K121" i="2"/>
  <c r="K120" i="2"/>
  <c r="L120" i="2" s="1"/>
  <c r="G120" i="2"/>
  <c r="H120" i="2" s="1"/>
  <c r="K119" i="2"/>
  <c r="L119" i="2" s="1"/>
  <c r="K118" i="2"/>
  <c r="L118" i="2" s="1"/>
  <c r="K117" i="2"/>
  <c r="G117" i="2"/>
  <c r="H117" i="2" s="1"/>
  <c r="K116" i="2"/>
  <c r="G116" i="2"/>
  <c r="H116" i="2" s="1"/>
  <c r="L116" i="2" s="1"/>
  <c r="L115" i="2"/>
  <c r="K115" i="2"/>
  <c r="K114" i="2"/>
  <c r="L114" i="2" s="1"/>
  <c r="L113" i="2"/>
  <c r="K113" i="2"/>
  <c r="K112" i="2"/>
  <c r="G112" i="2"/>
  <c r="H112" i="2" s="1"/>
  <c r="K111" i="2"/>
  <c r="L111" i="2" s="1"/>
  <c r="K110" i="2"/>
  <c r="L110" i="2" s="1"/>
  <c r="L109" i="2"/>
  <c r="K109" i="2"/>
  <c r="K108" i="2"/>
  <c r="L108" i="2" s="1"/>
  <c r="G108" i="2"/>
  <c r="H108" i="2" s="1"/>
  <c r="K104" i="2"/>
  <c r="H104" i="2"/>
  <c r="G104" i="2"/>
  <c r="K103" i="2"/>
  <c r="G103" i="2"/>
  <c r="H103" i="2" s="1"/>
  <c r="L102" i="2"/>
  <c r="K102" i="2"/>
  <c r="G102" i="2"/>
  <c r="L101" i="2"/>
  <c r="K101" i="2"/>
  <c r="G101" i="2"/>
  <c r="K100" i="2"/>
  <c r="G100" i="2"/>
  <c r="H100" i="2" s="1"/>
  <c r="K99" i="2"/>
  <c r="L99" i="2" s="1"/>
  <c r="L98" i="2"/>
  <c r="K98" i="2"/>
  <c r="G98" i="2"/>
  <c r="H98" i="2" s="1"/>
  <c r="L97" i="2"/>
  <c r="K97" i="2"/>
  <c r="H97" i="2"/>
  <c r="G97" i="2"/>
  <c r="K96" i="2"/>
  <c r="L96" i="2" s="1"/>
  <c r="G96" i="2"/>
  <c r="H96" i="2" s="1"/>
  <c r="K95" i="2"/>
  <c r="H95" i="2"/>
  <c r="G95" i="2"/>
  <c r="K94" i="2"/>
  <c r="G94" i="2"/>
  <c r="H94" i="2" s="1"/>
  <c r="K93" i="2"/>
  <c r="H93" i="2"/>
  <c r="L93" i="2" s="1"/>
  <c r="G93" i="2"/>
  <c r="L92" i="2"/>
  <c r="K92" i="2"/>
  <c r="G92" i="2"/>
  <c r="H92" i="2" s="1"/>
  <c r="L91" i="2"/>
  <c r="K91" i="2"/>
  <c r="K90" i="2"/>
  <c r="H90" i="2"/>
  <c r="G90" i="2"/>
  <c r="K89" i="2"/>
  <c r="L89" i="2" s="1"/>
  <c r="L88" i="2"/>
  <c r="K88" i="2"/>
  <c r="H88" i="2"/>
  <c r="G88" i="2"/>
  <c r="K87" i="2"/>
  <c r="L87" i="2" s="1"/>
  <c r="K86" i="2"/>
  <c r="L86" i="2" s="1"/>
  <c r="K85" i="2"/>
  <c r="H85" i="2"/>
  <c r="G85" i="2"/>
  <c r="K82" i="2"/>
  <c r="G82" i="2"/>
  <c r="H82" i="2" s="1"/>
  <c r="L81" i="2"/>
  <c r="K81" i="2"/>
  <c r="K80" i="2"/>
  <c r="L80" i="2" s="1"/>
  <c r="L79" i="2"/>
  <c r="K79" i="2"/>
  <c r="K78" i="2"/>
  <c r="G78" i="2"/>
  <c r="H78" i="2" s="1"/>
  <c r="K75" i="2"/>
  <c r="L75" i="2" s="1"/>
  <c r="H75" i="2"/>
  <c r="G75" i="2"/>
  <c r="K74" i="2"/>
  <c r="H74" i="2"/>
  <c r="G74" i="2"/>
  <c r="L73" i="2"/>
  <c r="K73" i="2"/>
  <c r="L72" i="2"/>
  <c r="K72" i="2"/>
  <c r="K71" i="2"/>
  <c r="G71" i="2"/>
  <c r="H71" i="2" s="1"/>
  <c r="K70" i="2"/>
  <c r="L70" i="2" s="1"/>
  <c r="K69" i="2"/>
  <c r="L69" i="2" s="1"/>
  <c r="K68" i="2"/>
  <c r="L68" i="2" s="1"/>
  <c r="H68" i="2"/>
  <c r="G68" i="2"/>
  <c r="K65" i="2"/>
  <c r="L65" i="2" s="1"/>
  <c r="G65" i="2"/>
  <c r="L64" i="2"/>
  <c r="K64" i="2"/>
  <c r="G64" i="2"/>
  <c r="L63" i="2"/>
  <c r="K63" i="2"/>
  <c r="G63" i="2"/>
  <c r="L62" i="2"/>
  <c r="K62" i="2"/>
  <c r="H62" i="2"/>
  <c r="G62" i="2"/>
  <c r="L61" i="2"/>
  <c r="K61" i="2"/>
  <c r="H61" i="2"/>
  <c r="G61" i="2"/>
  <c r="K60" i="2"/>
  <c r="H60" i="2"/>
  <c r="G60" i="2"/>
  <c r="K59" i="2"/>
  <c r="H59" i="2"/>
  <c r="G59" i="2"/>
  <c r="K58" i="2"/>
  <c r="L58" i="2" s="1"/>
  <c r="K57" i="2"/>
  <c r="L57" i="2" s="1"/>
  <c r="G57" i="2"/>
  <c r="H57" i="2" s="1"/>
  <c r="K56" i="2"/>
  <c r="L56" i="2" s="1"/>
  <c r="H56" i="2"/>
  <c r="G56" i="2"/>
  <c r="K55" i="2"/>
  <c r="G55" i="2"/>
  <c r="H55" i="2" s="1"/>
  <c r="K54" i="2"/>
  <c r="H54" i="2"/>
  <c r="G54" i="2"/>
  <c r="K53" i="2"/>
  <c r="L53" i="2" s="1"/>
  <c r="K52" i="2"/>
  <c r="L52" i="2" s="1"/>
  <c r="K51" i="2"/>
  <c r="H51" i="2"/>
  <c r="L51" i="2" s="1"/>
  <c r="G51" i="2"/>
  <c r="K50" i="2"/>
  <c r="G50" i="2"/>
  <c r="H50" i="2" s="1"/>
  <c r="L50" i="2" s="1"/>
  <c r="K49" i="2"/>
  <c r="L49" i="2" s="1"/>
  <c r="K48" i="2"/>
  <c r="H48" i="2"/>
  <c r="G48" i="2"/>
  <c r="K47" i="2"/>
  <c r="L47" i="2" s="1"/>
  <c r="K46" i="2"/>
  <c r="L46" i="2" s="1"/>
  <c r="K45" i="2"/>
  <c r="G45" i="2"/>
  <c r="H45" i="2" s="1"/>
  <c r="L45" i="2" s="1"/>
  <c r="L44" i="2"/>
  <c r="K44" i="2"/>
  <c r="K43" i="2"/>
  <c r="L43" i="2" s="1"/>
  <c r="H43" i="2"/>
  <c r="G43" i="2"/>
  <c r="K42" i="2"/>
  <c r="L42" i="2" s="1"/>
  <c r="K41" i="2"/>
  <c r="G41" i="2"/>
  <c r="H41" i="2" s="1"/>
  <c r="L41" i="2" s="1"/>
  <c r="L40" i="2"/>
  <c r="K40" i="2"/>
  <c r="L39" i="2"/>
  <c r="K39" i="2"/>
  <c r="H39" i="2"/>
  <c r="G39" i="2"/>
  <c r="K38" i="2"/>
  <c r="L38" i="2" s="1"/>
  <c r="K37" i="2"/>
  <c r="H37" i="2"/>
  <c r="L37" i="2" s="1"/>
  <c r="G37" i="2"/>
  <c r="L36" i="2"/>
  <c r="K36" i="2"/>
  <c r="K35" i="2"/>
  <c r="L35" i="2" s="1"/>
  <c r="L34" i="2"/>
  <c r="K34" i="2"/>
  <c r="L33" i="2"/>
  <c r="K33" i="2"/>
  <c r="H33" i="2"/>
  <c r="G33" i="2"/>
  <c r="K32" i="2"/>
  <c r="L32" i="2" s="1"/>
  <c r="H32" i="2"/>
  <c r="G32" i="2"/>
  <c r="L31" i="2"/>
  <c r="K31" i="2"/>
  <c r="H31" i="2"/>
  <c r="G31" i="2"/>
  <c r="K27" i="2"/>
  <c r="L27" i="2" s="1"/>
  <c r="H27" i="2"/>
  <c r="G27" i="2"/>
  <c r="L26" i="2"/>
  <c r="K26" i="2"/>
  <c r="L25" i="2"/>
  <c r="K25" i="2"/>
  <c r="K24" i="2"/>
  <c r="L24" i="2" s="1"/>
  <c r="H24" i="2"/>
  <c r="G24" i="2"/>
  <c r="L23" i="2"/>
  <c r="K23" i="2"/>
  <c r="L22" i="2"/>
  <c r="K22" i="2"/>
  <c r="K21" i="2"/>
  <c r="L21" i="2" s="1"/>
  <c r="H21" i="2"/>
  <c r="G21" i="2"/>
  <c r="L16" i="2"/>
  <c r="K16" i="2"/>
  <c r="H16" i="2"/>
  <c r="G16" i="2"/>
  <c r="K15" i="2"/>
  <c r="L15" i="2" s="1"/>
  <c r="H15" i="2"/>
  <c r="G15" i="2"/>
  <c r="L14" i="2"/>
  <c r="K14" i="2"/>
  <c r="H14" i="2"/>
  <c r="G14" i="2"/>
  <c r="K13" i="2"/>
  <c r="L13" i="2" s="1"/>
  <c r="H13" i="2"/>
  <c r="G13" i="2"/>
  <c r="L9" i="2"/>
  <c r="K9" i="2"/>
  <c r="H9" i="2"/>
  <c r="G9" i="2"/>
  <c r="K8" i="2"/>
  <c r="L8" i="2" s="1"/>
  <c r="H8" i="2"/>
  <c r="G8" i="2"/>
  <c r="K6" i="2"/>
  <c r="J3" i="2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G153" i="1"/>
  <c r="G152" i="1"/>
  <c r="K150" i="1"/>
  <c r="G150" i="1"/>
  <c r="H150" i="1" s="1"/>
  <c r="K149" i="1"/>
  <c r="G149" i="1"/>
  <c r="H149" i="1" s="1"/>
  <c r="K148" i="1"/>
  <c r="G148" i="1"/>
  <c r="H148" i="1" s="1"/>
  <c r="K147" i="1"/>
  <c r="K146" i="1"/>
  <c r="K145" i="1"/>
  <c r="G145" i="1"/>
  <c r="H145" i="1" s="1"/>
  <c r="K144" i="1"/>
  <c r="G144" i="1"/>
  <c r="H144" i="1" s="1"/>
  <c r="K143" i="1"/>
  <c r="G143" i="1"/>
  <c r="H143" i="1" s="1"/>
  <c r="K142" i="1"/>
  <c r="G142" i="1"/>
  <c r="H142" i="1" s="1"/>
  <c r="K141" i="1"/>
  <c r="L141" i="1" s="1"/>
  <c r="K140" i="1"/>
  <c r="G140" i="1"/>
  <c r="H140" i="1" s="1"/>
  <c r="K139" i="1"/>
  <c r="G139" i="1"/>
  <c r="H139" i="1" s="1"/>
  <c r="K138" i="1"/>
  <c r="G138" i="1"/>
  <c r="H138" i="1" s="1"/>
  <c r="K137" i="1"/>
  <c r="L137" i="1" s="1"/>
  <c r="K136" i="1"/>
  <c r="L136" i="1" s="1"/>
  <c r="K135" i="1"/>
  <c r="G135" i="1"/>
  <c r="H135" i="1" s="1"/>
  <c r="K130" i="1"/>
  <c r="G130" i="1"/>
  <c r="H130" i="1" s="1"/>
  <c r="K129" i="1"/>
  <c r="H129" i="1"/>
  <c r="G129" i="1"/>
  <c r="K126" i="1"/>
  <c r="G126" i="1"/>
  <c r="H126" i="1" s="1"/>
  <c r="L125" i="1"/>
  <c r="K124" i="1"/>
  <c r="G124" i="1"/>
  <c r="H124" i="1" s="1"/>
  <c r="K120" i="1"/>
  <c r="G120" i="1"/>
  <c r="H120" i="1" s="1"/>
  <c r="K119" i="1"/>
  <c r="G119" i="1"/>
  <c r="H119" i="1" s="1"/>
  <c r="K118" i="1"/>
  <c r="G118" i="1"/>
  <c r="H118" i="1" s="1"/>
  <c r="K117" i="1"/>
  <c r="G117" i="1"/>
  <c r="H117" i="1" s="1"/>
  <c r="K116" i="1"/>
  <c r="K115" i="1"/>
  <c r="G115" i="1"/>
  <c r="H115" i="1" s="1"/>
  <c r="K114" i="1"/>
  <c r="G114" i="1"/>
  <c r="H114" i="1" s="1"/>
  <c r="K113" i="1"/>
  <c r="K112" i="1"/>
  <c r="G112" i="1"/>
  <c r="H112" i="1" s="1"/>
  <c r="K111" i="1"/>
  <c r="K110" i="1"/>
  <c r="L110" i="1" s="1"/>
  <c r="K109" i="1"/>
  <c r="G109" i="1"/>
  <c r="H109" i="1" s="1"/>
  <c r="K108" i="1"/>
  <c r="K107" i="1"/>
  <c r="G107" i="1"/>
  <c r="H107" i="1" s="1"/>
  <c r="K106" i="1"/>
  <c r="L106" i="1" s="1"/>
  <c r="K105" i="1"/>
  <c r="G105" i="1"/>
  <c r="H105" i="1" s="1"/>
  <c r="K103" i="1"/>
  <c r="G103" i="1"/>
  <c r="H103" i="1" s="1"/>
  <c r="K101" i="1"/>
  <c r="L101" i="1" s="1"/>
  <c r="K100" i="1"/>
  <c r="G100" i="1"/>
  <c r="H100" i="1" s="1"/>
  <c r="K96" i="1"/>
  <c r="L96" i="1" s="1"/>
  <c r="H96" i="1"/>
  <c r="G96" i="1"/>
  <c r="K95" i="1"/>
  <c r="G95" i="1"/>
  <c r="H95" i="1" s="1"/>
  <c r="K94" i="1"/>
  <c r="L94" i="1" s="1"/>
  <c r="K93" i="1"/>
  <c r="G93" i="1"/>
  <c r="H93" i="1" s="1"/>
  <c r="K92" i="1"/>
  <c r="G92" i="1"/>
  <c r="H92" i="1" s="1"/>
  <c r="K91" i="1"/>
  <c r="G91" i="1"/>
  <c r="H91" i="1" s="1"/>
  <c r="K90" i="1"/>
  <c r="G90" i="1"/>
  <c r="H90" i="1" s="1"/>
  <c r="K89" i="1"/>
  <c r="G89" i="1"/>
  <c r="H89" i="1" s="1"/>
  <c r="K88" i="1"/>
  <c r="G88" i="1"/>
  <c r="H88" i="1" s="1"/>
  <c r="K87" i="1"/>
  <c r="G87" i="1"/>
  <c r="H87" i="1" s="1"/>
  <c r="K86" i="1"/>
  <c r="G86" i="1"/>
  <c r="H86" i="1" s="1"/>
  <c r="K85" i="1"/>
  <c r="G85" i="1"/>
  <c r="H85" i="1" s="1"/>
  <c r="K83" i="1"/>
  <c r="G83" i="1"/>
  <c r="H83" i="1" s="1"/>
  <c r="K82" i="1"/>
  <c r="L82" i="1" s="1"/>
  <c r="K81" i="1"/>
  <c r="G81" i="1"/>
  <c r="H81" i="1" s="1"/>
  <c r="K77" i="1"/>
  <c r="G77" i="1"/>
  <c r="H77" i="1" s="1"/>
  <c r="L76" i="1"/>
  <c r="K75" i="1"/>
  <c r="G75" i="1"/>
  <c r="H75" i="1" s="1"/>
  <c r="K71" i="1"/>
  <c r="H71" i="1"/>
  <c r="G71" i="1"/>
  <c r="K70" i="1"/>
  <c r="G70" i="1"/>
  <c r="H70" i="1" s="1"/>
  <c r="K69" i="1"/>
  <c r="G69" i="1"/>
  <c r="H69" i="1" s="1"/>
  <c r="K68" i="1"/>
  <c r="L68" i="1" s="1"/>
  <c r="K67" i="1"/>
  <c r="G67" i="1"/>
  <c r="H67" i="1" s="1"/>
  <c r="K63" i="1"/>
  <c r="H63" i="1"/>
  <c r="G63" i="1"/>
  <c r="K62" i="1"/>
  <c r="G62" i="1"/>
  <c r="H62" i="1" s="1"/>
  <c r="K61" i="1"/>
  <c r="K60" i="1"/>
  <c r="L60" i="1" s="1"/>
  <c r="K59" i="1"/>
  <c r="G59" i="1"/>
  <c r="H59" i="1" s="1"/>
  <c r="K58" i="1"/>
  <c r="K57" i="1"/>
  <c r="L57" i="1" s="1"/>
  <c r="K56" i="1"/>
  <c r="G56" i="1"/>
  <c r="H56" i="1" s="1"/>
  <c r="K54" i="1"/>
  <c r="L54" i="1" s="1"/>
  <c r="K53" i="1"/>
  <c r="G53" i="1"/>
  <c r="H53" i="1" s="1"/>
  <c r="K52" i="1"/>
  <c r="G52" i="1"/>
  <c r="H52" i="1" s="1"/>
  <c r="K51" i="1"/>
  <c r="K50" i="1"/>
  <c r="L50" i="1" s="1"/>
  <c r="G50" i="1"/>
  <c r="K49" i="1"/>
  <c r="G49" i="1"/>
  <c r="H49" i="1" s="1"/>
  <c r="K48" i="1"/>
  <c r="K47" i="1"/>
  <c r="G47" i="1"/>
  <c r="H47" i="1" s="1"/>
  <c r="K46" i="1"/>
  <c r="K45" i="1"/>
  <c r="K44" i="1"/>
  <c r="L44" i="1" s="1"/>
  <c r="G44" i="1"/>
  <c r="K43" i="1"/>
  <c r="G43" i="1"/>
  <c r="H43" i="1" s="1"/>
  <c r="K42" i="1"/>
  <c r="K41" i="1"/>
  <c r="G41" i="1"/>
  <c r="H41" i="1" s="1"/>
  <c r="K40" i="1"/>
  <c r="L40" i="1" s="1"/>
  <c r="K39" i="1"/>
  <c r="G39" i="1"/>
  <c r="H39" i="1" s="1"/>
  <c r="K38" i="1"/>
  <c r="L38" i="1" s="1"/>
  <c r="K37" i="1"/>
  <c r="L37" i="1" s="1"/>
  <c r="K36" i="1"/>
  <c r="G36" i="1"/>
  <c r="H36" i="1" s="1"/>
  <c r="K35" i="1"/>
  <c r="K34" i="1"/>
  <c r="G34" i="1"/>
  <c r="H34" i="1" s="1"/>
  <c r="K33" i="1"/>
  <c r="L33" i="1" s="1"/>
  <c r="K32" i="1"/>
  <c r="G32" i="1"/>
  <c r="H32" i="1" s="1"/>
  <c r="K31" i="1"/>
  <c r="G31" i="1"/>
  <c r="H31" i="1" s="1"/>
  <c r="K30" i="1"/>
  <c r="G30" i="1"/>
  <c r="H30" i="1" s="1"/>
  <c r="K29" i="1"/>
  <c r="G29" i="1"/>
  <c r="H29" i="1" s="1"/>
  <c r="K28" i="1"/>
  <c r="G28" i="1"/>
  <c r="H28" i="1" s="1"/>
  <c r="K24" i="1"/>
  <c r="G24" i="1"/>
  <c r="H24" i="1" s="1"/>
  <c r="K23" i="1"/>
  <c r="G23" i="1"/>
  <c r="H23" i="1" s="1"/>
  <c r="K22" i="1"/>
  <c r="G22" i="1"/>
  <c r="H22" i="1" s="1"/>
  <c r="L22" i="1" s="1"/>
  <c r="K17" i="1"/>
  <c r="H17" i="1"/>
  <c r="G17" i="1"/>
  <c r="K16" i="1"/>
  <c r="G16" i="1"/>
  <c r="H16" i="1" s="1"/>
  <c r="K15" i="1"/>
  <c r="L15" i="1" s="1"/>
  <c r="K14" i="1"/>
  <c r="G14" i="1"/>
  <c r="H14" i="1" s="1"/>
  <c r="K13" i="1"/>
  <c r="G13" i="1"/>
  <c r="H13" i="1" s="1"/>
  <c r="K9" i="1"/>
  <c r="G9" i="1"/>
  <c r="H9" i="1" s="1"/>
  <c r="K8" i="1"/>
  <c r="G8" i="1"/>
  <c r="H8" i="1" s="1"/>
  <c r="K6" i="1"/>
  <c r="J3" i="1"/>
  <c r="L59" i="4" l="1"/>
  <c r="L188" i="4"/>
  <c r="L197" i="4"/>
  <c r="L119" i="4"/>
  <c r="L149" i="4"/>
  <c r="L154" i="4"/>
  <c r="L143" i="4"/>
  <c r="L190" i="4"/>
  <c r="L127" i="4"/>
  <c r="L180" i="4"/>
  <c r="L173" i="4"/>
  <c r="L52" i="3"/>
  <c r="L145" i="6"/>
  <c r="L117" i="6"/>
  <c r="L144" i="6"/>
  <c r="L146" i="6"/>
  <c r="L147" i="6"/>
  <c r="L148" i="6"/>
  <c r="L118" i="6"/>
  <c r="L143" i="6"/>
  <c r="L41" i="6"/>
  <c r="L14" i="6"/>
  <c r="L140" i="6"/>
  <c r="L123" i="6"/>
  <c r="L92" i="6"/>
  <c r="L31" i="6"/>
  <c r="L125" i="6"/>
  <c r="L138" i="6"/>
  <c r="L39" i="6"/>
  <c r="L60" i="6"/>
  <c r="L139" i="6"/>
  <c r="L73" i="6"/>
  <c r="L69" i="6"/>
  <c r="L71" i="6"/>
  <c r="L74" i="6"/>
  <c r="L113" i="6"/>
  <c r="L126" i="6"/>
  <c r="L30" i="6"/>
  <c r="L91" i="6"/>
  <c r="L94" i="6"/>
  <c r="L141" i="6"/>
  <c r="L47" i="6"/>
  <c r="L83" i="6"/>
  <c r="L98" i="6"/>
  <c r="L111" i="6"/>
  <c r="L99" i="6"/>
  <c r="L38" i="6"/>
  <c r="L70" i="6"/>
  <c r="L72" i="6"/>
  <c r="L136" i="6"/>
  <c r="L36" i="6"/>
  <c r="L88" i="6"/>
  <c r="L135" i="6"/>
  <c r="L42" i="6"/>
  <c r="L59" i="6"/>
  <c r="L61" i="6"/>
  <c r="L78" i="6"/>
  <c r="L97" i="6"/>
  <c r="L137" i="6"/>
  <c r="L28" i="6"/>
  <c r="L33" i="6"/>
  <c r="L48" i="6"/>
  <c r="L53" i="6"/>
  <c r="L87" i="6"/>
  <c r="L115" i="6"/>
  <c r="L142" i="6"/>
  <c r="L37" i="6"/>
  <c r="L9" i="6"/>
  <c r="L19" i="6"/>
  <c r="L55" i="6"/>
  <c r="L100" i="6"/>
  <c r="L109" i="6"/>
  <c r="L127" i="6"/>
  <c r="L82" i="6"/>
  <c r="L34" i="6"/>
  <c r="L49" i="6"/>
  <c r="L90" i="6"/>
  <c r="L116" i="6"/>
  <c r="L13" i="6"/>
  <c r="L20" i="6"/>
  <c r="L54" i="6"/>
  <c r="L62" i="6"/>
  <c r="L122" i="6"/>
  <c r="L107" i="6"/>
  <c r="L110" i="6"/>
  <c r="L32" i="6"/>
  <c r="L64" i="6"/>
  <c r="L112" i="6"/>
  <c r="L29" i="6"/>
  <c r="L68" i="6"/>
  <c r="L25" i="6"/>
  <c r="L40" i="6"/>
  <c r="L89" i="6"/>
  <c r="L93" i="6"/>
  <c r="L134" i="6"/>
  <c r="L35" i="6"/>
  <c r="L101" i="6"/>
  <c r="L108" i="6"/>
  <c r="L114" i="6"/>
  <c r="L26" i="6"/>
  <c r="L8" i="6"/>
  <c r="L15" i="6"/>
  <c r="L21" i="6"/>
  <c r="L27" i="6"/>
  <c r="L124" i="6"/>
  <c r="L23" i="4"/>
  <c r="L19" i="4"/>
  <c r="L45" i="4"/>
  <c r="L155" i="4"/>
  <c r="L71" i="4"/>
  <c r="L90" i="4"/>
  <c r="L20" i="4"/>
  <c r="L89" i="4"/>
  <c r="L97" i="4"/>
  <c r="L35" i="4"/>
  <c r="L50" i="4"/>
  <c r="L56" i="4"/>
  <c r="L64" i="4"/>
  <c r="L185" i="4"/>
  <c r="L182" i="4"/>
  <c r="L53" i="4"/>
  <c r="L58" i="4"/>
  <c r="L65" i="4"/>
  <c r="L186" i="4"/>
  <c r="L140" i="4"/>
  <c r="L191" i="4"/>
  <c r="L77" i="4"/>
  <c r="L103" i="4"/>
  <c r="L153" i="4"/>
  <c r="L189" i="4"/>
  <c r="L14" i="4"/>
  <c r="L49" i="4"/>
  <c r="L39" i="4"/>
  <c r="L66" i="4"/>
  <c r="L74" i="4"/>
  <c r="L134" i="4"/>
  <c r="L165" i="4"/>
  <c r="L183" i="4"/>
  <c r="L128" i="4"/>
  <c r="L171" i="4"/>
  <c r="L43" i="4"/>
  <c r="L112" i="4"/>
  <c r="L36" i="4"/>
  <c r="L126" i="4"/>
  <c r="L136" i="4"/>
  <c r="L167" i="4"/>
  <c r="L184" i="4"/>
  <c r="L93" i="4"/>
  <c r="L106" i="4"/>
  <c r="L55" i="4"/>
  <c r="L100" i="4"/>
  <c r="L131" i="4"/>
  <c r="L146" i="4"/>
  <c r="L169" i="4"/>
  <c r="L157" i="4"/>
  <c r="L8" i="4"/>
  <c r="L31" i="4"/>
  <c r="L60" i="4"/>
  <c r="L120" i="4"/>
  <c r="L28" i="4"/>
  <c r="L192" i="4"/>
  <c r="L132" i="4"/>
  <c r="L160" i="4"/>
  <c r="L47" i="1"/>
  <c r="L49" i="1"/>
  <c r="L24" i="1"/>
  <c r="L17" i="1"/>
  <c r="L32" i="1"/>
  <c r="L107" i="1"/>
  <c r="L36" i="1"/>
  <c r="L112" i="1"/>
  <c r="L52" i="1"/>
  <c r="L43" i="1"/>
  <c r="L63" i="1"/>
  <c r="L28" i="1"/>
  <c r="L95" i="1"/>
  <c r="L16" i="1"/>
  <c r="L100" i="1"/>
  <c r="L91" i="1"/>
  <c r="L39" i="1"/>
  <c r="L62" i="1"/>
  <c r="L86" i="1"/>
  <c r="L109" i="1"/>
  <c r="L114" i="1"/>
  <c r="L23" i="1"/>
  <c r="L89" i="1"/>
  <c r="L142" i="1"/>
  <c r="L41" i="1"/>
  <c r="L83" i="1"/>
  <c r="L92" i="1"/>
  <c r="L115" i="1"/>
  <c r="L124" i="1"/>
  <c r="L53" i="1"/>
  <c r="L77" i="1"/>
  <c r="L143" i="1"/>
  <c r="L88" i="1"/>
  <c r="L90" i="1"/>
  <c r="L119" i="1"/>
  <c r="L29" i="1"/>
  <c r="L81" i="1"/>
  <c r="L103" i="1"/>
  <c r="L117" i="1"/>
  <c r="L59" i="1"/>
  <c r="L118" i="1"/>
  <c r="L13" i="1"/>
  <c r="L30" i="1"/>
  <c r="L70" i="1"/>
  <c r="L87" i="1"/>
  <c r="L130" i="1"/>
  <c r="L103" i="3"/>
  <c r="L8" i="1"/>
  <c r="L144" i="1"/>
  <c r="L14" i="1"/>
  <c r="L31" i="1"/>
  <c r="L85" i="1"/>
  <c r="L55" i="2"/>
  <c r="L37" i="3"/>
  <c r="L67" i="1"/>
  <c r="L93" i="1"/>
  <c r="L135" i="1"/>
  <c r="L9" i="1"/>
  <c r="L105" i="1"/>
  <c r="L120" i="1"/>
  <c r="L145" i="1"/>
  <c r="L150" i="1"/>
  <c r="L138" i="1"/>
  <c r="L85" i="2"/>
  <c r="L95" i="2"/>
  <c r="L153" i="2"/>
  <c r="L117" i="3"/>
  <c r="L156" i="3"/>
  <c r="L33" i="4"/>
  <c r="L82" i="4"/>
  <c r="L151" i="4"/>
  <c r="L126" i="1"/>
  <c r="L148" i="1"/>
  <c r="L48" i="2"/>
  <c r="L104" i="2"/>
  <c r="L163" i="2"/>
  <c r="L23" i="3"/>
  <c r="L109" i="3"/>
  <c r="L87" i="4"/>
  <c r="L107" i="4"/>
  <c r="L123" i="4"/>
  <c r="L158" i="4"/>
  <c r="L47" i="4"/>
  <c r="L101" i="4"/>
  <c r="L34" i="1"/>
  <c r="L141" i="2"/>
  <c r="L29" i="3"/>
  <c r="L27" i="4"/>
  <c r="L129" i="1"/>
  <c r="L59" i="2"/>
  <c r="L112" i="2"/>
  <c r="L24" i="3"/>
  <c r="L15" i="4"/>
  <c r="L41" i="4"/>
  <c r="L99" i="4"/>
  <c r="L108" i="4"/>
  <c r="L124" i="4"/>
  <c r="L133" i="4"/>
  <c r="L170" i="4"/>
  <c r="L139" i="1"/>
  <c r="L90" i="2"/>
  <c r="L14" i="3"/>
  <c r="L9" i="4"/>
  <c r="L84" i="4"/>
  <c r="L56" i="1"/>
  <c r="L69" i="1"/>
  <c r="L78" i="2"/>
  <c r="L82" i="2"/>
  <c r="L94" i="2"/>
  <c r="L128" i="2"/>
  <c r="L161" i="2"/>
  <c r="L36" i="3"/>
  <c r="L149" i="3"/>
  <c r="L161" i="3"/>
  <c r="L117" i="4"/>
  <c r="L35" i="3"/>
  <c r="L113" i="4"/>
  <c r="L71" i="1"/>
  <c r="L105" i="4"/>
  <c r="L149" i="1"/>
  <c r="L75" i="1"/>
  <c r="L140" i="1"/>
  <c r="L54" i="2"/>
  <c r="L100" i="2"/>
  <c r="L103" i="2"/>
  <c r="L117" i="2"/>
  <c r="L142" i="2"/>
  <c r="L15" i="3"/>
  <c r="L13" i="4"/>
  <c r="L168" i="2"/>
  <c r="L34" i="3"/>
  <c r="L74" i="2"/>
  <c r="L156" i="2"/>
  <c r="L145" i="3"/>
  <c r="L194" i="4"/>
  <c r="L71" i="2"/>
  <c r="L143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161" authorId="0" shapeId="0" xr:uid="{00000000-0006-0000-0100-000001000000}">
      <text>
        <r>
          <rPr>
            <sz val="11"/>
            <color theme="1"/>
            <rFont val="Calibri"/>
            <family val="2"/>
            <scheme val="minor"/>
          </rPr>
          <t>======
ID#AAABjefWnn0
tc={CA4F1C46-78F1-41CC-8ADD-90A274EA124F}    (2025-06-24 19:41:13)
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Arreglo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hZX+FFeg68rVLZd2bYP5b2bZ8Hpw=="/>
    </ext>
  </extL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159" authorId="0" shapeId="0" xr:uid="{00000000-0006-0000-0200-000001000000}">
      <text>
        <r>
          <rPr>
            <sz val="11"/>
            <color theme="1"/>
            <rFont val="Calibri"/>
            <family val="2"/>
            <scheme val="minor"/>
          </rPr>
          <t>======
ID#AAABjefWojE
tc={C0447905-B208-4857-B6B3-FD53B37C5F4E}    (2025-06-24 19:41:13)
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Arreglo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g0Swk8ueILICkEf9SfuOVdfeAjNw=="/>
    </ext>
  </extL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190" authorId="0" shapeId="0" xr:uid="{00000000-0006-0000-0300-000002000000}">
      <text>
        <r>
          <rPr>
            <sz val="11"/>
            <color theme="1"/>
            <rFont val="Calibri"/>
            <family val="2"/>
            <scheme val="minor"/>
          </rPr>
          <t>======
ID#AAABjefWojI
tc={450E1DB2-8B42-45C9-BA6D-A8209A648A8F}    (2025-06-24 19:41:13)
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Arreglo</t>
        </r>
      </text>
    </comment>
    <comment ref="D197" authorId="0" shapeId="0" xr:uid="{00000000-0006-0000-0300-000001000000}">
      <text>
        <r>
          <rPr>
            <sz val="11"/>
            <color theme="1"/>
            <rFont val="Calibri"/>
            <family val="2"/>
            <scheme val="minor"/>
          </rPr>
          <t>======
ID#AAABjefWojM
tc={D2A5786D-77F1-4EF8-BC0A-3C97E235BD59}    (2025-06-24 19:41:13)
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Arreglo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iUzR+PuiEP/DuBJiTJtVcTM3I8Mw=="/>
    </ext>
  </extLst>
</comments>
</file>

<file path=xl/sharedStrings.xml><?xml version="1.0" encoding="utf-8"?>
<sst xmlns="http://schemas.openxmlformats.org/spreadsheetml/2006/main" count="880" uniqueCount="266">
  <si>
    <t>VACACIONES</t>
  </si>
  <si>
    <t>PERIODO</t>
  </si>
  <si>
    <t>Personal</t>
  </si>
  <si>
    <t>Saldo vacaciones pendientes</t>
  </si>
  <si>
    <t>F. inicio</t>
  </si>
  <si>
    <t>F. computo</t>
  </si>
  <si>
    <t>Antigüedad</t>
  </si>
  <si>
    <t>Dias</t>
  </si>
  <si>
    <t>Fecha Inicio (inclusive)</t>
  </si>
  <si>
    <t>Fecha reingreso</t>
  </si>
  <si>
    <t>Dias tomados</t>
  </si>
  <si>
    <t>faltan</t>
  </si>
  <si>
    <t>GERENTES</t>
  </si>
  <si>
    <t>NUTRALMIX</t>
  </si>
  <si>
    <t>Dillon José</t>
  </si>
  <si>
    <t>Gavalda Mauricio</t>
  </si>
  <si>
    <t>VENDEDORES</t>
  </si>
  <si>
    <t>Garcia mariano</t>
  </si>
  <si>
    <t>Merlo, Felix</t>
  </si>
  <si>
    <t>Cipielak Guillermo</t>
  </si>
  <si>
    <t>Salemi Rodolfo</t>
  </si>
  <si>
    <t>CHOFERES 9 DE JULIO</t>
  </si>
  <si>
    <t>Gonzalez Jose</t>
  </si>
  <si>
    <t>Seijo Hector Ivan</t>
  </si>
  <si>
    <t>Susseret Santiago</t>
  </si>
  <si>
    <t>ADMINISTRACION 9 DE JULIO</t>
  </si>
  <si>
    <t>Schmidt Walter</t>
  </si>
  <si>
    <t>Bai sebastian</t>
  </si>
  <si>
    <t xml:space="preserve">Montalbano Camila </t>
  </si>
  <si>
    <t>Atia Sebastian</t>
  </si>
  <si>
    <t>Callegaro, Diego</t>
  </si>
  <si>
    <t>Vanerio Juan Pablo</t>
  </si>
  <si>
    <t>Macchione, Guadalupe</t>
  </si>
  <si>
    <t>Vuelve el miercoles 22.</t>
  </si>
  <si>
    <t>Luque Jose Ignacio</t>
  </si>
  <si>
    <t>Cañas pablo</t>
  </si>
  <si>
    <t>Vazquez Sebastian</t>
  </si>
  <si>
    <t>Gonzalez Florencia</t>
  </si>
  <si>
    <t>Campione Ruth</t>
  </si>
  <si>
    <t>Raimandi Melina</t>
  </si>
  <si>
    <t>Abad Yanina</t>
  </si>
  <si>
    <t>Se toma 1 viernes 5</t>
  </si>
  <si>
    <t>Cepeda Rosana</t>
  </si>
  <si>
    <t>LE CORREPONDEN 21 POR ANTIGÜEDAD.</t>
  </si>
  <si>
    <t>Pagani Maria</t>
  </si>
  <si>
    <t>Belvedere Carlos</t>
  </si>
  <si>
    <t>Gagliano Gabriela</t>
  </si>
  <si>
    <t>BALANZA</t>
  </si>
  <si>
    <t>Medina Eduardo</t>
  </si>
  <si>
    <t>Zola Francisco</t>
  </si>
  <si>
    <t>Schmidt Gabriel</t>
  </si>
  <si>
    <t>Morales Fernado</t>
  </si>
  <si>
    <t>GALPON</t>
  </si>
  <si>
    <t>Acuña Santiago</t>
  </si>
  <si>
    <t>Ercoreca Cristian</t>
  </si>
  <si>
    <t>FABRICA 9 DE JULIO</t>
  </si>
  <si>
    <t>González Gustavo</t>
  </si>
  <si>
    <t>Guarino Nicolas</t>
  </si>
  <si>
    <t>Lombide Jose</t>
  </si>
  <si>
    <t>Gallo Juan Martin</t>
  </si>
  <si>
    <t>Berton Matias</t>
  </si>
  <si>
    <t>Diaz Oscar</t>
  </si>
  <si>
    <t>Hinaypil Jose</t>
  </si>
  <si>
    <t>Morales</t>
  </si>
  <si>
    <t>Lenain</t>
  </si>
  <si>
    <t>Toledo Ignacio</t>
  </si>
  <si>
    <t>Montero Hugo</t>
  </si>
  <si>
    <t>Canepa Fernando</t>
  </si>
  <si>
    <t>1 semana mas por covid</t>
  </si>
  <si>
    <t>Buldain, Gaston</t>
  </si>
  <si>
    <t>FABRICA QUIROGA</t>
  </si>
  <si>
    <t>QUIROGA</t>
  </si>
  <si>
    <t>De Rosso Humberto</t>
  </si>
  <si>
    <t>Laoretani Dalmiro Lautaro</t>
  </si>
  <si>
    <t>Nieto Fabricio Ezequiel</t>
  </si>
  <si>
    <t>Medina Jonatan Eduardo</t>
  </si>
  <si>
    <t>Quiroga, Franco Matias</t>
  </si>
  <si>
    <t>Quiroga, Juan Diego</t>
  </si>
  <si>
    <t>Fernandez Lucas</t>
  </si>
  <si>
    <t>Escobar Pablo</t>
  </si>
  <si>
    <t>Cuadrado Mariela</t>
  </si>
  <si>
    <t>Esposito David</t>
  </si>
  <si>
    <t>Acuña Mauro Hernan</t>
  </si>
  <si>
    <t>ACOPIO</t>
  </si>
  <si>
    <t>Cingolani Alejandro</t>
  </si>
  <si>
    <t>Lopez Juan Franco</t>
  </si>
  <si>
    <t>Carballo, Alejandro</t>
  </si>
  <si>
    <t>Vadillo, Matias</t>
  </si>
  <si>
    <t>FABRICA TRENQUE LAUQUEN</t>
  </si>
  <si>
    <t>Beltran Maximiliano</t>
  </si>
  <si>
    <t>Cufre Diego</t>
  </si>
  <si>
    <t>Campo Abel</t>
  </si>
  <si>
    <t>Arrieta Carolina</t>
  </si>
  <si>
    <t>Ariel Cenizo</t>
  </si>
  <si>
    <t>Martin Retamozo</t>
  </si>
  <si>
    <t>David Feito</t>
  </si>
  <si>
    <t>Diego Costa</t>
  </si>
  <si>
    <t>Mario Segovia</t>
  </si>
  <si>
    <t>Martin Guillot</t>
  </si>
  <si>
    <t>Romero Esteban</t>
  </si>
  <si>
    <t>VENDEDORES (SE LAS VAN TOMANDO)</t>
  </si>
  <si>
    <t>Zega, Maximiliano</t>
  </si>
  <si>
    <t>Ponce Julieta</t>
  </si>
  <si>
    <t>Ariana Maidana</t>
  </si>
  <si>
    <t>Morales Juan Pablo</t>
  </si>
  <si>
    <t>Lenain Joaquin</t>
  </si>
  <si>
    <t>Pacheco, Pablo</t>
  </si>
  <si>
    <t>Canepa, Santiago</t>
  </si>
  <si>
    <t>Ortiz, Leonardo</t>
  </si>
  <si>
    <t>Artaza, Nestor</t>
  </si>
  <si>
    <t>Sebastian Villavicencio</t>
  </si>
  <si>
    <t>Diego Viera</t>
  </si>
  <si>
    <t>se tomo el juves 28 de abril</t>
  </si>
  <si>
    <t>se le liquido todo.</t>
  </si>
  <si>
    <t>Thurler, Agustina</t>
  </si>
  <si>
    <t>Leguizamon Marcela</t>
  </si>
  <si>
    <t>Galesio, Francelina</t>
  </si>
  <si>
    <t>Leunda, gabriel</t>
  </si>
  <si>
    <t>Ozcariz Micaela</t>
  </si>
  <si>
    <t>Anca Ezequiel</t>
  </si>
  <si>
    <t>Liquidadas</t>
  </si>
  <si>
    <t>conuslta hija</t>
  </si>
  <si>
    <t>Merlo Ignacio</t>
  </si>
  <si>
    <t>Morales Fernando</t>
  </si>
  <si>
    <t>Ercoreca, Jose</t>
  </si>
  <si>
    <t>Gustavo, Ongaro</t>
  </si>
  <si>
    <t>Romero, Valentino</t>
  </si>
  <si>
    <t>Toledo Franco</t>
  </si>
  <si>
    <t>Montenovo, Valentino</t>
  </si>
  <si>
    <t>Giussi, Emanuel</t>
  </si>
  <si>
    <t>Di Vito Martin</t>
  </si>
  <si>
    <t>se las tomo</t>
  </si>
  <si>
    <t>Micaela Ozcariz</t>
  </si>
  <si>
    <t>Fernando Benedetti</t>
  </si>
  <si>
    <t>se tomo el jueves 28 de abril</t>
  </si>
  <si>
    <t>Montalbano Camila</t>
  </si>
  <si>
    <t>MAESTRANZA</t>
  </si>
  <si>
    <t>Joana Maruff</t>
  </si>
  <si>
    <t>LABORATORIO</t>
  </si>
  <si>
    <t>Ariel Abad</t>
  </si>
  <si>
    <t>Tomas Gavalda</t>
  </si>
  <si>
    <t>Diaz Federico</t>
  </si>
  <si>
    <t>EXTRUSADO</t>
  </si>
  <si>
    <t xml:space="preserve">BURELA JUAN IGNACIO  </t>
  </si>
  <si>
    <t>PIDALINO FRANCO A.</t>
  </si>
  <si>
    <t>RODRIGUEZ FRANCO E.</t>
  </si>
  <si>
    <t>ONGARO, GUSTAVO</t>
  </si>
  <si>
    <t>UTELLO MIGUEL A.</t>
  </si>
  <si>
    <t>CASAS LUCIANO</t>
  </si>
  <si>
    <t>CUFRE IGNACIO</t>
  </si>
  <si>
    <t>PELLEGROTTI RAUL E.</t>
  </si>
  <si>
    <t>DEPOSITO</t>
  </si>
  <si>
    <t>Facundo Mario</t>
  </si>
  <si>
    <t>Kevin Veliz</t>
  </si>
  <si>
    <t>ENZO LAXAGUEBORDE</t>
  </si>
  <si>
    <t xml:space="preserve">RODRIGUEZ RODRIGO </t>
  </si>
  <si>
    <t>Sosa Damian</t>
  </si>
  <si>
    <t>Raul Grenillon</t>
  </si>
  <si>
    <t>DICASOLO CRISTIAN MARTIN</t>
  </si>
  <si>
    <t>Gomez Adrian</t>
  </si>
  <si>
    <t>Moreno Juan Manuel</t>
  </si>
  <si>
    <t>Portela Nahuel</t>
  </si>
  <si>
    <t>BARRERE, FRANCISCO</t>
  </si>
  <si>
    <t>Beneficio paternidad</t>
  </si>
  <si>
    <t>Legajo</t>
  </si>
  <si>
    <t>Nombre</t>
  </si>
  <si>
    <t>Dias Disponibles</t>
  </si>
  <si>
    <t>Schmidt  Aldo Walter</t>
  </si>
  <si>
    <t>Gavalda Mauricio Luis</t>
  </si>
  <si>
    <t>Dillon Jose Maria</t>
  </si>
  <si>
    <t>Cañas Pablo Damian</t>
  </si>
  <si>
    <t>Gonzalez Gustavo Ariel</t>
  </si>
  <si>
    <t>Garcia Mariano Miguel</t>
  </si>
  <si>
    <t>Bai Sebastián</t>
  </si>
  <si>
    <t>Montalbano María Camila</t>
  </si>
  <si>
    <t>Gonzalez José Luis</t>
  </si>
  <si>
    <t>Ciepielak Guillermo Fabián</t>
  </si>
  <si>
    <t>López Juan Franco</t>
  </si>
  <si>
    <t>Atia Sebastián</t>
  </si>
  <si>
    <t>Callegaro Diego Hernán</t>
  </si>
  <si>
    <t>Quiroga Juan Diego</t>
  </si>
  <si>
    <t>Beltrán Maximiliano</t>
  </si>
  <si>
    <t>Seijo Héctor Iván</t>
  </si>
  <si>
    <t>Acuña Santiago Martin</t>
  </si>
  <si>
    <t>Cuadrado Mariela Inés</t>
  </si>
  <si>
    <t>Cingolani Alejandro Enrique</t>
  </si>
  <si>
    <t>Merlo Felix Angel</t>
  </si>
  <si>
    <t>Quiroga Franco Matías</t>
  </si>
  <si>
    <t>Macchione  Guadalupe</t>
  </si>
  <si>
    <t>Vázquez Sebastián Ignacio</t>
  </si>
  <si>
    <t>Escobar Pablo Miguel</t>
  </si>
  <si>
    <t>Gallo Sendoya Juan Martin</t>
  </si>
  <si>
    <t>Montero Hugo Héctor</t>
  </si>
  <si>
    <t>Gonzalez Florencia Beatriz</t>
  </si>
  <si>
    <t>Susseret Francisco Santiago</t>
  </si>
  <si>
    <t>Díaz Oscar</t>
  </si>
  <si>
    <t>Campione Ruth Elizabeth</t>
  </si>
  <si>
    <t>Pagani Maria Laura</t>
  </si>
  <si>
    <t>Fernández Lucas Celestino</t>
  </si>
  <si>
    <t>Berton Matias Leonel</t>
  </si>
  <si>
    <t>Hinaypil José Alberto</t>
  </si>
  <si>
    <t>Toledo Ignacio Martin</t>
  </si>
  <si>
    <t>Feito David</t>
  </si>
  <si>
    <t>Segovia Mario</t>
  </si>
  <si>
    <t>Retamozo Martín</t>
  </si>
  <si>
    <t>Arrieta Maria Carolina</t>
  </si>
  <si>
    <t>Ercoreca Cristian Iván</t>
  </si>
  <si>
    <t>Carballo  Alejandro</t>
  </si>
  <si>
    <t>Morales Fernando Oscar</t>
  </si>
  <si>
    <t>Buldain Patricio Gaston</t>
  </si>
  <si>
    <t>Ortiz Leonardo Damian</t>
  </si>
  <si>
    <t>Pacheco Pablo Oscar</t>
  </si>
  <si>
    <t>Canepa Santiago</t>
  </si>
  <si>
    <t>Zega Maximiliano</t>
  </si>
  <si>
    <t>Maidana Ariana</t>
  </si>
  <si>
    <t>Leunda Gabriel Oscar</t>
  </si>
  <si>
    <t>Montenovo Valentino</t>
  </si>
  <si>
    <t>Romano Rivera Valentino</t>
  </si>
  <si>
    <t>Galesio Francelina</t>
  </si>
  <si>
    <t>Leguizamon Marcela Soledad</t>
  </si>
  <si>
    <t>Di Vito Martin Alejandro</t>
  </si>
  <si>
    <t>Ongaro  Gustavo Adolfo</t>
  </si>
  <si>
    <t>Merlo Ignacio Enrique</t>
  </si>
  <si>
    <t>Toledo Franco Martin</t>
  </si>
  <si>
    <t>Burela Juan ignacio</t>
  </si>
  <si>
    <t>Giussi Emanuel</t>
  </si>
  <si>
    <t>Rodriguez Rodrigo</t>
  </si>
  <si>
    <t>Laxagueborde Enzo</t>
  </si>
  <si>
    <t>Rodriguez Franco Emmanuel</t>
  </si>
  <si>
    <t>Utello Miguel Angel</t>
  </si>
  <si>
    <t>Mario Facundo Daniel</t>
  </si>
  <si>
    <t>Veliz Kevin Sebastian</t>
  </si>
  <si>
    <t>Pellegrotti Raul Eduardo</t>
  </si>
  <si>
    <t>Barrere  Francisco</t>
  </si>
  <si>
    <t>Maruff Joana Alejandra</t>
  </si>
  <si>
    <t>Gavalda Tomas</t>
  </si>
  <si>
    <t>Cufre Ignacio Nicolas</t>
  </si>
  <si>
    <t>Casas Luciano Jesus</t>
  </si>
  <si>
    <t>Grenillon Raul Alberto</t>
  </si>
  <si>
    <t>Portela Nahuel Ezequiel</t>
  </si>
  <si>
    <t>Castellanos Yanina Raquel</t>
  </si>
  <si>
    <t>Castro Joaquin Ezequiel</t>
  </si>
  <si>
    <t>Moglie Cabistañ Rafael</t>
  </si>
  <si>
    <t>Del Pino Maria Soledad</t>
  </si>
  <si>
    <t>Moreno Camila</t>
  </si>
  <si>
    <t>Lazarte Gonzalo</t>
  </si>
  <si>
    <t>BAJA</t>
  </si>
  <si>
    <t>Del Pino Soledad</t>
  </si>
  <si>
    <t>Maruff Joana</t>
  </si>
  <si>
    <t>LAZARTE GONZALO</t>
  </si>
  <si>
    <t>MORENO CAMILA</t>
  </si>
  <si>
    <t>CASTRO JOAQUIN</t>
  </si>
  <si>
    <t>Castellano Yanina</t>
  </si>
  <si>
    <t>Mortarini Lucas</t>
  </si>
  <si>
    <t>Montejo Roman</t>
  </si>
  <si>
    <t>SIMON, FEDERICO NAHUEL</t>
  </si>
  <si>
    <t>GOMEZ KISTNER, AGUSTIN</t>
  </si>
  <si>
    <t>EV</t>
  </si>
  <si>
    <t>Moglie Rafael</t>
  </si>
  <si>
    <t>Barrere Francisco</t>
  </si>
  <si>
    <t>Toledo Martin</t>
  </si>
  <si>
    <t>B</t>
  </si>
  <si>
    <t>Marciano Valentin</t>
  </si>
  <si>
    <t>Gavalda Geronimo</t>
  </si>
  <si>
    <t>MORALES FERNANDO</t>
  </si>
  <si>
    <t>Melina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</si>
</sst>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"/>
    <numFmt numFmtId="165" formatCode="[$-F800]dddd\,\ mmmm\ dd\,\ yyyy"/>
  </numFmts>
  <fonts count="29" x14ac:knownFonts="1">
    <font>
      <sz val="11"/>
      <color theme="1"/>
      <name val="Calibri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4"/>
      <color theme="1"/>
      <name val="Arial"/>
      <family val="2"/>
    </font>
    <font>
      <sz val="11"/>
      <name val="Calibri"/>
      <family val="2"/>
    </font>
    <font>
      <u/>
      <sz val="14"/>
      <color theme="1"/>
      <name val="Arial"/>
      <family val="2"/>
    </font>
    <font>
      <b/>
      <sz val="8"/>
      <color theme="1"/>
      <name val="Arial"/>
      <family val="2"/>
    </font>
    <font>
      <b/>
      <i/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rgb="FFFF0000"/>
      <name val="Calibri"/>
      <family val="2"/>
    </font>
    <font>
      <sz val="11"/>
      <color rgb="FFFF0000"/>
      <name val="Calibri"/>
      <family val="2"/>
    </font>
    <font>
      <sz val="11"/>
      <color rgb="FF0070C0"/>
      <name val="Calibri"/>
      <family val="2"/>
    </font>
    <font>
      <sz val="11"/>
      <color rgb="FF7030A0"/>
      <name val="Calibri"/>
      <family val="2"/>
    </font>
    <font>
      <b/>
      <i/>
      <sz val="11"/>
      <color rgb="FFFF0000"/>
      <name val="Calibri"/>
      <family val="2"/>
    </font>
    <font>
      <b/>
      <sz val="11"/>
      <color theme="1"/>
      <name val="Calibri"/>
      <family val="2"/>
    </font>
    <font>
      <u/>
      <sz val="14"/>
      <color theme="1"/>
      <name val="Arial"/>
      <family val="2"/>
    </font>
    <font>
      <u/>
      <sz val="14"/>
      <color theme="1"/>
      <name val="Arial"/>
      <family val="2"/>
    </font>
    <font>
      <sz val="10"/>
      <color rgb="FF0070C0"/>
      <name val="Arial"/>
      <family val="2"/>
    </font>
    <font>
      <sz val="10"/>
      <color rgb="FFFF0000"/>
      <name val="Arial"/>
      <family val="2"/>
    </font>
    <font>
      <sz val="8"/>
      <color rgb="FF7030A0"/>
      <name val="Arial"/>
      <family val="2"/>
    </font>
    <font>
      <b/>
      <sz val="10"/>
      <color rgb="FFFF0000"/>
      <name val="Arial"/>
      <family val="2"/>
    </font>
    <font>
      <sz val="10"/>
      <color theme="1"/>
      <name val="Calibri"/>
      <family val="2"/>
    </font>
    <font>
      <sz val="11"/>
      <color theme="1"/>
      <name val="Aptos"/>
      <family val="2"/>
    </font>
    <font>
      <sz val="11"/>
      <color theme="1"/>
      <name val="Calibri"/>
      <family val="2"/>
    </font>
    <font>
      <sz val="11"/>
      <color rgb="FFFF0000"/>
      <name val="Calibri"/>
      <family val="2"/>
    </font>
    <font>
      <b/>
      <sz val="11"/>
      <color rgb="FFFF0000"/>
      <name val="Calibri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u/>
      <sz val="14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7CAAC"/>
        <bgColor rgb="FFF7CAAC"/>
      </patternFill>
    </fill>
    <fill>
      <patternFill patternType="solid">
        <fgColor rgb="FFC5E0B3"/>
        <bgColor rgb="FFC5E0B3"/>
      </patternFill>
    </fill>
    <fill>
      <patternFill patternType="solid">
        <fgColor rgb="FF92D050"/>
        <bgColor rgb="FF92D050"/>
      </patternFill>
    </fill>
    <fill>
      <patternFill patternType="solid">
        <fgColor theme="4"/>
        <bgColor theme="4"/>
      </patternFill>
    </fill>
    <fill>
      <patternFill patternType="solid">
        <fgColor rgb="FFDBE5F1"/>
        <bgColor rgb="FFDBE5F1"/>
      </patternFill>
    </fill>
  </fills>
  <borders count="18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25">
    <xf numFmtId="0" fontId="0" fillId="0" borderId="0" xfId="0"/>
    <xf numFmtId="0" fontId="1" fillId="0" borderId="0" xfId="0" applyFont="1"/>
    <xf numFmtId="14" fontId="1" fillId="0" borderId="0" xfId="0" applyNumberFormat="1" applyFont="1"/>
    <xf numFmtId="2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2" fillId="2" borderId="1" xfId="0" applyFont="1" applyFill="1" applyBorder="1"/>
    <xf numFmtId="0" fontId="3" fillId="3" borderId="5" xfId="0" applyFont="1" applyFill="1" applyBorder="1" applyAlignment="1">
      <alignment horizontal="center" vertical="center"/>
    </xf>
    <xf numFmtId="164" fontId="3" fillId="3" borderId="6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right" vertical="center"/>
    </xf>
    <xf numFmtId="164" fontId="3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textRotation="90"/>
    </xf>
    <xf numFmtId="14" fontId="2" fillId="4" borderId="7" xfId="0" applyNumberFormat="1" applyFont="1" applyFill="1" applyBorder="1" applyAlignment="1">
      <alignment horizontal="center" vertical="center"/>
    </xf>
    <xf numFmtId="14" fontId="2" fillId="4" borderId="7" xfId="0" applyNumberFormat="1" applyFont="1" applyFill="1" applyBorder="1" applyAlignment="1">
      <alignment horizontal="center" vertical="center" wrapText="1"/>
    </xf>
    <xf numFmtId="2" fontId="2" fillId="4" borderId="8" xfId="0" applyNumberFormat="1" applyFont="1" applyFill="1" applyBorder="1" applyAlignment="1">
      <alignment horizontal="center" vertical="center"/>
    </xf>
    <xf numFmtId="1" fontId="2" fillId="4" borderId="6" xfId="0" applyNumberFormat="1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/>
    <xf numFmtId="14" fontId="7" fillId="0" borderId="0" xfId="0" applyNumberFormat="1" applyFont="1" applyAlignment="1">
      <alignment horizontal="center" vertical="center"/>
    </xf>
    <xf numFmtId="2" fontId="7" fillId="0" borderId="0" xfId="0" applyNumberFormat="1" applyFont="1" applyAlignment="1">
      <alignment horizontal="center" vertical="center"/>
    </xf>
    <xf numFmtId="1" fontId="7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1" fontId="8" fillId="0" borderId="0" xfId="0" applyNumberFormat="1" applyFont="1" applyAlignment="1">
      <alignment horizontal="center" vertical="center"/>
    </xf>
    <xf numFmtId="0" fontId="8" fillId="0" borderId="7" xfId="0" applyFont="1" applyBorder="1"/>
    <xf numFmtId="0" fontId="9" fillId="0" borderId="7" xfId="0" applyFont="1" applyBorder="1" applyAlignment="1">
      <alignment horizontal="center" vertical="center"/>
    </xf>
    <xf numFmtId="14" fontId="8" fillId="0" borderId="7" xfId="0" applyNumberFormat="1" applyFont="1" applyBorder="1" applyAlignment="1">
      <alignment horizontal="center" vertical="center"/>
    </xf>
    <xf numFmtId="2" fontId="8" fillId="0" borderId="2" xfId="0" applyNumberFormat="1" applyFont="1" applyBorder="1" applyAlignment="1">
      <alignment horizontal="center" vertical="center"/>
    </xf>
    <xf numFmtId="1" fontId="10" fillId="0" borderId="7" xfId="0" applyNumberFormat="1" applyFont="1" applyBorder="1" applyAlignment="1">
      <alignment horizontal="center" vertical="center"/>
    </xf>
    <xf numFmtId="165" fontId="11" fillId="0" borderId="2" xfId="0" applyNumberFormat="1" applyFont="1" applyBorder="1" applyAlignment="1">
      <alignment horizontal="center" vertical="center"/>
    </xf>
    <xf numFmtId="165" fontId="11" fillId="0" borderId="7" xfId="0" applyNumberFormat="1" applyFont="1" applyBorder="1" applyAlignment="1">
      <alignment horizontal="center" vertical="center"/>
    </xf>
    <xf numFmtId="1" fontId="12" fillId="0" borderId="7" xfId="0" applyNumberFormat="1" applyFont="1" applyBorder="1" applyAlignment="1">
      <alignment horizontal="center" vertical="center"/>
    </xf>
    <xf numFmtId="2" fontId="8" fillId="0" borderId="9" xfId="0" applyNumberFormat="1" applyFont="1" applyBorder="1" applyAlignment="1">
      <alignment horizontal="center" vertical="center"/>
    </xf>
    <xf numFmtId="1" fontId="10" fillId="0" borderId="10" xfId="0" applyNumberFormat="1" applyFont="1" applyBorder="1" applyAlignment="1">
      <alignment horizontal="center" vertical="center"/>
    </xf>
    <xf numFmtId="0" fontId="8" fillId="0" borderId="0" xfId="0" applyFont="1"/>
    <xf numFmtId="0" fontId="9" fillId="0" borderId="0" xfId="0" applyFont="1" applyAlignment="1">
      <alignment horizontal="center" vertical="center"/>
    </xf>
    <xf numFmtId="14" fontId="8" fillId="0" borderId="0" xfId="0" applyNumberFormat="1" applyFont="1" applyAlignment="1">
      <alignment horizontal="center" vertical="center"/>
    </xf>
    <xf numFmtId="2" fontId="8" fillId="0" borderId="0" xfId="0" applyNumberFormat="1" applyFont="1" applyAlignment="1">
      <alignment horizontal="center" vertical="center"/>
    </xf>
    <xf numFmtId="1" fontId="10" fillId="0" borderId="0" xfId="0" applyNumberFormat="1" applyFont="1" applyAlignment="1">
      <alignment horizontal="center" vertical="center"/>
    </xf>
    <xf numFmtId="1" fontId="12" fillId="0" borderId="0" xfId="0" applyNumberFormat="1" applyFont="1" applyAlignment="1">
      <alignment horizontal="center" vertical="center"/>
    </xf>
    <xf numFmtId="165" fontId="8" fillId="0" borderId="0" xfId="0" applyNumberFormat="1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1" fontId="13" fillId="0" borderId="0" xfId="0" applyNumberFormat="1" applyFont="1" applyAlignment="1">
      <alignment horizontal="center" vertical="center"/>
    </xf>
    <xf numFmtId="165" fontId="11" fillId="0" borderId="0" xfId="0" applyNumberFormat="1" applyFont="1" applyAlignment="1">
      <alignment horizontal="center" vertical="center"/>
    </xf>
    <xf numFmtId="2" fontId="8" fillId="0" borderId="7" xfId="0" applyNumberFormat="1" applyFont="1" applyBorder="1" applyAlignment="1">
      <alignment horizontal="center" vertical="center"/>
    </xf>
    <xf numFmtId="0" fontId="1" fillId="2" borderId="1" xfId="0" applyFont="1" applyFill="1" applyBorder="1"/>
    <xf numFmtId="165" fontId="1" fillId="0" borderId="0" xfId="0" applyNumberFormat="1" applyFont="1"/>
    <xf numFmtId="1" fontId="12" fillId="2" borderId="7" xfId="0" applyNumberFormat="1" applyFont="1" applyFill="1" applyBorder="1" applyAlignment="1">
      <alignment horizontal="center" vertical="center"/>
    </xf>
    <xf numFmtId="0" fontId="8" fillId="2" borderId="1" xfId="0" applyFont="1" applyFill="1" applyBorder="1"/>
    <xf numFmtId="0" fontId="14" fillId="2" borderId="1" xfId="0" applyFont="1" applyFill="1" applyBorder="1"/>
    <xf numFmtId="1" fontId="12" fillId="2" borderId="1" xfId="0" applyNumberFormat="1" applyFont="1" applyFill="1" applyBorder="1" applyAlignment="1">
      <alignment horizontal="center" vertical="center"/>
    </xf>
    <xf numFmtId="0" fontId="15" fillId="0" borderId="0" xfId="0" applyFont="1" applyAlignment="1">
      <alignment vertical="center" textRotation="90"/>
    </xf>
    <xf numFmtId="0" fontId="1" fillId="0" borderId="0" xfId="0" applyFont="1" applyAlignment="1">
      <alignment vertical="center"/>
    </xf>
    <xf numFmtId="1" fontId="10" fillId="0" borderId="12" xfId="0" applyNumberFormat="1" applyFont="1" applyBorder="1" applyAlignment="1">
      <alignment horizontal="center" vertical="center"/>
    </xf>
    <xf numFmtId="165" fontId="17" fillId="0" borderId="2" xfId="0" applyNumberFormat="1" applyFont="1" applyBorder="1" applyAlignment="1">
      <alignment horizontal="center"/>
    </xf>
    <xf numFmtId="165" fontId="17" fillId="0" borderId="7" xfId="0" applyNumberFormat="1" applyFont="1" applyBorder="1" applyAlignment="1">
      <alignment horizontal="center"/>
    </xf>
    <xf numFmtId="1" fontId="18" fillId="0" borderId="0" xfId="0" applyNumberFormat="1" applyFont="1" applyAlignment="1">
      <alignment horizontal="center"/>
    </xf>
    <xf numFmtId="165" fontId="17" fillId="0" borderId="0" xfId="0" applyNumberFormat="1" applyFont="1" applyAlignment="1">
      <alignment horizontal="center"/>
    </xf>
    <xf numFmtId="1" fontId="19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1" fontId="19" fillId="0" borderId="10" xfId="0" applyNumberFormat="1" applyFont="1" applyBorder="1" applyAlignment="1">
      <alignment horizontal="center"/>
    </xf>
    <xf numFmtId="1" fontId="19" fillId="0" borderId="7" xfId="0" applyNumberFormat="1" applyFont="1" applyBorder="1" applyAlignment="1">
      <alignment horizontal="center"/>
    </xf>
    <xf numFmtId="0" fontId="8" fillId="5" borderId="7" xfId="0" applyFont="1" applyFill="1" applyBorder="1"/>
    <xf numFmtId="0" fontId="8" fillId="2" borderId="7" xfId="0" applyFont="1" applyFill="1" applyBorder="1"/>
    <xf numFmtId="165" fontId="11" fillId="0" borderId="7" xfId="0" applyNumberFormat="1" applyFont="1" applyBorder="1" applyAlignment="1">
      <alignment horizontal="center" vertical="center" wrapText="1"/>
    </xf>
    <xf numFmtId="165" fontId="11" fillId="0" borderId="9" xfId="0" applyNumberFormat="1" applyFont="1" applyBorder="1" applyAlignment="1">
      <alignment horizontal="center" vertical="center" wrapText="1"/>
    </xf>
    <xf numFmtId="165" fontId="11" fillId="0" borderId="10" xfId="0" applyNumberFormat="1" applyFont="1" applyBorder="1" applyAlignment="1">
      <alignment horizontal="center" vertical="center"/>
    </xf>
    <xf numFmtId="1" fontId="12" fillId="0" borderId="10" xfId="0" applyNumberFormat="1" applyFont="1" applyBorder="1" applyAlignment="1">
      <alignment horizontal="center" vertical="center"/>
    </xf>
    <xf numFmtId="165" fontId="11" fillId="0" borderId="9" xfId="0" applyNumberFormat="1" applyFont="1" applyBorder="1" applyAlignment="1">
      <alignment horizontal="center" vertical="center"/>
    </xf>
    <xf numFmtId="165" fontId="11" fillId="0" borderId="13" xfId="0" applyNumberFormat="1" applyFont="1" applyBorder="1" applyAlignment="1">
      <alignment horizontal="center" vertical="center"/>
    </xf>
    <xf numFmtId="165" fontId="11" fillId="0" borderId="14" xfId="0" applyNumberFormat="1" applyFont="1" applyBorder="1" applyAlignment="1">
      <alignment horizontal="center" vertical="center"/>
    </xf>
    <xf numFmtId="1" fontId="12" fillId="0" borderId="14" xfId="0" applyNumberFormat="1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9" fillId="2" borderId="7" xfId="0" applyFont="1" applyFill="1" applyBorder="1" applyAlignment="1">
      <alignment horizontal="center" vertical="center"/>
    </xf>
    <xf numFmtId="14" fontId="8" fillId="2" borderId="7" xfId="0" applyNumberFormat="1" applyFont="1" applyFill="1" applyBorder="1" applyAlignment="1">
      <alignment horizontal="center" vertical="center"/>
    </xf>
    <xf numFmtId="2" fontId="8" fillId="2" borderId="8" xfId="0" applyNumberFormat="1" applyFont="1" applyFill="1" applyBorder="1" applyAlignment="1">
      <alignment horizontal="center" vertical="center"/>
    </xf>
    <xf numFmtId="1" fontId="10" fillId="2" borderId="7" xfId="0" applyNumberFormat="1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1" fontId="1" fillId="0" borderId="0" xfId="0" applyNumberFormat="1" applyFont="1"/>
    <xf numFmtId="165" fontId="17" fillId="0" borderId="7" xfId="0" applyNumberFormat="1" applyFont="1" applyBorder="1" applyAlignment="1">
      <alignment horizontal="center" vertical="center"/>
    </xf>
    <xf numFmtId="2" fontId="8" fillId="2" borderId="7" xfId="0" applyNumberFormat="1" applyFont="1" applyFill="1" applyBorder="1" applyAlignment="1">
      <alignment horizontal="center" vertical="center"/>
    </xf>
    <xf numFmtId="165" fontId="11" fillId="2" borderId="8" xfId="0" applyNumberFormat="1" applyFont="1" applyFill="1" applyBorder="1" applyAlignment="1">
      <alignment horizontal="center" vertical="center"/>
    </xf>
    <xf numFmtId="165" fontId="17" fillId="2" borderId="7" xfId="0" applyNumberFormat="1" applyFont="1" applyFill="1" applyBorder="1" applyAlignment="1">
      <alignment horizontal="center" vertical="center"/>
    </xf>
    <xf numFmtId="165" fontId="17" fillId="0" borderId="2" xfId="0" applyNumberFormat="1" applyFont="1" applyBorder="1" applyAlignment="1">
      <alignment horizontal="center" vertical="center"/>
    </xf>
    <xf numFmtId="1" fontId="20" fillId="0" borderId="0" xfId="0" applyNumberFormat="1" applyFont="1" applyAlignment="1">
      <alignment horizontal="center"/>
    </xf>
    <xf numFmtId="0" fontId="8" fillId="6" borderId="15" xfId="0" applyFont="1" applyFill="1" applyBorder="1" applyAlignment="1">
      <alignment horizontal="center" vertical="center"/>
    </xf>
    <xf numFmtId="0" fontId="14" fillId="6" borderId="16" xfId="0" applyFont="1" applyFill="1" applyBorder="1" applyAlignment="1">
      <alignment horizontal="center" vertical="center"/>
    </xf>
    <xf numFmtId="0" fontId="14" fillId="6" borderId="17" xfId="0" applyFont="1" applyFill="1" applyBorder="1" applyAlignment="1">
      <alignment horizontal="center" vertical="center"/>
    </xf>
    <xf numFmtId="1" fontId="21" fillId="7" borderId="1" xfId="0" applyNumberFormat="1" applyFont="1" applyFill="1" applyBorder="1" applyAlignment="1">
      <alignment horizontal="center"/>
    </xf>
    <xf numFmtId="0" fontId="22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23" fillId="0" borderId="7" xfId="0" applyFont="1" applyBorder="1"/>
    <xf numFmtId="165" fontId="11" fillId="0" borderId="8" xfId="0" applyNumberFormat="1" applyFont="1" applyBorder="1" applyAlignment="1">
      <alignment horizontal="center" vertical="center"/>
    </xf>
    <xf numFmtId="0" fontId="24" fillId="0" borderId="7" xfId="0" applyFont="1" applyBorder="1"/>
    <xf numFmtId="0" fontId="25" fillId="0" borderId="7" xfId="0" applyFont="1" applyBorder="1" applyAlignment="1">
      <alignment horizontal="center" vertical="center"/>
    </xf>
    <xf numFmtId="14" fontId="24" fillId="0" borderId="7" xfId="0" applyNumberFormat="1" applyFont="1" applyBorder="1" applyAlignment="1">
      <alignment horizontal="center" vertical="center"/>
    </xf>
    <xf numFmtId="2" fontId="24" fillId="0" borderId="7" xfId="0" applyNumberFormat="1" applyFont="1" applyBorder="1" applyAlignment="1">
      <alignment horizontal="center" vertical="center"/>
    </xf>
    <xf numFmtId="1" fontId="24" fillId="0" borderId="12" xfId="0" applyNumberFormat="1" applyFont="1" applyBorder="1" applyAlignment="1">
      <alignment horizontal="center" vertical="center"/>
    </xf>
    <xf numFmtId="165" fontId="24" fillId="0" borderId="2" xfId="0" applyNumberFormat="1" applyFont="1" applyBorder="1" applyAlignment="1">
      <alignment horizontal="center" vertical="center"/>
    </xf>
    <xf numFmtId="165" fontId="26" fillId="0" borderId="7" xfId="0" applyNumberFormat="1" applyFont="1" applyBorder="1" applyAlignment="1">
      <alignment horizontal="center" vertical="center"/>
    </xf>
    <xf numFmtId="1" fontId="24" fillId="0" borderId="7" xfId="0" applyNumberFormat="1" applyFont="1" applyBorder="1" applyAlignment="1">
      <alignment horizontal="center" vertical="center"/>
    </xf>
    <xf numFmtId="0" fontId="27" fillId="0" borderId="0" xfId="0" applyFont="1"/>
    <xf numFmtId="0" fontId="28" fillId="0" borderId="0" xfId="0" applyFont="1" applyAlignment="1">
      <alignment horizontal="center" vertical="center" textRotation="90"/>
    </xf>
    <xf numFmtId="0" fontId="9" fillId="0" borderId="1" xfId="0" applyFont="1" applyBorder="1" applyAlignment="1">
      <alignment horizontal="center" vertical="center"/>
    </xf>
    <xf numFmtId="14" fontId="8" fillId="0" borderId="1" xfId="0" applyNumberFormat="1" applyFont="1" applyBorder="1" applyAlignment="1">
      <alignment horizontal="center" vertical="center"/>
    </xf>
    <xf numFmtId="2" fontId="8" fillId="0" borderId="1" xfId="0" applyNumberFormat="1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165" fontId="11" fillId="0" borderId="1" xfId="0" applyNumberFormat="1" applyFont="1" applyBorder="1" applyAlignment="1">
      <alignment horizontal="center" vertical="center"/>
    </xf>
    <xf numFmtId="1" fontId="12" fillId="0" borderId="1" xfId="0" applyNumberFormat="1" applyFont="1" applyBorder="1" applyAlignment="1">
      <alignment horizontal="center" vertical="center"/>
    </xf>
    <xf numFmtId="0" fontId="24" fillId="0" borderId="1" xfId="0" applyFont="1" applyBorder="1"/>
    <xf numFmtId="2" fontId="8" fillId="0" borderId="8" xfId="0" applyNumberFormat="1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0" borderId="3" xfId="0" applyFont="1" applyBorder="1"/>
    <xf numFmtId="0" fontId="4" fillId="0" borderId="4" xfId="0" applyFont="1" applyBorder="1"/>
    <xf numFmtId="0" fontId="5" fillId="0" borderId="0" xfId="0" applyFont="1" applyAlignment="1">
      <alignment horizontal="center" vertical="center" textRotation="90"/>
    </xf>
    <xf numFmtId="0" fontId="0" fillId="0" borderId="0" xfId="0"/>
    <xf numFmtId="0" fontId="16" fillId="0" borderId="11" xfId="0" applyFont="1" applyBorder="1" applyAlignment="1">
      <alignment horizontal="center" vertical="center" textRotation="90"/>
    </xf>
    <xf numFmtId="0" fontId="4" fillId="0" borderId="1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
<Relationships xmlns="http://schemas.openxmlformats.org/package/2006/relationships"><Relationship Id="rId1" Type="http://customschemas.google.com/relationships/workbookmetadata" Target="commentsmeta1"/></Relationships>
</file>

<file path=xl/_rels/comments3.xml.rels><?xml version="1.0" encoding="UTF-8" standalone="yes"?>
<Relationships xmlns="http://schemas.openxmlformats.org/package/2006/relationships"><Relationship Id="rId1" Type="http://customschemas.google.com/relationships/workbookmetadata" Target="commentsmeta2"/></Relationships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00"/>
  <sheetViews>
    <sheetView showGridLines="0" topLeftCell="A39" workbookViewId="0">
      <selection activeCell="I4" sqref="I4"/>
    </sheetView>
  </sheetViews>
  <sheetFormatPr baseColWidth="10" defaultColWidth="14.44140625" defaultRowHeight="15" customHeight="1" x14ac:dyDescent="0.3"/>
  <cols>
    <col min="1" max="1" width="2.33203125" customWidth="1"/>
    <col min="2" max="2" width="3.109375" customWidth="1"/>
    <col min="3" max="3" width="23.5546875" customWidth="1"/>
    <col min="4" max="4" width="12.6640625" customWidth="1"/>
    <col min="5" max="5" width="11.44140625" customWidth="1"/>
    <col min="6" max="6" width="11" customWidth="1"/>
    <col min="7" max="7" width="11.44140625" customWidth="1"/>
    <col min="8" max="8" width="6.88671875" customWidth="1"/>
    <col min="9" max="9" width="33.33203125" customWidth="1"/>
    <col min="10" max="10" width="31" customWidth="1"/>
    <col min="11" max="11" width="23.6640625" customWidth="1"/>
    <col min="12" max="12" width="8.109375" customWidth="1"/>
    <col min="13" max="13" width="3.5546875" customWidth="1"/>
    <col min="14" max="14" width="3.33203125" customWidth="1"/>
    <col min="15" max="15" width="4" customWidth="1"/>
    <col min="16" max="16" width="11.6640625" customWidth="1"/>
    <col min="17" max="26" width="11.44140625" customWidth="1"/>
  </cols>
  <sheetData>
    <row r="1" spans="1:26" ht="12.75" customHeight="1" x14ac:dyDescent="0.3">
      <c r="A1" s="1"/>
      <c r="B1" s="1"/>
      <c r="C1" s="1"/>
      <c r="D1" s="1"/>
      <c r="E1" s="2"/>
      <c r="F1" s="2"/>
      <c r="G1" s="3"/>
      <c r="H1" s="4"/>
      <c r="I1" s="5"/>
      <c r="J1" s="5"/>
      <c r="K1" s="4"/>
      <c r="L1" s="4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3">
      <c r="A2" s="1"/>
      <c r="B2" s="1"/>
      <c r="C2" s="6"/>
      <c r="D2" s="6"/>
      <c r="E2" s="2"/>
      <c r="F2" s="2"/>
      <c r="G2" s="3"/>
      <c r="H2" s="4"/>
      <c r="I2" s="5"/>
      <c r="J2" s="5"/>
      <c r="K2" s="4"/>
      <c r="L2" s="4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4" customHeight="1" x14ac:dyDescent="0.3">
      <c r="A3" s="1"/>
      <c r="B3" s="1"/>
      <c r="C3" s="118" t="s">
        <v>0</v>
      </c>
      <c r="D3" s="119"/>
      <c r="E3" s="119"/>
      <c r="F3" s="119"/>
      <c r="G3" s="119"/>
      <c r="H3" s="120"/>
      <c r="I3" s="7" t="s">
        <v>1</v>
      </c>
      <c r="J3" s="8">
        <f>+F8</f>
        <v>44561</v>
      </c>
      <c r="K3" s="4"/>
      <c r="L3" s="4"/>
      <c r="M3" s="1"/>
      <c r="N3" s="9"/>
      <c r="O3" s="10"/>
      <c r="P3" s="1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42.75" customHeight="1" x14ac:dyDescent="0.3">
      <c r="A4" s="12"/>
      <c r="B4" s="13"/>
      <c r="C4" s="14" t="s">
        <v>2</v>
      </c>
      <c r="D4" s="15" t="s">
        <v>3</v>
      </c>
      <c r="E4" s="14" t="s">
        <v>4</v>
      </c>
      <c r="F4" s="14" t="s">
        <v>5</v>
      </c>
      <c r="G4" s="16" t="s">
        <v>6</v>
      </c>
      <c r="H4" s="17" t="s">
        <v>7</v>
      </c>
      <c r="I4" s="18" t="s">
        <v>8</v>
      </c>
      <c r="J4" s="18" t="s">
        <v>9</v>
      </c>
      <c r="K4" s="19" t="s">
        <v>10</v>
      </c>
      <c r="L4" s="18" t="s">
        <v>11</v>
      </c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spans="1:26" ht="15.75" customHeight="1" x14ac:dyDescent="0.3">
      <c r="A5" s="12"/>
      <c r="B5" s="13"/>
      <c r="C5" s="20"/>
      <c r="D5" s="20"/>
      <c r="E5" s="20"/>
      <c r="F5" s="20"/>
      <c r="G5" s="21"/>
      <c r="H5" s="22"/>
      <c r="I5" s="23"/>
      <c r="J5" s="23"/>
      <c r="K5" s="24"/>
      <c r="L5" s="23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spans="1:26" ht="12.75" customHeight="1" x14ac:dyDescent="0.3">
      <c r="A6" s="1"/>
      <c r="B6" s="1"/>
      <c r="C6" s="25" t="s">
        <v>12</v>
      </c>
      <c r="D6" s="25"/>
      <c r="E6" s="26"/>
      <c r="F6" s="26"/>
      <c r="G6" s="27"/>
      <c r="H6" s="28"/>
      <c r="I6" s="29"/>
      <c r="J6" s="29"/>
      <c r="K6" s="30" t="str">
        <f>IF(I6="","",+J6-I6+1)</f>
        <v/>
      </c>
      <c r="L6" s="30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3">
      <c r="A7" s="1"/>
      <c r="B7" s="1"/>
      <c r="C7" s="25"/>
      <c r="D7" s="25"/>
      <c r="E7" s="26"/>
      <c r="F7" s="26"/>
      <c r="G7" s="27"/>
      <c r="H7" s="28"/>
      <c r="I7" s="29"/>
      <c r="J7" s="29"/>
      <c r="K7" s="30"/>
      <c r="L7" s="30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8.75" customHeight="1" x14ac:dyDescent="0.3">
      <c r="A8" s="1"/>
      <c r="B8" s="121" t="s">
        <v>13</v>
      </c>
      <c r="C8" s="31" t="s">
        <v>14</v>
      </c>
      <c r="D8" s="32"/>
      <c r="E8" s="33">
        <v>38139</v>
      </c>
      <c r="F8" s="33">
        <v>44561</v>
      </c>
      <c r="G8" s="34">
        <f t="shared" ref="G8:G9" si="0">+(F8-E8)/365</f>
        <v>17.594520547945205</v>
      </c>
      <c r="H8" s="35">
        <f t="shared" ref="H8:H9" si="1">+IF((F8-E8)&lt;(182.5),((F8-E8)/30*24)/20,IF(AND(G8&gt;0.5,G8&lt;=5),14,IF(AND(G8&gt;5,G8&lt;=10),21,IF(AND(G8&gt;10,G8&lt;=20),28,35))))</f>
        <v>28</v>
      </c>
      <c r="I8" s="36"/>
      <c r="J8" s="37"/>
      <c r="K8" s="38" t="str">
        <f t="shared" ref="K8:K9" si="2">IF(I8="","",+J8-I8+1)</f>
        <v/>
      </c>
      <c r="L8" s="38">
        <f t="shared" ref="L8:L9" si="3">IF(K8&lt;&gt;"",D8+H8-K8,H8)</f>
        <v>28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8.75" customHeight="1" x14ac:dyDescent="0.3">
      <c r="A9" s="1"/>
      <c r="B9" s="122"/>
      <c r="C9" s="31" t="s">
        <v>15</v>
      </c>
      <c r="D9" s="32"/>
      <c r="E9" s="33">
        <v>38139</v>
      </c>
      <c r="F9" s="33">
        <v>44561</v>
      </c>
      <c r="G9" s="39">
        <f t="shared" si="0"/>
        <v>17.594520547945205</v>
      </c>
      <c r="H9" s="40">
        <f t="shared" si="1"/>
        <v>28</v>
      </c>
      <c r="I9" s="36"/>
      <c r="J9" s="37"/>
      <c r="K9" s="38" t="str">
        <f t="shared" si="2"/>
        <v/>
      </c>
      <c r="L9" s="38">
        <f t="shared" si="3"/>
        <v>28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8.75" customHeight="1" x14ac:dyDescent="0.3">
      <c r="A10" s="1"/>
      <c r="B10" s="122"/>
      <c r="C10" s="41"/>
      <c r="D10" s="42"/>
      <c r="E10" s="43"/>
      <c r="F10" s="43"/>
      <c r="G10" s="44"/>
      <c r="H10" s="45"/>
      <c r="I10" s="46"/>
      <c r="J10" s="47"/>
      <c r="K10" s="29"/>
      <c r="L10" s="29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8.75" customHeight="1" x14ac:dyDescent="0.3">
      <c r="A11" s="1"/>
      <c r="B11" s="122"/>
      <c r="C11" s="25" t="s">
        <v>16</v>
      </c>
      <c r="D11" s="48"/>
      <c r="E11" s="26"/>
      <c r="F11" s="26"/>
      <c r="G11" s="27"/>
      <c r="H11" s="49"/>
      <c r="I11" s="46"/>
      <c r="J11" s="47"/>
      <c r="K11" s="29"/>
      <c r="L11" s="29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8.75" customHeight="1" x14ac:dyDescent="0.3">
      <c r="A12" s="1"/>
      <c r="B12" s="122"/>
      <c r="C12" s="25"/>
      <c r="D12" s="48"/>
      <c r="E12" s="26"/>
      <c r="F12" s="26"/>
      <c r="G12" s="27"/>
      <c r="H12" s="49"/>
      <c r="I12" s="46"/>
      <c r="J12" s="47"/>
      <c r="K12" s="29"/>
      <c r="L12" s="29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8.75" customHeight="1" x14ac:dyDescent="0.3">
      <c r="A13" s="1"/>
      <c r="B13" s="122"/>
      <c r="C13" s="31" t="s">
        <v>17</v>
      </c>
      <c r="D13" s="32"/>
      <c r="E13" s="33">
        <v>39770</v>
      </c>
      <c r="F13" s="33">
        <v>44561</v>
      </c>
      <c r="G13" s="34">
        <f t="shared" ref="G13:G14" si="4">+(F13-E13)/365</f>
        <v>13.126027397260273</v>
      </c>
      <c r="H13" s="35">
        <f t="shared" ref="H13:H14" si="5">+IF((F13-E13)&lt;(182.5),((F13-E13)/30*24)/20,IF(AND(G13&gt;0.5,G13&lt;=5),14,IF(AND(G13&gt;5,G13&lt;=10),21,IF(AND(G13&gt;10,G13&lt;=20),28,35))))</f>
        <v>28</v>
      </c>
      <c r="I13" s="36"/>
      <c r="J13" s="37"/>
      <c r="K13" s="38" t="str">
        <f t="shared" ref="K13:K17" si="6">IF(I13="","",+J13-I13+1)</f>
        <v/>
      </c>
      <c r="L13" s="38">
        <f t="shared" ref="L13:L17" si="7">IF(K13&lt;&gt;"",D13+H13-K13,H13)</f>
        <v>28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8.75" customHeight="1" x14ac:dyDescent="0.3">
      <c r="A14" s="1"/>
      <c r="B14" s="122"/>
      <c r="C14" s="31" t="s">
        <v>18</v>
      </c>
      <c r="D14" s="32"/>
      <c r="E14" s="33">
        <v>42430</v>
      </c>
      <c r="F14" s="33">
        <v>44561</v>
      </c>
      <c r="G14" s="34">
        <f t="shared" si="4"/>
        <v>5.838356164383562</v>
      </c>
      <c r="H14" s="35">
        <f t="shared" si="5"/>
        <v>21</v>
      </c>
      <c r="I14" s="36">
        <v>44564</v>
      </c>
      <c r="J14" s="37">
        <v>44570</v>
      </c>
      <c r="K14" s="38">
        <f t="shared" si="6"/>
        <v>7</v>
      </c>
      <c r="L14" s="38">
        <f t="shared" si="7"/>
        <v>14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8.75" customHeight="1" x14ac:dyDescent="0.3">
      <c r="A15" s="1"/>
      <c r="B15" s="122"/>
      <c r="C15" s="31" t="s">
        <v>18</v>
      </c>
      <c r="D15" s="32"/>
      <c r="E15" s="33"/>
      <c r="F15" s="33"/>
      <c r="G15" s="39"/>
      <c r="H15" s="40">
        <v>14</v>
      </c>
      <c r="I15" s="36">
        <v>44585</v>
      </c>
      <c r="J15" s="37">
        <v>44595</v>
      </c>
      <c r="K15" s="38">
        <f t="shared" si="6"/>
        <v>11</v>
      </c>
      <c r="L15" s="38">
        <f t="shared" si="7"/>
        <v>3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8.75" customHeight="1" x14ac:dyDescent="0.3">
      <c r="A16" s="1"/>
      <c r="B16" s="122"/>
      <c r="C16" s="31" t="s">
        <v>19</v>
      </c>
      <c r="D16" s="32"/>
      <c r="E16" s="33">
        <v>40664</v>
      </c>
      <c r="F16" s="33">
        <v>44561</v>
      </c>
      <c r="G16" s="39">
        <f t="shared" ref="G16:G17" si="8">+(F16-E16)/365</f>
        <v>10.676712328767124</v>
      </c>
      <c r="H16" s="40">
        <f t="shared" ref="H16:H17" si="9">+IF((F16-E16)&lt;(182.5),((F16-E16)/30*24)/20,IF(AND(G16&gt;0.5,G16&lt;=5),14,IF(AND(G16&gt;5,G16&lt;=10),21,IF(AND(G16&gt;10,G16&lt;=20),28,35))))</f>
        <v>28</v>
      </c>
      <c r="I16" s="36"/>
      <c r="J16" s="37"/>
      <c r="K16" s="38" t="str">
        <f t="shared" si="6"/>
        <v/>
      </c>
      <c r="L16" s="38">
        <f t="shared" si="7"/>
        <v>28</v>
      </c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8.75" customHeight="1" x14ac:dyDescent="0.3">
      <c r="A17" s="1"/>
      <c r="B17" s="122"/>
      <c r="C17" s="31" t="s">
        <v>20</v>
      </c>
      <c r="D17" s="32"/>
      <c r="E17" s="33">
        <v>44384</v>
      </c>
      <c r="F17" s="33">
        <v>44561</v>
      </c>
      <c r="G17" s="39">
        <f t="shared" si="8"/>
        <v>0.48493150684931507</v>
      </c>
      <c r="H17" s="40">
        <f t="shared" si="9"/>
        <v>7.080000000000001</v>
      </c>
      <c r="I17" s="36">
        <v>44571</v>
      </c>
      <c r="J17" s="37">
        <v>44577</v>
      </c>
      <c r="K17" s="38">
        <f t="shared" si="6"/>
        <v>7</v>
      </c>
      <c r="L17" s="38">
        <f t="shared" si="7"/>
        <v>8.0000000000000959E-2</v>
      </c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8.75" customHeight="1" x14ac:dyDescent="0.3">
      <c r="A18" s="1"/>
      <c r="B18" s="122"/>
      <c r="C18" s="41"/>
      <c r="D18" s="42"/>
      <c r="E18" s="43"/>
      <c r="F18" s="43"/>
      <c r="G18" s="44"/>
      <c r="H18" s="45"/>
      <c r="I18" s="50"/>
      <c r="J18" s="50"/>
      <c r="K18" s="46"/>
      <c r="L18" s="46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8.75" customHeight="1" x14ac:dyDescent="0.3">
      <c r="A19" s="1"/>
      <c r="B19" s="122"/>
      <c r="C19" s="41"/>
      <c r="D19" s="42"/>
      <c r="E19" s="43"/>
      <c r="F19" s="43"/>
      <c r="G19" s="44"/>
      <c r="H19" s="45"/>
      <c r="I19" s="29"/>
      <c r="J19" s="29"/>
      <c r="K19" s="29"/>
      <c r="L19" s="29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8.75" customHeight="1" x14ac:dyDescent="0.3">
      <c r="A20" s="1"/>
      <c r="B20" s="122"/>
      <c r="C20" s="25" t="s">
        <v>21</v>
      </c>
      <c r="D20" s="48"/>
      <c r="E20" s="26"/>
      <c r="F20" s="26"/>
      <c r="G20" s="27"/>
      <c r="H20" s="49"/>
      <c r="I20" s="29"/>
      <c r="J20" s="29"/>
      <c r="K20" s="29"/>
      <c r="L20" s="29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8.75" customHeight="1" x14ac:dyDescent="0.3">
      <c r="A21" s="1"/>
      <c r="B21" s="122"/>
      <c r="C21" s="25"/>
      <c r="D21" s="48"/>
      <c r="E21" s="26"/>
      <c r="F21" s="26"/>
      <c r="G21" s="27"/>
      <c r="H21" s="49"/>
      <c r="I21" s="29"/>
      <c r="J21" s="29"/>
      <c r="K21" s="29"/>
      <c r="L21" s="29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8.75" customHeight="1" x14ac:dyDescent="0.3">
      <c r="A22" s="1"/>
      <c r="B22" s="122"/>
      <c r="C22" s="31" t="s">
        <v>22</v>
      </c>
      <c r="D22" s="32"/>
      <c r="E22" s="33">
        <v>40542</v>
      </c>
      <c r="F22" s="33">
        <v>44561</v>
      </c>
      <c r="G22" s="34">
        <f t="shared" ref="G22:G24" si="10">+(F22-E22)/365</f>
        <v>11.010958904109589</v>
      </c>
      <c r="H22" s="35">
        <f t="shared" ref="H22:H24" si="11">+IF((F22-E22)&lt;(182.5),((F22-E22)/30*24)/20,IF(AND(G22&gt;0.5,G22&lt;=5),14,IF(AND(G22&gt;5,G22&lt;=10),21,IF(AND(G22&gt;10,G22&lt;=20),28,35))))</f>
        <v>28</v>
      </c>
      <c r="I22" s="36">
        <v>44557</v>
      </c>
      <c r="J22" s="37">
        <v>44584</v>
      </c>
      <c r="K22" s="38">
        <f t="shared" ref="K22:K24" si="12">IF(I22="","",+J22-I22+1)</f>
        <v>28</v>
      </c>
      <c r="L22" s="38">
        <f t="shared" ref="L22:L24" si="13">IF(K22&lt;&gt;"",D22+H22-K22,H22)</f>
        <v>0</v>
      </c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8.75" customHeight="1" x14ac:dyDescent="0.3">
      <c r="A23" s="1"/>
      <c r="B23" s="122"/>
      <c r="C23" s="31" t="s">
        <v>23</v>
      </c>
      <c r="D23" s="32">
        <v>7</v>
      </c>
      <c r="E23" s="33">
        <v>41554</v>
      </c>
      <c r="F23" s="33">
        <v>44561</v>
      </c>
      <c r="G23" s="51">
        <f t="shared" si="10"/>
        <v>8.2383561643835623</v>
      </c>
      <c r="H23" s="35">
        <f t="shared" si="11"/>
        <v>21</v>
      </c>
      <c r="I23" s="36">
        <v>44599</v>
      </c>
      <c r="J23" s="37">
        <v>44619</v>
      </c>
      <c r="K23" s="38">
        <f t="shared" si="12"/>
        <v>21</v>
      </c>
      <c r="L23" s="38">
        <f t="shared" si="13"/>
        <v>7</v>
      </c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8.75" customHeight="1" x14ac:dyDescent="0.3">
      <c r="A24" s="1"/>
      <c r="B24" s="122"/>
      <c r="C24" s="31" t="s">
        <v>24</v>
      </c>
      <c r="D24" s="32"/>
      <c r="E24" s="33">
        <v>43102</v>
      </c>
      <c r="F24" s="33">
        <v>44561</v>
      </c>
      <c r="G24" s="39">
        <f t="shared" si="10"/>
        <v>3.9972602739726026</v>
      </c>
      <c r="H24" s="40">
        <f t="shared" si="11"/>
        <v>14</v>
      </c>
      <c r="I24" s="36">
        <v>44585</v>
      </c>
      <c r="J24" s="37">
        <v>44598</v>
      </c>
      <c r="K24" s="38">
        <f t="shared" si="12"/>
        <v>14</v>
      </c>
      <c r="L24" s="38">
        <f t="shared" si="13"/>
        <v>0</v>
      </c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8.75" customHeight="1" x14ac:dyDescent="0.3">
      <c r="A25" s="1"/>
      <c r="B25" s="122"/>
      <c r="C25" s="41"/>
      <c r="D25" s="42"/>
      <c r="E25" s="43"/>
      <c r="F25" s="43"/>
      <c r="G25" s="44"/>
      <c r="H25" s="45"/>
      <c r="I25" s="29"/>
      <c r="J25" s="29"/>
      <c r="K25" s="29"/>
      <c r="L25" s="29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8.75" customHeight="1" x14ac:dyDescent="0.3">
      <c r="A26" s="1"/>
      <c r="B26" s="122"/>
      <c r="C26" s="25" t="s">
        <v>25</v>
      </c>
      <c r="D26" s="48"/>
      <c r="E26" s="26"/>
      <c r="F26" s="26"/>
      <c r="G26" s="27"/>
      <c r="H26" s="49"/>
      <c r="I26" s="29"/>
      <c r="J26" s="29"/>
      <c r="K26" s="29"/>
      <c r="L26" s="29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8.75" customHeight="1" x14ac:dyDescent="0.3">
      <c r="A27" s="1"/>
      <c r="B27" s="122"/>
      <c r="C27" s="25"/>
      <c r="D27" s="48"/>
      <c r="E27" s="26"/>
      <c r="F27" s="26"/>
      <c r="G27" s="27"/>
      <c r="H27" s="49"/>
      <c r="I27" s="29"/>
      <c r="J27" s="29"/>
      <c r="K27" s="29"/>
      <c r="L27" s="29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8.75" customHeight="1" x14ac:dyDescent="0.3">
      <c r="A28" s="1"/>
      <c r="B28" s="122"/>
      <c r="C28" s="31" t="s">
        <v>26</v>
      </c>
      <c r="D28" s="32"/>
      <c r="E28" s="33">
        <v>38139</v>
      </c>
      <c r="F28" s="33">
        <v>44561</v>
      </c>
      <c r="G28" s="51">
        <f t="shared" ref="G28:G32" si="14">+(F28-E28)/365</f>
        <v>17.594520547945205</v>
      </c>
      <c r="H28" s="35">
        <f t="shared" ref="H28:H32" si="15">+IF((F28-E28)&lt;(182.5),((F28-E28)/30*24)/20,IF(AND(G28&gt;0.5,G28&lt;=5),14,IF(AND(G28&gt;5,G28&lt;=10),21,IF(AND(G28&gt;10,G28&lt;=20),28,35))))</f>
        <v>28</v>
      </c>
      <c r="I28" s="36"/>
      <c r="J28" s="37"/>
      <c r="K28" s="38" t="str">
        <f t="shared" ref="K28:K54" si="16">IF(I28="","",+J28-I28+1)</f>
        <v/>
      </c>
      <c r="L28" s="38">
        <f t="shared" ref="L28:L34" si="17">IF(K28&lt;&gt;"",D28+H28-K28,H28)</f>
        <v>28</v>
      </c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8.75" customHeight="1" x14ac:dyDescent="0.3">
      <c r="A29" s="1"/>
      <c r="B29" s="122"/>
      <c r="C29" s="31" t="s">
        <v>27</v>
      </c>
      <c r="D29" s="32">
        <v>14</v>
      </c>
      <c r="E29" s="33">
        <v>39888</v>
      </c>
      <c r="F29" s="33">
        <v>44561</v>
      </c>
      <c r="G29" s="51">
        <f t="shared" si="14"/>
        <v>12.802739726027397</v>
      </c>
      <c r="H29" s="35">
        <f t="shared" si="15"/>
        <v>28</v>
      </c>
      <c r="I29" s="36">
        <v>44599</v>
      </c>
      <c r="J29" s="37">
        <v>44612</v>
      </c>
      <c r="K29" s="38">
        <f t="shared" si="16"/>
        <v>14</v>
      </c>
      <c r="L29" s="38">
        <f t="shared" si="17"/>
        <v>28</v>
      </c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8.75" customHeight="1" x14ac:dyDescent="0.3">
      <c r="A30" s="1"/>
      <c r="B30" s="122"/>
      <c r="C30" s="31" t="s">
        <v>28</v>
      </c>
      <c r="D30" s="32"/>
      <c r="E30" s="33">
        <v>40513</v>
      </c>
      <c r="F30" s="33">
        <v>44561</v>
      </c>
      <c r="G30" s="51">
        <f t="shared" si="14"/>
        <v>11.09041095890411</v>
      </c>
      <c r="H30" s="35">
        <f t="shared" si="15"/>
        <v>28</v>
      </c>
      <c r="I30" s="36">
        <v>44781</v>
      </c>
      <c r="J30" s="37">
        <v>44787</v>
      </c>
      <c r="K30" s="38">
        <f t="shared" si="16"/>
        <v>7</v>
      </c>
      <c r="L30" s="38">
        <f t="shared" si="17"/>
        <v>21</v>
      </c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8.75" customHeight="1" x14ac:dyDescent="0.3">
      <c r="A31" s="1"/>
      <c r="B31" s="122"/>
      <c r="C31" s="31" t="s">
        <v>29</v>
      </c>
      <c r="D31" s="32">
        <v>14</v>
      </c>
      <c r="E31" s="33">
        <v>41122</v>
      </c>
      <c r="F31" s="33">
        <v>44561</v>
      </c>
      <c r="G31" s="51">
        <f t="shared" si="14"/>
        <v>9.4219178082191775</v>
      </c>
      <c r="H31" s="35">
        <f t="shared" si="15"/>
        <v>21</v>
      </c>
      <c r="I31" s="36">
        <v>44606</v>
      </c>
      <c r="J31" s="37">
        <v>44619</v>
      </c>
      <c r="K31" s="38">
        <f t="shared" si="16"/>
        <v>14</v>
      </c>
      <c r="L31" s="38">
        <f t="shared" si="17"/>
        <v>21</v>
      </c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8.75" customHeight="1" x14ac:dyDescent="0.3">
      <c r="A32" s="1"/>
      <c r="B32" s="122"/>
      <c r="C32" s="31" t="s">
        <v>30</v>
      </c>
      <c r="D32" s="32">
        <v>7</v>
      </c>
      <c r="E32" s="33">
        <v>41396</v>
      </c>
      <c r="F32" s="33">
        <v>44561</v>
      </c>
      <c r="G32" s="51">
        <f t="shared" si="14"/>
        <v>8.6712328767123292</v>
      </c>
      <c r="H32" s="35">
        <f t="shared" si="15"/>
        <v>21</v>
      </c>
      <c r="I32" s="36">
        <v>44578</v>
      </c>
      <c r="J32" s="37">
        <v>44591</v>
      </c>
      <c r="K32" s="38">
        <f t="shared" si="16"/>
        <v>14</v>
      </c>
      <c r="L32" s="38">
        <f t="shared" si="17"/>
        <v>14</v>
      </c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8.75" customHeight="1" x14ac:dyDescent="0.3">
      <c r="A33" s="1"/>
      <c r="B33" s="122"/>
      <c r="C33" s="31" t="s">
        <v>30</v>
      </c>
      <c r="D33" s="32"/>
      <c r="E33" s="33"/>
      <c r="F33" s="33"/>
      <c r="G33" s="51"/>
      <c r="H33" s="35">
        <v>14</v>
      </c>
      <c r="I33" s="36">
        <v>44760</v>
      </c>
      <c r="J33" s="37">
        <v>44766</v>
      </c>
      <c r="K33" s="38">
        <f t="shared" si="16"/>
        <v>7</v>
      </c>
      <c r="L33" s="38">
        <f t="shared" si="17"/>
        <v>7</v>
      </c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8.75" customHeight="1" x14ac:dyDescent="0.3">
      <c r="A34" s="1"/>
      <c r="B34" s="122"/>
      <c r="C34" s="31" t="s">
        <v>31</v>
      </c>
      <c r="D34" s="32"/>
      <c r="E34" s="33">
        <v>42233</v>
      </c>
      <c r="F34" s="33">
        <v>44561</v>
      </c>
      <c r="G34" s="51">
        <f>+(F34-E34)/365</f>
        <v>6.3780821917808215</v>
      </c>
      <c r="H34" s="35">
        <f>+IF((F34-E34)&lt;(182.5),((F34-E34)/30*24)/20,IF(AND(G34&gt;0.5,G34&lt;=5),14,IF(AND(G34&gt;5,G34&lt;=10),21,IF(AND(G34&gt;10,G34&lt;=20),28,35))))</f>
        <v>21</v>
      </c>
      <c r="I34" s="36">
        <v>44613</v>
      </c>
      <c r="J34" s="37">
        <v>44619</v>
      </c>
      <c r="K34" s="38">
        <f t="shared" si="16"/>
        <v>7</v>
      </c>
      <c r="L34" s="38">
        <f t="shared" si="17"/>
        <v>14</v>
      </c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8.75" customHeight="1" x14ac:dyDescent="0.3">
      <c r="A35" s="1"/>
      <c r="B35" s="122"/>
      <c r="C35" s="31" t="s">
        <v>31</v>
      </c>
      <c r="D35" s="32"/>
      <c r="E35" s="33"/>
      <c r="F35" s="33"/>
      <c r="G35" s="51"/>
      <c r="H35" s="35"/>
      <c r="I35" s="36">
        <v>44767</v>
      </c>
      <c r="J35" s="37">
        <v>44773</v>
      </c>
      <c r="K35" s="38">
        <f t="shared" si="16"/>
        <v>7</v>
      </c>
      <c r="L35" s="38">
        <v>7</v>
      </c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8.75" customHeight="1" x14ac:dyDescent="0.3">
      <c r="A36" s="1"/>
      <c r="B36" s="122"/>
      <c r="C36" s="31" t="s">
        <v>32</v>
      </c>
      <c r="D36" s="32">
        <v>15</v>
      </c>
      <c r="E36" s="33">
        <v>42614</v>
      </c>
      <c r="F36" s="33">
        <v>44561</v>
      </c>
      <c r="G36" s="51">
        <f>+(F36-E36)/365</f>
        <v>5.3342465753424655</v>
      </c>
      <c r="H36" s="35">
        <f>+IF((F36-E36)&lt;(182.5),((F36-E36)/30*24)/20,IF(AND(G36&gt;0.5,G36&lt;=5),14,IF(AND(G36&gt;5,G36&lt;=10),21,IF(AND(G36&gt;10,G36&lt;=20),28,35))))</f>
        <v>21</v>
      </c>
      <c r="I36" s="36">
        <v>44547</v>
      </c>
      <c r="J36" s="37">
        <v>44549</v>
      </c>
      <c r="K36" s="38">
        <f t="shared" si="16"/>
        <v>3</v>
      </c>
      <c r="L36" s="38">
        <f t="shared" ref="L36:L41" si="18">IF(K36&lt;&gt;"",D36+H36-K36,H36)</f>
        <v>33</v>
      </c>
      <c r="M36" s="1" t="s">
        <v>33</v>
      </c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8.75" customHeight="1" x14ac:dyDescent="0.3">
      <c r="A37" s="1"/>
      <c r="B37" s="122"/>
      <c r="C37" s="31" t="s">
        <v>32</v>
      </c>
      <c r="D37" s="32"/>
      <c r="E37" s="33"/>
      <c r="F37" s="33"/>
      <c r="G37" s="51"/>
      <c r="H37" s="35">
        <v>33</v>
      </c>
      <c r="I37" s="36">
        <v>44732</v>
      </c>
      <c r="J37" s="37">
        <v>44745</v>
      </c>
      <c r="K37" s="38">
        <f t="shared" si="16"/>
        <v>14</v>
      </c>
      <c r="L37" s="38">
        <f t="shared" si="18"/>
        <v>19</v>
      </c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8.75" customHeight="1" x14ac:dyDescent="0.3">
      <c r="A38" s="1"/>
      <c r="B38" s="122"/>
      <c r="C38" s="31" t="s">
        <v>32</v>
      </c>
      <c r="D38" s="32"/>
      <c r="E38" s="33"/>
      <c r="F38" s="33"/>
      <c r="G38" s="51"/>
      <c r="H38" s="35">
        <v>19</v>
      </c>
      <c r="I38" s="36">
        <v>44889</v>
      </c>
      <c r="J38" s="37">
        <v>44890</v>
      </c>
      <c r="K38" s="38">
        <f t="shared" si="16"/>
        <v>2</v>
      </c>
      <c r="L38" s="38">
        <f t="shared" si="18"/>
        <v>17</v>
      </c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8.75" customHeight="1" x14ac:dyDescent="0.3">
      <c r="A39" s="1"/>
      <c r="B39" s="122"/>
      <c r="C39" s="31" t="s">
        <v>34</v>
      </c>
      <c r="D39" s="32">
        <v>7</v>
      </c>
      <c r="E39" s="33">
        <v>42142</v>
      </c>
      <c r="F39" s="33">
        <v>44561</v>
      </c>
      <c r="G39" s="51">
        <f>+(F39-E39)/365</f>
        <v>6.6273972602739724</v>
      </c>
      <c r="H39" s="35">
        <f>+IF((F39-E39)&lt;(182.5),((F39-E39)/30*24)/20,IF(AND(G39&gt;0.5,G39&lt;=5),14,IF(AND(G39&gt;5,G39&lt;=10),21,IF(AND(G39&gt;10,G39&lt;=20),28,35))))</f>
        <v>21</v>
      </c>
      <c r="I39" s="36">
        <v>44641</v>
      </c>
      <c r="J39" s="37">
        <v>44647</v>
      </c>
      <c r="K39" s="38">
        <f t="shared" si="16"/>
        <v>7</v>
      </c>
      <c r="L39" s="38">
        <f t="shared" si="18"/>
        <v>21</v>
      </c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8.75" customHeight="1" x14ac:dyDescent="0.3">
      <c r="A40" s="1"/>
      <c r="B40" s="122"/>
      <c r="C40" s="31" t="s">
        <v>34</v>
      </c>
      <c r="D40" s="32"/>
      <c r="E40" s="33"/>
      <c r="F40" s="33"/>
      <c r="G40" s="51"/>
      <c r="H40" s="35">
        <v>21</v>
      </c>
      <c r="I40" s="36">
        <v>44834</v>
      </c>
      <c r="J40" s="37">
        <v>44843</v>
      </c>
      <c r="K40" s="38">
        <f t="shared" si="16"/>
        <v>10</v>
      </c>
      <c r="L40" s="38">
        <f t="shared" si="18"/>
        <v>11</v>
      </c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8.75" customHeight="1" x14ac:dyDescent="0.3">
      <c r="A41" s="1"/>
      <c r="B41" s="122"/>
      <c r="C41" s="31" t="s">
        <v>35</v>
      </c>
      <c r="D41" s="32">
        <v>7</v>
      </c>
      <c r="E41" s="33">
        <v>39142</v>
      </c>
      <c r="F41" s="33">
        <v>44561</v>
      </c>
      <c r="G41" s="51">
        <f>+(F41-E41)/365</f>
        <v>14.846575342465753</v>
      </c>
      <c r="H41" s="35">
        <f>+IF((F41-E41)&lt;(182.5),((F41-E41)/30*24)/20,IF(AND(G41&gt;0.5,G41&lt;=5),14,IF(AND(G41&gt;5,G41&lt;=10),21,IF(AND(G41&gt;10,G41&lt;=20),28,35))))</f>
        <v>28</v>
      </c>
      <c r="I41" s="36">
        <v>44599</v>
      </c>
      <c r="J41" s="37">
        <v>44612</v>
      </c>
      <c r="K41" s="38">
        <f t="shared" si="16"/>
        <v>14</v>
      </c>
      <c r="L41" s="38">
        <f t="shared" si="18"/>
        <v>21</v>
      </c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8.75" customHeight="1" x14ac:dyDescent="0.3">
      <c r="A42" s="1"/>
      <c r="B42" s="122"/>
      <c r="C42" s="31" t="s">
        <v>35</v>
      </c>
      <c r="D42" s="32"/>
      <c r="E42" s="33"/>
      <c r="F42" s="33"/>
      <c r="G42" s="51"/>
      <c r="H42" s="35"/>
      <c r="I42" s="36">
        <v>44760</v>
      </c>
      <c r="J42" s="37">
        <v>44766</v>
      </c>
      <c r="K42" s="38">
        <f t="shared" si="16"/>
        <v>7</v>
      </c>
      <c r="L42" s="38">
        <v>14</v>
      </c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8.75" customHeight="1" x14ac:dyDescent="0.3">
      <c r="A43" s="1"/>
      <c r="B43" s="122"/>
      <c r="C43" s="31" t="s">
        <v>36</v>
      </c>
      <c r="D43" s="32">
        <v>7</v>
      </c>
      <c r="E43" s="33">
        <v>42705</v>
      </c>
      <c r="F43" s="33">
        <v>44561</v>
      </c>
      <c r="G43" s="51">
        <f t="shared" ref="G43:G44" si="19">+(F43-E43)/365</f>
        <v>5.0849315068493155</v>
      </c>
      <c r="H43" s="35">
        <f>+IF((F43-E43)&lt;(182.5),((F43-E43)/30*24)/20,IF(AND(G43&gt;0.5,G43&lt;=5),14,IF(AND(G43&gt;5,G43&lt;=10),21,IF(AND(G43&gt;10,G43&lt;=20),28,35))))</f>
        <v>21</v>
      </c>
      <c r="I43" s="36">
        <v>44557</v>
      </c>
      <c r="J43" s="37">
        <v>44563</v>
      </c>
      <c r="K43" s="38">
        <f t="shared" si="16"/>
        <v>7</v>
      </c>
      <c r="L43" s="38">
        <f t="shared" ref="L43:L44" si="20">IF(K43&lt;&gt;"",D43+H43-K43,H43)</f>
        <v>21</v>
      </c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8.75" customHeight="1" x14ac:dyDescent="0.3">
      <c r="A44" s="1"/>
      <c r="B44" s="122"/>
      <c r="C44" s="31" t="s">
        <v>36</v>
      </c>
      <c r="D44" s="32"/>
      <c r="E44" s="33">
        <v>42705</v>
      </c>
      <c r="F44" s="33">
        <v>44561</v>
      </c>
      <c r="G44" s="51">
        <f t="shared" si="19"/>
        <v>5.0849315068493155</v>
      </c>
      <c r="H44" s="35">
        <v>21</v>
      </c>
      <c r="I44" s="36">
        <v>44592</v>
      </c>
      <c r="J44" s="37">
        <v>44598</v>
      </c>
      <c r="K44" s="38">
        <f t="shared" si="16"/>
        <v>7</v>
      </c>
      <c r="L44" s="38">
        <f t="shared" si="20"/>
        <v>14</v>
      </c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8.75" customHeight="1" x14ac:dyDescent="0.3">
      <c r="A45" s="1"/>
      <c r="B45" s="122"/>
      <c r="C45" s="31" t="s">
        <v>36</v>
      </c>
      <c r="D45" s="32"/>
      <c r="E45" s="33"/>
      <c r="F45" s="33"/>
      <c r="G45" s="51"/>
      <c r="H45" s="35"/>
      <c r="I45" s="36">
        <v>44788</v>
      </c>
      <c r="J45" s="37">
        <v>44794</v>
      </c>
      <c r="K45" s="38">
        <f t="shared" si="16"/>
        <v>7</v>
      </c>
      <c r="L45" s="38">
        <v>7</v>
      </c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8.75" customHeight="1" x14ac:dyDescent="0.3">
      <c r="A46" s="1"/>
      <c r="B46" s="122"/>
      <c r="C46" s="31" t="s">
        <v>36</v>
      </c>
      <c r="D46" s="32"/>
      <c r="E46" s="33"/>
      <c r="F46" s="33"/>
      <c r="G46" s="51"/>
      <c r="H46" s="35"/>
      <c r="I46" s="36">
        <v>44889</v>
      </c>
      <c r="J46" s="37">
        <v>44890</v>
      </c>
      <c r="K46" s="38">
        <f t="shared" si="16"/>
        <v>2</v>
      </c>
      <c r="L46" s="38">
        <v>5</v>
      </c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8.75" customHeight="1" x14ac:dyDescent="0.3">
      <c r="A47" s="1"/>
      <c r="B47" s="122"/>
      <c r="C47" s="31" t="s">
        <v>37</v>
      </c>
      <c r="D47" s="32">
        <v>7</v>
      </c>
      <c r="E47" s="33">
        <v>42985</v>
      </c>
      <c r="F47" s="33">
        <v>44561</v>
      </c>
      <c r="G47" s="51">
        <f>+(F47-E47)/365</f>
        <v>4.3178082191780822</v>
      </c>
      <c r="H47" s="35">
        <f>+IF((F47-E47)&lt;(182.5),((F47-E47)/30*24)/20,IF(AND(G47&gt;0.5,G47&lt;=5),14,IF(AND(G47&gt;5,G47&lt;=10),21,IF(AND(G47&gt;10,G47&lt;=20),28,35))))</f>
        <v>14</v>
      </c>
      <c r="I47" s="36">
        <v>44606</v>
      </c>
      <c r="J47" s="37">
        <v>44612</v>
      </c>
      <c r="K47" s="38">
        <f t="shared" si="16"/>
        <v>7</v>
      </c>
      <c r="L47" s="38">
        <f>IF(K47&lt;&gt;"",D47+H47-K47,H47)</f>
        <v>14</v>
      </c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8.75" customHeight="1" x14ac:dyDescent="0.3">
      <c r="A48" s="1"/>
      <c r="B48" s="122"/>
      <c r="C48" s="31" t="s">
        <v>37</v>
      </c>
      <c r="D48" s="32"/>
      <c r="E48" s="33"/>
      <c r="F48" s="33"/>
      <c r="G48" s="51"/>
      <c r="H48" s="35"/>
      <c r="I48" s="36">
        <v>44760</v>
      </c>
      <c r="J48" s="37">
        <v>44766</v>
      </c>
      <c r="K48" s="38">
        <f t="shared" si="16"/>
        <v>7</v>
      </c>
      <c r="L48" s="38">
        <v>7</v>
      </c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8.75" customHeight="1" x14ac:dyDescent="0.3">
      <c r="A49" s="1"/>
      <c r="B49" s="122"/>
      <c r="C49" s="31" t="s">
        <v>38</v>
      </c>
      <c r="D49" s="32">
        <v>20</v>
      </c>
      <c r="E49" s="33">
        <v>43304</v>
      </c>
      <c r="F49" s="33">
        <v>44561</v>
      </c>
      <c r="G49" s="51">
        <f t="shared" ref="G49:G50" si="21">+(F49-E49)/365</f>
        <v>3.4438356164383563</v>
      </c>
      <c r="H49" s="35">
        <f>+IF((F49-E49)&lt;(182.5),((F49-E49)/30*24)/20,IF(AND(G49&gt;0.5,G49&lt;=5),14,IF(AND(G49&gt;5,G49&lt;=10),21,IF(AND(G49&gt;10,G49&lt;=20),28,35))))</f>
        <v>14</v>
      </c>
      <c r="I49" s="36">
        <v>44641</v>
      </c>
      <c r="J49" s="37">
        <v>44654</v>
      </c>
      <c r="K49" s="38">
        <f t="shared" si="16"/>
        <v>14</v>
      </c>
      <c r="L49" s="38">
        <f t="shared" ref="L49:L50" si="22">IF(K49&lt;&gt;"",D49+H49-K49,H49)</f>
        <v>20</v>
      </c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8.75" customHeight="1" x14ac:dyDescent="0.3">
      <c r="A50" s="1"/>
      <c r="B50" s="122"/>
      <c r="C50" s="31" t="s">
        <v>38</v>
      </c>
      <c r="D50" s="32"/>
      <c r="E50" s="33">
        <v>43304</v>
      </c>
      <c r="F50" s="33">
        <v>44561</v>
      </c>
      <c r="G50" s="51">
        <f t="shared" si="21"/>
        <v>3.4438356164383563</v>
      </c>
      <c r="H50" s="35">
        <v>20</v>
      </c>
      <c r="I50" s="36">
        <v>44585</v>
      </c>
      <c r="J50" s="37">
        <v>44586</v>
      </c>
      <c r="K50" s="38">
        <f t="shared" si="16"/>
        <v>2</v>
      </c>
      <c r="L50" s="38">
        <f t="shared" si="22"/>
        <v>18</v>
      </c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8.75" customHeight="1" x14ac:dyDescent="0.3">
      <c r="A51" s="1"/>
      <c r="B51" s="122"/>
      <c r="C51" s="31" t="s">
        <v>38</v>
      </c>
      <c r="D51" s="32"/>
      <c r="E51" s="33"/>
      <c r="F51" s="33"/>
      <c r="G51" s="51"/>
      <c r="H51" s="35"/>
      <c r="I51" s="36">
        <v>44830</v>
      </c>
      <c r="J51" s="37">
        <v>44836</v>
      </c>
      <c r="K51" s="38">
        <f t="shared" si="16"/>
        <v>7</v>
      </c>
      <c r="L51" s="38">
        <v>11</v>
      </c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8.75" customHeight="1" x14ac:dyDescent="0.3">
      <c r="A52" s="1"/>
      <c r="B52" s="122"/>
      <c r="C52" s="31" t="s">
        <v>39</v>
      </c>
      <c r="D52" s="32"/>
      <c r="E52" s="33">
        <v>43892</v>
      </c>
      <c r="F52" s="33">
        <v>44561</v>
      </c>
      <c r="G52" s="51">
        <f t="shared" ref="G52:G53" si="23">+(F52-E52)/365</f>
        <v>1.832876712328767</v>
      </c>
      <c r="H52" s="35">
        <f t="shared" ref="H52:H53" si="24">+IF((F52-E52)&lt;(182.5),((F52-E52)/30*24)/20,IF(AND(G52&gt;0.5,G52&lt;=5),14,IF(AND(G52&gt;5,G52&lt;=10),21,IF(AND(G52&gt;10,G52&lt;=20),28,35))))</f>
        <v>14</v>
      </c>
      <c r="I52" s="36">
        <v>44823</v>
      </c>
      <c r="J52" s="37">
        <v>44836</v>
      </c>
      <c r="K52" s="38">
        <f t="shared" si="16"/>
        <v>14</v>
      </c>
      <c r="L52" s="38">
        <f t="shared" ref="L52:L54" si="25">IF(K52&lt;&gt;"",D52+H52-K52,H52)</f>
        <v>0</v>
      </c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8.75" customHeight="1" x14ac:dyDescent="0.3">
      <c r="A53" s="1"/>
      <c r="B53" s="122"/>
      <c r="C53" s="31" t="s">
        <v>40</v>
      </c>
      <c r="D53" s="32">
        <v>14</v>
      </c>
      <c r="E53" s="33">
        <v>43955</v>
      </c>
      <c r="F53" s="33">
        <v>44561</v>
      </c>
      <c r="G53" s="51">
        <f t="shared" si="23"/>
        <v>1.6602739726027398</v>
      </c>
      <c r="H53" s="35">
        <f t="shared" si="24"/>
        <v>14</v>
      </c>
      <c r="I53" s="36">
        <v>44613</v>
      </c>
      <c r="J53" s="37">
        <v>44619</v>
      </c>
      <c r="K53" s="38">
        <f t="shared" si="16"/>
        <v>7</v>
      </c>
      <c r="L53" s="38">
        <f t="shared" si="25"/>
        <v>21</v>
      </c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8.75" customHeight="1" x14ac:dyDescent="0.3">
      <c r="A54" s="1"/>
      <c r="B54" s="122"/>
      <c r="C54" s="31" t="s">
        <v>40</v>
      </c>
      <c r="D54" s="32"/>
      <c r="E54" s="33"/>
      <c r="F54" s="33"/>
      <c r="G54" s="51"/>
      <c r="H54" s="35">
        <v>21</v>
      </c>
      <c r="I54" s="36">
        <v>44599</v>
      </c>
      <c r="J54" s="37">
        <v>44605</v>
      </c>
      <c r="K54" s="38">
        <f t="shared" si="16"/>
        <v>7</v>
      </c>
      <c r="L54" s="38">
        <f t="shared" si="25"/>
        <v>14</v>
      </c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8.75" customHeight="1" x14ac:dyDescent="0.3">
      <c r="A55" s="1"/>
      <c r="B55" s="122"/>
      <c r="C55" s="31" t="s">
        <v>40</v>
      </c>
      <c r="D55" s="32"/>
      <c r="E55" s="33"/>
      <c r="F55" s="33"/>
      <c r="G55" s="51"/>
      <c r="H55" s="35"/>
      <c r="I55" s="36">
        <v>44781</v>
      </c>
      <c r="J55" s="37">
        <v>44787</v>
      </c>
      <c r="K55" s="38">
        <v>7</v>
      </c>
      <c r="L55" s="38">
        <v>7</v>
      </c>
      <c r="M55" s="1" t="s">
        <v>41</v>
      </c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8.75" customHeight="1" x14ac:dyDescent="0.3">
      <c r="A56" s="1"/>
      <c r="B56" s="122"/>
      <c r="C56" s="31" t="s">
        <v>42</v>
      </c>
      <c r="D56" s="32">
        <v>7</v>
      </c>
      <c r="E56" s="33">
        <v>43955</v>
      </c>
      <c r="F56" s="33">
        <v>44561</v>
      </c>
      <c r="G56" s="51">
        <f>+(F56-E56)/365</f>
        <v>1.6602739726027398</v>
      </c>
      <c r="H56" s="35">
        <f>+IF((F56-E56)&lt;(182.5),((F56-E56)/30*24)/20,IF(AND(G56&gt;0.5,G56&lt;=5),14,IF(AND(G56&gt;5,G56&lt;=10),21,IF(AND(G56&gt;10,G56&lt;=20),28,35))))</f>
        <v>14</v>
      </c>
      <c r="I56" s="36">
        <v>44578</v>
      </c>
      <c r="J56" s="37">
        <v>44584</v>
      </c>
      <c r="K56" s="38">
        <f t="shared" ref="K56:K63" si="26">IF(I56="","",+J56-I56+1)</f>
        <v>7</v>
      </c>
      <c r="L56" s="38">
        <f t="shared" ref="L56:L57" si="27">IF(K56&lt;&gt;"",D56+H56-K56,H56)</f>
        <v>14</v>
      </c>
      <c r="M56" s="1" t="s">
        <v>43</v>
      </c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8.75" customHeight="1" x14ac:dyDescent="0.3">
      <c r="A57" s="1"/>
      <c r="B57" s="122"/>
      <c r="C57" s="31" t="s">
        <v>42</v>
      </c>
      <c r="D57" s="32"/>
      <c r="E57" s="33"/>
      <c r="F57" s="33"/>
      <c r="G57" s="51"/>
      <c r="H57" s="35">
        <v>14</v>
      </c>
      <c r="I57" s="36">
        <v>44634</v>
      </c>
      <c r="J57" s="37">
        <v>44640</v>
      </c>
      <c r="K57" s="38">
        <f t="shared" si="26"/>
        <v>7</v>
      </c>
      <c r="L57" s="38">
        <f t="shared" si="27"/>
        <v>7</v>
      </c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8.75" customHeight="1" x14ac:dyDescent="0.3">
      <c r="A58" s="1"/>
      <c r="B58" s="122"/>
      <c r="C58" s="31" t="s">
        <v>42</v>
      </c>
      <c r="D58" s="32"/>
      <c r="E58" s="33"/>
      <c r="F58" s="33"/>
      <c r="G58" s="51"/>
      <c r="H58" s="35"/>
      <c r="I58" s="36">
        <v>44767</v>
      </c>
      <c r="J58" s="37">
        <v>44773</v>
      </c>
      <c r="K58" s="38">
        <f t="shared" si="26"/>
        <v>7</v>
      </c>
      <c r="L58" s="38">
        <v>0</v>
      </c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8.75" customHeight="1" x14ac:dyDescent="0.3">
      <c r="A59" s="1"/>
      <c r="B59" s="122"/>
      <c r="C59" s="31" t="s">
        <v>44</v>
      </c>
      <c r="D59" s="32">
        <v>7</v>
      </c>
      <c r="E59" s="33">
        <v>43346</v>
      </c>
      <c r="F59" s="33">
        <v>44561</v>
      </c>
      <c r="G59" s="51">
        <f>+(F59-E59)/365</f>
        <v>3.3287671232876712</v>
      </c>
      <c r="H59" s="35">
        <f>+IF((F59-E59)&lt;(182.5),((F59-E59)/30*24)/20,IF(AND(G59&gt;0.5,G59&lt;=5),14,IF(AND(G59&gt;5,G59&lt;=10),21,IF(AND(G59&gt;10,G59&lt;=20),28,35))))</f>
        <v>14</v>
      </c>
      <c r="I59" s="36">
        <v>44599</v>
      </c>
      <c r="J59" s="37">
        <v>44605</v>
      </c>
      <c r="K59" s="38">
        <f t="shared" si="26"/>
        <v>7</v>
      </c>
      <c r="L59" s="38">
        <f t="shared" ref="L59:L60" si="28">IF(K59&lt;&gt;"",D59+H59-K59,H59)</f>
        <v>14</v>
      </c>
      <c r="M59" s="52"/>
      <c r="N59" s="52"/>
      <c r="O59" s="52"/>
      <c r="P59" s="52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8.75" customHeight="1" x14ac:dyDescent="0.3">
      <c r="A60" s="1"/>
      <c r="B60" s="122"/>
      <c r="C60" s="31" t="s">
        <v>44</v>
      </c>
      <c r="D60" s="32"/>
      <c r="E60" s="33"/>
      <c r="F60" s="33"/>
      <c r="G60" s="51"/>
      <c r="H60" s="35">
        <v>14</v>
      </c>
      <c r="I60" s="36">
        <v>44809</v>
      </c>
      <c r="J60" s="37">
        <v>44815</v>
      </c>
      <c r="K60" s="38">
        <f t="shared" si="26"/>
        <v>7</v>
      </c>
      <c r="L60" s="38">
        <f t="shared" si="28"/>
        <v>7</v>
      </c>
      <c r="M60" s="52"/>
      <c r="N60" s="52"/>
      <c r="O60" s="52"/>
      <c r="P60" s="52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8.75" customHeight="1" x14ac:dyDescent="0.3">
      <c r="A61" s="1"/>
      <c r="B61" s="122"/>
      <c r="C61" s="31" t="s">
        <v>44</v>
      </c>
      <c r="D61" s="32"/>
      <c r="E61" s="33"/>
      <c r="F61" s="33"/>
      <c r="G61" s="51"/>
      <c r="H61" s="35"/>
      <c r="I61" s="36">
        <v>44858</v>
      </c>
      <c r="J61" s="37">
        <v>44864</v>
      </c>
      <c r="K61" s="38">
        <f t="shared" si="26"/>
        <v>7</v>
      </c>
      <c r="L61" s="38">
        <v>0</v>
      </c>
      <c r="M61" s="52"/>
      <c r="N61" s="52"/>
      <c r="O61" s="52"/>
      <c r="P61" s="52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8.75" customHeight="1" x14ac:dyDescent="0.3">
      <c r="A62" s="1"/>
      <c r="B62" s="122"/>
      <c r="C62" s="31" t="s">
        <v>45</v>
      </c>
      <c r="D62" s="32"/>
      <c r="E62" s="33">
        <v>44271</v>
      </c>
      <c r="F62" s="33">
        <v>44561</v>
      </c>
      <c r="G62" s="51">
        <f t="shared" ref="G62:G63" si="29">+(F62-E62)/365</f>
        <v>0.79452054794520544</v>
      </c>
      <c r="H62" s="35">
        <f t="shared" ref="H62:H63" si="30">+IF((F62-E62)&lt;(182.5),((F62-E62)/30*24)/20,IF(AND(G62&gt;0.5,G62&lt;=5),14,IF(AND(G62&gt;5,G62&lt;=10),21,IF(AND(G62&gt;10,G62&lt;=20),28,35))))</f>
        <v>14</v>
      </c>
      <c r="I62" s="36">
        <v>44753</v>
      </c>
      <c r="J62" s="37">
        <v>44759</v>
      </c>
      <c r="K62" s="38">
        <f t="shared" si="26"/>
        <v>7</v>
      </c>
      <c r="L62" s="38">
        <f t="shared" ref="L62:L63" si="31">IF(K62&lt;&gt;"",D62+H62-K62,H62)</f>
        <v>7</v>
      </c>
      <c r="M62" s="52"/>
      <c r="N62" s="52"/>
      <c r="O62" s="52"/>
      <c r="P62" s="52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8.75" customHeight="1" x14ac:dyDescent="0.3">
      <c r="A63" s="1"/>
      <c r="B63" s="122"/>
      <c r="C63" s="31" t="s">
        <v>46</v>
      </c>
      <c r="D63" s="32"/>
      <c r="E63" s="33">
        <v>44470</v>
      </c>
      <c r="F63" s="33">
        <v>44561</v>
      </c>
      <c r="G63" s="51">
        <f t="shared" si="29"/>
        <v>0.24931506849315069</v>
      </c>
      <c r="H63" s="35">
        <f t="shared" si="30"/>
        <v>3.6399999999999997</v>
      </c>
      <c r="I63" s="36">
        <v>44767</v>
      </c>
      <c r="J63" s="37">
        <v>44773</v>
      </c>
      <c r="K63" s="38">
        <f t="shared" si="26"/>
        <v>7</v>
      </c>
      <c r="L63" s="38">
        <f t="shared" si="31"/>
        <v>-3.3600000000000003</v>
      </c>
      <c r="M63" s="52"/>
      <c r="N63" s="52"/>
      <c r="O63" s="52"/>
      <c r="P63" s="52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8.75" customHeight="1" x14ac:dyDescent="0.3">
      <c r="A64" s="1"/>
      <c r="B64" s="122"/>
      <c r="C64" s="41"/>
      <c r="D64" s="42"/>
      <c r="E64" s="43"/>
      <c r="F64" s="43"/>
      <c r="G64" s="44"/>
      <c r="H64" s="45"/>
      <c r="I64" s="50"/>
      <c r="J64" s="50"/>
      <c r="K64" s="46"/>
      <c r="L64" s="46"/>
      <c r="M64" s="52"/>
      <c r="N64" s="52"/>
      <c r="O64" s="52"/>
      <c r="P64" s="52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8.75" customHeight="1" x14ac:dyDescent="0.3">
      <c r="A65" s="1"/>
      <c r="B65" s="122"/>
      <c r="C65" s="25" t="s">
        <v>47</v>
      </c>
      <c r="D65" s="48"/>
      <c r="E65" s="43"/>
      <c r="F65" s="43"/>
      <c r="G65" s="44"/>
      <c r="H65" s="45"/>
      <c r="I65" s="29"/>
      <c r="J65" s="29"/>
      <c r="K65" s="29"/>
      <c r="L65" s="29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8.75" customHeight="1" x14ac:dyDescent="0.3">
      <c r="A66" s="1"/>
      <c r="B66" s="122"/>
      <c r="C66" s="41"/>
      <c r="D66" s="42"/>
      <c r="E66" s="29"/>
      <c r="F66" s="29"/>
      <c r="G66" s="29"/>
      <c r="H66" s="29"/>
      <c r="I66" s="29"/>
      <c r="J66" s="29"/>
      <c r="K66" s="29"/>
      <c r="L66" s="29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8.75" customHeight="1" x14ac:dyDescent="0.3">
      <c r="A67" s="1"/>
      <c r="B67" s="122"/>
      <c r="C67" s="31" t="s">
        <v>48</v>
      </c>
      <c r="D67" s="32">
        <v>7</v>
      </c>
      <c r="E67" s="33">
        <v>42984</v>
      </c>
      <c r="F67" s="33">
        <v>44561</v>
      </c>
      <c r="G67" s="34">
        <f>+(F67-E67)/365</f>
        <v>4.3205479452054796</v>
      </c>
      <c r="H67" s="35">
        <f>+IF((F67-E67)&lt;(182.5),((F67-E67)/30*24)/20,IF(AND(G67&gt;0.5,G67&lt;=5),14,IF(AND(G67&gt;5,G67&lt;=10),21,IF(AND(G67&gt;10,G67&lt;=20),28,35))))</f>
        <v>14</v>
      </c>
      <c r="I67" s="36">
        <v>44596</v>
      </c>
      <c r="J67" s="37">
        <v>44600</v>
      </c>
      <c r="K67" s="38">
        <f t="shared" ref="K67:K71" si="32">IF(I67="","",+J67-I67+1)</f>
        <v>5</v>
      </c>
      <c r="L67" s="38">
        <f t="shared" ref="L67:L71" si="33">IF(K67&lt;&gt;"",D67+H67-K67,H67)</f>
        <v>16</v>
      </c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8.75" customHeight="1" x14ac:dyDescent="0.3">
      <c r="A68" s="1"/>
      <c r="B68" s="122"/>
      <c r="C68" s="31" t="s">
        <v>48</v>
      </c>
      <c r="D68" s="32"/>
      <c r="E68" s="33"/>
      <c r="F68" s="33"/>
      <c r="G68" s="34"/>
      <c r="H68" s="35">
        <v>16</v>
      </c>
      <c r="I68" s="36">
        <v>44733</v>
      </c>
      <c r="J68" s="37">
        <v>44739</v>
      </c>
      <c r="K68" s="38">
        <f t="shared" si="32"/>
        <v>7</v>
      </c>
      <c r="L68" s="38">
        <f t="shared" si="33"/>
        <v>9</v>
      </c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8.75" customHeight="1" x14ac:dyDescent="0.3">
      <c r="A69" s="1"/>
      <c r="B69" s="122"/>
      <c r="C69" s="31" t="s">
        <v>49</v>
      </c>
      <c r="D69" s="32">
        <v>7</v>
      </c>
      <c r="E69" s="33">
        <v>42989</v>
      </c>
      <c r="F69" s="33">
        <v>44561</v>
      </c>
      <c r="G69" s="34">
        <f t="shared" ref="G69:G71" si="34">+(F69-E69)/365</f>
        <v>4.3068493150684928</v>
      </c>
      <c r="H69" s="35">
        <f t="shared" ref="H69:H71" si="35">+IF((F69-E69)&lt;(182.5),((F69-E69)/30*24)/20,IF(AND(G69&gt;0.5,G69&lt;=5),14,IF(AND(G69&gt;5,G69&lt;=10),21,IF(AND(G69&gt;10,G69&lt;=20),28,35))))</f>
        <v>14</v>
      </c>
      <c r="I69" s="36">
        <v>44585</v>
      </c>
      <c r="J69" s="37">
        <v>44591</v>
      </c>
      <c r="K69" s="38">
        <f t="shared" si="32"/>
        <v>7</v>
      </c>
      <c r="L69" s="38">
        <f t="shared" si="33"/>
        <v>14</v>
      </c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8.75" customHeight="1" x14ac:dyDescent="0.3">
      <c r="A70" s="1"/>
      <c r="B70" s="122"/>
      <c r="C70" s="31" t="s">
        <v>50</v>
      </c>
      <c r="D70" s="32">
        <v>14</v>
      </c>
      <c r="E70" s="33">
        <v>43252</v>
      </c>
      <c r="F70" s="33">
        <v>44561</v>
      </c>
      <c r="G70" s="34">
        <f t="shared" si="34"/>
        <v>3.5863013698630137</v>
      </c>
      <c r="H70" s="35">
        <f t="shared" si="35"/>
        <v>14</v>
      </c>
      <c r="I70" s="36">
        <v>44683</v>
      </c>
      <c r="J70" s="37">
        <v>44689</v>
      </c>
      <c r="K70" s="38">
        <f t="shared" si="32"/>
        <v>7</v>
      </c>
      <c r="L70" s="38">
        <f t="shared" si="33"/>
        <v>21</v>
      </c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8.75" customHeight="1" x14ac:dyDescent="0.3">
      <c r="A71" s="1"/>
      <c r="B71" s="122"/>
      <c r="C71" s="31" t="s">
        <v>51</v>
      </c>
      <c r="D71" s="32"/>
      <c r="E71" s="33">
        <v>44459</v>
      </c>
      <c r="F71" s="33">
        <v>44561</v>
      </c>
      <c r="G71" s="34">
        <f t="shared" si="34"/>
        <v>0.27945205479452057</v>
      </c>
      <c r="H71" s="35">
        <f t="shared" si="35"/>
        <v>4.08</v>
      </c>
      <c r="I71" s="36">
        <v>44585</v>
      </c>
      <c r="J71" s="37">
        <v>44591</v>
      </c>
      <c r="K71" s="38">
        <f t="shared" si="32"/>
        <v>7</v>
      </c>
      <c r="L71" s="38">
        <f t="shared" si="33"/>
        <v>-2.92</v>
      </c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8.75" customHeight="1" x14ac:dyDescent="0.3">
      <c r="A72" s="1"/>
      <c r="B72" s="122"/>
      <c r="C72" s="41"/>
      <c r="D72" s="42"/>
      <c r="E72" s="43"/>
      <c r="F72" s="43"/>
      <c r="G72" s="44"/>
      <c r="H72" s="45"/>
      <c r="I72" s="50"/>
      <c r="J72" s="50"/>
      <c r="K72" s="46"/>
      <c r="L72" s="46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8.75" customHeight="1" x14ac:dyDescent="0.3">
      <c r="A73" s="1"/>
      <c r="B73" s="122"/>
      <c r="C73" s="25" t="s">
        <v>52</v>
      </c>
      <c r="D73" s="48"/>
      <c r="E73" s="26"/>
      <c r="F73" s="26"/>
      <c r="G73" s="27"/>
      <c r="H73" s="49"/>
      <c r="I73" s="29"/>
      <c r="J73" s="29"/>
      <c r="K73" s="29"/>
      <c r="L73" s="29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8.75" customHeight="1" x14ac:dyDescent="0.3">
      <c r="A74" s="1"/>
      <c r="B74" s="122"/>
      <c r="C74" s="25"/>
      <c r="D74" s="48"/>
      <c r="E74" s="26"/>
      <c r="F74" s="26"/>
      <c r="G74" s="27"/>
      <c r="H74" s="49"/>
      <c r="I74" s="29"/>
      <c r="J74" s="29"/>
      <c r="K74" s="29"/>
      <c r="L74" s="29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8.75" customHeight="1" x14ac:dyDescent="0.3">
      <c r="A75" s="1"/>
      <c r="B75" s="122"/>
      <c r="C75" s="31" t="s">
        <v>53</v>
      </c>
      <c r="D75" s="32">
        <v>7</v>
      </c>
      <c r="E75" s="33">
        <v>41687</v>
      </c>
      <c r="F75" s="33">
        <v>44561</v>
      </c>
      <c r="G75" s="34">
        <f>+(F75-E75)/365</f>
        <v>7.8739726027397259</v>
      </c>
      <c r="H75" s="35">
        <f>+IF((F75-E75)&lt;(182.5),((F75-E75)/30*24)/20,IF(AND(G75&gt;0.5,G75&lt;=5),14,IF(AND(G75&gt;5,G75&lt;=10),21,IF(AND(G75&gt;10,G75&lt;=20),28,35))))</f>
        <v>21</v>
      </c>
      <c r="I75" s="36">
        <v>44523</v>
      </c>
      <c r="J75" s="37">
        <v>44529</v>
      </c>
      <c r="K75" s="38">
        <f>IF(I75="","",+J75-I75+1)</f>
        <v>7</v>
      </c>
      <c r="L75" s="38">
        <f t="shared" ref="L75:L77" si="36">IF(K75&lt;&gt;"",D75+H75-K75,H75)</f>
        <v>21</v>
      </c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8.75" customHeight="1" x14ac:dyDescent="0.3">
      <c r="A76" s="1"/>
      <c r="B76" s="122"/>
      <c r="C76" s="31" t="s">
        <v>53</v>
      </c>
      <c r="D76" s="32"/>
      <c r="E76" s="33"/>
      <c r="F76" s="33"/>
      <c r="G76" s="34"/>
      <c r="H76" s="35">
        <v>21</v>
      </c>
      <c r="I76" s="36">
        <v>44753</v>
      </c>
      <c r="J76" s="37">
        <v>44759</v>
      </c>
      <c r="K76" s="38">
        <v>7</v>
      </c>
      <c r="L76" s="38">
        <f t="shared" si="36"/>
        <v>14</v>
      </c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8.75" customHeight="1" x14ac:dyDescent="0.3">
      <c r="A77" s="1"/>
      <c r="B77" s="122"/>
      <c r="C77" s="31" t="s">
        <v>54</v>
      </c>
      <c r="D77" s="32"/>
      <c r="E77" s="33">
        <v>44319</v>
      </c>
      <c r="F77" s="33">
        <v>44561</v>
      </c>
      <c r="G77" s="34">
        <f>+(F77-E77)/365</f>
        <v>0.66301369863013704</v>
      </c>
      <c r="H77" s="35">
        <f>+IF((F77-E77)&lt;(182.5),((F77-E77)/30*24)/20,IF(AND(G77&gt;0.5,G77&lt;=5),14,IF(AND(G77&gt;5,G77&lt;=10),21,IF(AND(G77&gt;10,G77&lt;=20),28,35))))</f>
        <v>14</v>
      </c>
      <c r="I77" s="36"/>
      <c r="J77" s="37"/>
      <c r="K77" s="38" t="str">
        <f>IF(I77="","",+J77-I77+1)</f>
        <v/>
      </c>
      <c r="L77" s="38">
        <f t="shared" si="36"/>
        <v>14</v>
      </c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8.75" customHeight="1" x14ac:dyDescent="0.3">
      <c r="A78" s="1"/>
      <c r="B78" s="122"/>
      <c r="C78" s="41"/>
      <c r="D78" s="42"/>
      <c r="E78" s="43"/>
      <c r="F78" s="43"/>
      <c r="G78" s="44"/>
      <c r="H78" s="45"/>
      <c r="I78" s="50"/>
      <c r="J78" s="50"/>
      <c r="K78" s="46"/>
      <c r="L78" s="46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8.75" customHeight="1" x14ac:dyDescent="0.3">
      <c r="A79" s="1"/>
      <c r="B79" s="122"/>
      <c r="C79" s="25" t="s">
        <v>55</v>
      </c>
      <c r="D79" s="48"/>
      <c r="E79" s="29"/>
      <c r="F79" s="29"/>
      <c r="G79" s="29"/>
      <c r="H79" s="29"/>
      <c r="I79" s="29"/>
      <c r="J79" s="50"/>
      <c r="K79" s="50"/>
      <c r="L79" s="29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8.75" customHeight="1" x14ac:dyDescent="0.3">
      <c r="A80" s="1"/>
      <c r="B80" s="122"/>
      <c r="C80" s="25"/>
      <c r="D80" s="48"/>
      <c r="E80" s="29"/>
      <c r="F80" s="29"/>
      <c r="G80" s="29"/>
      <c r="H80" s="29"/>
      <c r="I80" s="29"/>
      <c r="J80" s="50"/>
      <c r="K80" s="50"/>
      <c r="L80" s="29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8.75" customHeight="1" x14ac:dyDescent="0.3">
      <c r="A81" s="1"/>
      <c r="B81" s="122"/>
      <c r="C81" s="31" t="s">
        <v>56</v>
      </c>
      <c r="D81" s="32">
        <v>60</v>
      </c>
      <c r="E81" s="33">
        <v>39661</v>
      </c>
      <c r="F81" s="33">
        <v>44561</v>
      </c>
      <c r="G81" s="34">
        <f>+(F81-E81)/365</f>
        <v>13.424657534246576</v>
      </c>
      <c r="H81" s="35">
        <f>+IF((F81-E81)&lt;(182.5),((F81-E81)/30*24)/20,IF(AND(G81&gt;0.5,G81&lt;=5),14,IF(AND(G81&gt;5,G81&lt;=10),21,IF(AND(G81&gt;10,G81&lt;=20),28,35))))</f>
        <v>28</v>
      </c>
      <c r="I81" s="36">
        <v>44539</v>
      </c>
      <c r="J81" s="37">
        <v>44546</v>
      </c>
      <c r="K81" s="38">
        <f t="shared" ref="K81:K83" si="37">IF(I81="","",+J81-I81+1)</f>
        <v>8</v>
      </c>
      <c r="L81" s="38">
        <f t="shared" ref="L81:L83" si="38">IF(K81&lt;&gt;"",D81+H81-K81,H81)</f>
        <v>80</v>
      </c>
      <c r="M81" s="53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8.75" customHeight="1" x14ac:dyDescent="0.3">
      <c r="A82" s="1"/>
      <c r="B82" s="13"/>
      <c r="C82" s="31" t="s">
        <v>56</v>
      </c>
      <c r="D82" s="32"/>
      <c r="E82" s="33"/>
      <c r="F82" s="33"/>
      <c r="G82" s="34"/>
      <c r="H82" s="35">
        <v>80</v>
      </c>
      <c r="I82" s="36"/>
      <c r="J82" s="37"/>
      <c r="K82" s="38" t="str">
        <f t="shared" si="37"/>
        <v/>
      </c>
      <c r="L82" s="38">
        <f t="shared" si="38"/>
        <v>80</v>
      </c>
      <c r="M82" s="53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8.75" customHeight="1" x14ac:dyDescent="0.3">
      <c r="A83" s="1"/>
      <c r="B83" s="13"/>
      <c r="C83" s="31" t="s">
        <v>57</v>
      </c>
      <c r="D83" s="32"/>
      <c r="E83" s="33">
        <v>41666</v>
      </c>
      <c r="F83" s="33">
        <v>44561</v>
      </c>
      <c r="G83" s="34">
        <f>+(F83-E83)/365</f>
        <v>7.9315068493150687</v>
      </c>
      <c r="H83" s="35">
        <f>+IF((F83-E83)&lt;(182.5),((F83-E83)/30*24)/20,IF(AND(G83&gt;0.5,G83&lt;=5),14,IF(AND(G83&gt;5,G83&lt;=10),21,IF(AND(G83&gt;10,G83&lt;=20),28,35))))</f>
        <v>21</v>
      </c>
      <c r="I83" s="36">
        <v>44564</v>
      </c>
      <c r="J83" s="37">
        <v>44577</v>
      </c>
      <c r="K83" s="54">
        <f t="shared" si="37"/>
        <v>14</v>
      </c>
      <c r="L83" s="38">
        <f t="shared" si="38"/>
        <v>7</v>
      </c>
      <c r="M83" s="53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8.75" customHeight="1" x14ac:dyDescent="0.3">
      <c r="A84" s="1"/>
      <c r="B84" s="13"/>
      <c r="C84" s="31" t="s">
        <v>57</v>
      </c>
      <c r="D84" s="32"/>
      <c r="E84" s="33"/>
      <c r="F84" s="33"/>
      <c r="G84" s="34"/>
      <c r="H84" s="35"/>
      <c r="I84" s="36">
        <v>44512</v>
      </c>
      <c r="J84" s="37">
        <v>44518</v>
      </c>
      <c r="K84" s="54">
        <v>7</v>
      </c>
      <c r="L84" s="38">
        <v>0</v>
      </c>
      <c r="M84" s="53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8.75" customHeight="1" x14ac:dyDescent="0.3">
      <c r="A85" s="1"/>
      <c r="B85" s="13"/>
      <c r="C85" s="31" t="s">
        <v>58</v>
      </c>
      <c r="D85" s="32"/>
      <c r="E85" s="33">
        <v>42826</v>
      </c>
      <c r="F85" s="33">
        <v>44561</v>
      </c>
      <c r="G85" s="34">
        <f t="shared" ref="G85:G93" si="39">+(F85-E85)/365</f>
        <v>4.7534246575342465</v>
      </c>
      <c r="H85" s="35">
        <f t="shared" ref="H85:H93" si="40">+IF((F85-E85)&lt;(182.5),((F85-E85)/30*24)/20,IF(AND(G85&gt;0.5,G85&lt;=5),14,IF(AND(G85&gt;5,G85&lt;=10),21,IF(AND(G85&gt;10,G85&lt;=20),28,35))))</f>
        <v>14</v>
      </c>
      <c r="I85" s="36"/>
      <c r="J85" s="37"/>
      <c r="K85" s="54" t="str">
        <f t="shared" ref="K85:K96" si="41">IF(I85="","",+J85-I85+1)</f>
        <v/>
      </c>
      <c r="L85" s="38">
        <f t="shared" ref="L85:L96" si="42">IF(K85&lt;&gt;"",D85+H85-K85,H85)</f>
        <v>14</v>
      </c>
      <c r="M85" s="53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8.75" customHeight="1" x14ac:dyDescent="0.3">
      <c r="A86" s="1"/>
      <c r="B86" s="13"/>
      <c r="C86" s="31" t="s">
        <v>59</v>
      </c>
      <c r="D86" s="32"/>
      <c r="E86" s="33">
        <v>42891</v>
      </c>
      <c r="F86" s="33">
        <v>44561</v>
      </c>
      <c r="G86" s="34">
        <f t="shared" si="39"/>
        <v>4.5753424657534243</v>
      </c>
      <c r="H86" s="35">
        <f t="shared" si="40"/>
        <v>14</v>
      </c>
      <c r="I86" s="36">
        <v>44557</v>
      </c>
      <c r="J86" s="37">
        <v>44570</v>
      </c>
      <c r="K86" s="54">
        <f t="shared" si="41"/>
        <v>14</v>
      </c>
      <c r="L86" s="38">
        <f t="shared" si="42"/>
        <v>0</v>
      </c>
      <c r="M86" s="53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8.75" customHeight="1" x14ac:dyDescent="0.3">
      <c r="A87" s="1"/>
      <c r="B87" s="13"/>
      <c r="C87" s="31" t="s">
        <v>60</v>
      </c>
      <c r="D87" s="32"/>
      <c r="E87" s="33">
        <v>43467</v>
      </c>
      <c r="F87" s="33">
        <v>44561</v>
      </c>
      <c r="G87" s="34">
        <f t="shared" si="39"/>
        <v>2.9972602739726026</v>
      </c>
      <c r="H87" s="35">
        <f t="shared" si="40"/>
        <v>14</v>
      </c>
      <c r="I87" s="36">
        <v>44592</v>
      </c>
      <c r="J87" s="37">
        <v>44605</v>
      </c>
      <c r="K87" s="54">
        <f t="shared" si="41"/>
        <v>14</v>
      </c>
      <c r="L87" s="38">
        <f t="shared" si="42"/>
        <v>0</v>
      </c>
      <c r="M87" s="53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8.75" customHeight="1" x14ac:dyDescent="0.3">
      <c r="A88" s="1"/>
      <c r="B88" s="13"/>
      <c r="C88" s="31" t="s">
        <v>61</v>
      </c>
      <c r="D88" s="32"/>
      <c r="E88" s="33">
        <v>43252</v>
      </c>
      <c r="F88" s="33">
        <v>44561</v>
      </c>
      <c r="G88" s="34">
        <f t="shared" si="39"/>
        <v>3.5863013698630137</v>
      </c>
      <c r="H88" s="35">
        <f t="shared" si="40"/>
        <v>14</v>
      </c>
      <c r="I88" s="36">
        <v>44578</v>
      </c>
      <c r="J88" s="37">
        <v>44591</v>
      </c>
      <c r="K88" s="54">
        <f t="shared" si="41"/>
        <v>14</v>
      </c>
      <c r="L88" s="38">
        <f t="shared" si="42"/>
        <v>0</v>
      </c>
      <c r="M88" s="53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8.75" customHeight="1" x14ac:dyDescent="0.3">
      <c r="A89" s="1"/>
      <c r="B89" s="13"/>
      <c r="C89" s="31" t="s">
        <v>62</v>
      </c>
      <c r="D89" s="32"/>
      <c r="E89" s="33">
        <v>43525</v>
      </c>
      <c r="F89" s="33">
        <v>44561</v>
      </c>
      <c r="G89" s="34">
        <f t="shared" si="39"/>
        <v>2.8383561643835615</v>
      </c>
      <c r="H89" s="35">
        <f t="shared" si="40"/>
        <v>14</v>
      </c>
      <c r="I89" s="36">
        <v>44592</v>
      </c>
      <c r="J89" s="37">
        <v>44605</v>
      </c>
      <c r="K89" s="54">
        <f t="shared" si="41"/>
        <v>14</v>
      </c>
      <c r="L89" s="38">
        <f t="shared" si="42"/>
        <v>0</v>
      </c>
      <c r="M89" s="53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8.75" customHeight="1" x14ac:dyDescent="0.3">
      <c r="A90" s="1"/>
      <c r="B90" s="13"/>
      <c r="C90" s="31" t="s">
        <v>63</v>
      </c>
      <c r="D90" s="32"/>
      <c r="E90" s="33">
        <v>43525</v>
      </c>
      <c r="F90" s="33">
        <v>44561</v>
      </c>
      <c r="G90" s="34">
        <f t="shared" si="39"/>
        <v>2.8383561643835615</v>
      </c>
      <c r="H90" s="35">
        <f t="shared" si="40"/>
        <v>14</v>
      </c>
      <c r="I90" s="36">
        <v>44578</v>
      </c>
      <c r="J90" s="37">
        <v>44591</v>
      </c>
      <c r="K90" s="54">
        <f t="shared" si="41"/>
        <v>14</v>
      </c>
      <c r="L90" s="38">
        <f t="shared" si="42"/>
        <v>0</v>
      </c>
      <c r="M90" s="53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8.75" customHeight="1" x14ac:dyDescent="0.3">
      <c r="A91" s="1"/>
      <c r="B91" s="13"/>
      <c r="C91" s="31" t="s">
        <v>64</v>
      </c>
      <c r="D91" s="32"/>
      <c r="E91" s="33">
        <v>43525</v>
      </c>
      <c r="F91" s="33">
        <v>44561</v>
      </c>
      <c r="G91" s="34">
        <f t="shared" si="39"/>
        <v>2.8383561643835615</v>
      </c>
      <c r="H91" s="35">
        <f t="shared" si="40"/>
        <v>14</v>
      </c>
      <c r="I91" s="36">
        <v>44564</v>
      </c>
      <c r="J91" s="37">
        <v>44577</v>
      </c>
      <c r="K91" s="54">
        <f t="shared" si="41"/>
        <v>14</v>
      </c>
      <c r="L91" s="38">
        <f t="shared" si="42"/>
        <v>0</v>
      </c>
      <c r="M91" s="53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8.75" customHeight="1" x14ac:dyDescent="0.3">
      <c r="A92" s="1"/>
      <c r="B92" s="13"/>
      <c r="C92" s="31" t="s">
        <v>65</v>
      </c>
      <c r="D92" s="32"/>
      <c r="E92" s="33">
        <v>43525</v>
      </c>
      <c r="F92" s="33">
        <v>44561</v>
      </c>
      <c r="G92" s="34">
        <f t="shared" si="39"/>
        <v>2.8383561643835615</v>
      </c>
      <c r="H92" s="35">
        <f t="shared" si="40"/>
        <v>14</v>
      </c>
      <c r="I92" s="36">
        <v>44592</v>
      </c>
      <c r="J92" s="37">
        <v>44605</v>
      </c>
      <c r="K92" s="54">
        <f t="shared" si="41"/>
        <v>14</v>
      </c>
      <c r="L92" s="38">
        <f t="shared" si="42"/>
        <v>0</v>
      </c>
      <c r="M92" s="53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8.75" customHeight="1" x14ac:dyDescent="0.3">
      <c r="A93" s="1"/>
      <c r="B93" s="1"/>
      <c r="C93" s="31" t="s">
        <v>66</v>
      </c>
      <c r="D93" s="32">
        <v>7</v>
      </c>
      <c r="E93" s="33">
        <v>42923</v>
      </c>
      <c r="F93" s="33">
        <v>44561</v>
      </c>
      <c r="G93" s="34">
        <f t="shared" si="39"/>
        <v>4.4876712328767123</v>
      </c>
      <c r="H93" s="35">
        <f t="shared" si="40"/>
        <v>14</v>
      </c>
      <c r="I93" s="36">
        <v>44606</v>
      </c>
      <c r="J93" s="37">
        <v>44619</v>
      </c>
      <c r="K93" s="54">
        <f t="shared" si="41"/>
        <v>14</v>
      </c>
      <c r="L93" s="38">
        <f t="shared" si="42"/>
        <v>7</v>
      </c>
      <c r="M93" s="55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8.75" customHeight="1" x14ac:dyDescent="0.3">
      <c r="A94" s="1"/>
      <c r="B94" s="1"/>
      <c r="C94" s="31" t="s">
        <v>66</v>
      </c>
      <c r="D94" s="32"/>
      <c r="E94" s="33"/>
      <c r="F94" s="33"/>
      <c r="G94" s="34"/>
      <c r="H94" s="35">
        <v>7</v>
      </c>
      <c r="I94" s="36">
        <v>44550</v>
      </c>
      <c r="J94" s="37">
        <v>44556</v>
      </c>
      <c r="K94" s="54">
        <f t="shared" si="41"/>
        <v>7</v>
      </c>
      <c r="L94" s="38">
        <f t="shared" si="42"/>
        <v>0</v>
      </c>
      <c r="M94" s="55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8.75" customHeight="1" x14ac:dyDescent="0.3">
      <c r="A95" s="1"/>
      <c r="B95" s="1"/>
      <c r="C95" s="31" t="s">
        <v>67</v>
      </c>
      <c r="D95" s="32"/>
      <c r="E95" s="33">
        <v>43924</v>
      </c>
      <c r="F95" s="33">
        <v>44561</v>
      </c>
      <c r="G95" s="34">
        <f t="shared" ref="G95:G96" si="43">+(F95-E95)/365</f>
        <v>1.7452054794520548</v>
      </c>
      <c r="H95" s="35">
        <f t="shared" ref="H95:H96" si="44">+IF((F95-E95)&lt;(182.5),((F95-E95)/30*24)/20,IF(AND(G95&gt;0.5,G95&lt;=5),14,IF(AND(G95&gt;5,G95&lt;=10),21,IF(AND(G95&gt;10,G95&lt;=20),28,35))))</f>
        <v>14</v>
      </c>
      <c r="I95" s="36">
        <v>44578</v>
      </c>
      <c r="J95" s="37">
        <v>44591</v>
      </c>
      <c r="K95" s="54">
        <f t="shared" si="41"/>
        <v>14</v>
      </c>
      <c r="L95" s="38">
        <f t="shared" si="42"/>
        <v>0</v>
      </c>
      <c r="M95" s="56" t="s">
        <v>68</v>
      </c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8.75" customHeight="1" x14ac:dyDescent="0.3">
      <c r="A96" s="1"/>
      <c r="B96" s="1"/>
      <c r="C96" s="31" t="s">
        <v>69</v>
      </c>
      <c r="D96" s="32"/>
      <c r="E96" s="33">
        <v>44531</v>
      </c>
      <c r="F96" s="33">
        <v>44561</v>
      </c>
      <c r="G96" s="34">
        <f t="shared" si="43"/>
        <v>8.2191780821917804E-2</v>
      </c>
      <c r="H96" s="35">
        <f t="shared" si="44"/>
        <v>1.2</v>
      </c>
      <c r="I96" s="36">
        <v>44622</v>
      </c>
      <c r="J96" s="37">
        <v>44622</v>
      </c>
      <c r="K96" s="54">
        <f t="shared" si="41"/>
        <v>1</v>
      </c>
      <c r="L96" s="38">
        <f t="shared" si="42"/>
        <v>0.19999999999999996</v>
      </c>
      <c r="M96" s="55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8.75" customHeight="1" x14ac:dyDescent="0.3">
      <c r="A97" s="1"/>
      <c r="B97" s="1"/>
      <c r="C97" s="41"/>
      <c r="D97" s="42"/>
      <c r="E97" s="43"/>
      <c r="F97" s="43"/>
      <c r="G97" s="44"/>
      <c r="H97" s="45"/>
      <c r="I97" s="50"/>
      <c r="J97" s="50"/>
      <c r="K97" s="57"/>
      <c r="L97" s="46"/>
      <c r="M97" s="55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8.75" customHeight="1" x14ac:dyDescent="0.3">
      <c r="A98" s="1"/>
      <c r="B98" s="58"/>
      <c r="C98" s="25" t="s">
        <v>70</v>
      </c>
      <c r="D98" s="48"/>
      <c r="E98" s="26"/>
      <c r="F98" s="26"/>
      <c r="G98" s="27"/>
      <c r="H98" s="49"/>
      <c r="I98" s="29"/>
      <c r="J98" s="50"/>
      <c r="K98" s="50"/>
      <c r="L98" s="29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8.75" customHeight="1" x14ac:dyDescent="0.3">
      <c r="A99" s="1"/>
      <c r="B99" s="58"/>
      <c r="C99" s="25"/>
      <c r="D99" s="48"/>
      <c r="E99" s="26"/>
      <c r="F99" s="26"/>
      <c r="G99" s="27"/>
      <c r="H99" s="49"/>
      <c r="I99" s="29"/>
      <c r="J99" s="50"/>
      <c r="K99" s="50"/>
      <c r="L99" s="29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8.75" customHeight="1" x14ac:dyDescent="0.3">
      <c r="A100" s="59"/>
      <c r="B100" s="123" t="s">
        <v>71</v>
      </c>
      <c r="C100" s="31" t="s">
        <v>72</v>
      </c>
      <c r="D100" s="32">
        <v>3</v>
      </c>
      <c r="E100" s="33">
        <v>40906</v>
      </c>
      <c r="F100" s="33">
        <v>44561</v>
      </c>
      <c r="G100" s="51">
        <f>+(F100-E100)/365</f>
        <v>10.013698630136986</v>
      </c>
      <c r="H100" s="60">
        <f>+IF((F100-E100)&lt;(182.5),((F100-E100)/30*24)/20,IF(AND(G100&gt;0.5,G100&lt;=5),14,IF(AND(G100&gt;5,G100&lt;=10),21,IF(AND(G100&gt;10,G100&lt;=20),28,35))))</f>
        <v>28</v>
      </c>
      <c r="I100" s="36">
        <v>44582</v>
      </c>
      <c r="J100" s="37">
        <v>44591</v>
      </c>
      <c r="K100" s="38">
        <f t="shared" ref="K100:K101" si="45">IF(I100="","",+J100-I100+1)</f>
        <v>10</v>
      </c>
      <c r="L100" s="38">
        <f t="shared" ref="L100:L101" si="46">IF(K100&lt;&gt;"",D100+H100-K100,H100)</f>
        <v>21</v>
      </c>
      <c r="M100" s="59"/>
      <c r="N100" s="59"/>
      <c r="O100" s="59"/>
      <c r="P100" s="59"/>
      <c r="Q100" s="59"/>
      <c r="R100" s="59"/>
      <c r="S100" s="59"/>
      <c r="T100" s="59"/>
      <c r="U100" s="59"/>
      <c r="V100" s="59"/>
      <c r="W100" s="59"/>
      <c r="X100" s="59"/>
      <c r="Y100" s="59"/>
      <c r="Z100" s="59"/>
    </row>
    <row r="101" spans="1:26" ht="18.75" customHeight="1" x14ac:dyDescent="0.3">
      <c r="A101" s="59"/>
      <c r="B101" s="124"/>
      <c r="C101" s="31" t="s">
        <v>72</v>
      </c>
      <c r="D101" s="32"/>
      <c r="E101" s="33"/>
      <c r="F101" s="33"/>
      <c r="G101" s="51"/>
      <c r="H101" s="60">
        <v>21</v>
      </c>
      <c r="I101" s="36">
        <v>44757</v>
      </c>
      <c r="J101" s="37">
        <v>44773</v>
      </c>
      <c r="K101" s="38">
        <f t="shared" si="45"/>
        <v>17</v>
      </c>
      <c r="L101" s="38">
        <f t="shared" si="46"/>
        <v>4</v>
      </c>
      <c r="M101" s="59"/>
      <c r="N101" s="59"/>
      <c r="O101" s="59"/>
      <c r="P101" s="59"/>
      <c r="Q101" s="59"/>
      <c r="R101" s="59"/>
      <c r="S101" s="59"/>
      <c r="T101" s="59"/>
      <c r="U101" s="59"/>
      <c r="V101" s="59"/>
      <c r="W101" s="59"/>
      <c r="X101" s="59"/>
      <c r="Y101" s="59"/>
      <c r="Z101" s="59"/>
    </row>
    <row r="102" spans="1:26" ht="18.75" customHeight="1" x14ac:dyDescent="0.3">
      <c r="A102" s="59"/>
      <c r="B102" s="124"/>
      <c r="C102" s="31" t="s">
        <v>72</v>
      </c>
      <c r="D102" s="32"/>
      <c r="E102" s="33"/>
      <c r="F102" s="33"/>
      <c r="G102" s="51"/>
      <c r="H102" s="60"/>
      <c r="I102" s="36">
        <v>44887</v>
      </c>
      <c r="J102" s="37">
        <v>44890</v>
      </c>
      <c r="K102" s="38">
        <v>4</v>
      </c>
      <c r="L102" s="38">
        <v>0</v>
      </c>
      <c r="M102" s="59"/>
      <c r="N102" s="59"/>
      <c r="O102" s="59"/>
      <c r="P102" s="59"/>
      <c r="Q102" s="59"/>
      <c r="R102" s="59"/>
      <c r="S102" s="59"/>
      <c r="T102" s="59"/>
      <c r="U102" s="59"/>
      <c r="V102" s="59"/>
      <c r="W102" s="59"/>
      <c r="X102" s="59"/>
      <c r="Y102" s="59"/>
      <c r="Z102" s="59"/>
    </row>
    <row r="103" spans="1:26" ht="18.75" customHeight="1" x14ac:dyDescent="0.3">
      <c r="A103" s="59"/>
      <c r="B103" s="124"/>
      <c r="C103" s="31" t="s">
        <v>73</v>
      </c>
      <c r="D103" s="32"/>
      <c r="E103" s="33">
        <v>40917</v>
      </c>
      <c r="F103" s="33">
        <v>44561</v>
      </c>
      <c r="G103" s="51">
        <f>+(F103-E103)/365</f>
        <v>9.9835616438356158</v>
      </c>
      <c r="H103" s="60">
        <f>+IF((F103-E103)&lt;(182.5),((F103-E103)/30*24)/20,IF(AND(G103&gt;0.5,G103&lt;=5),14,IF(AND(G103&gt;5,G103&lt;=10),21,IF(AND(G103&gt;10,G103&lt;=20),28,35))))</f>
        <v>21</v>
      </c>
      <c r="I103" s="36">
        <v>44585</v>
      </c>
      <c r="J103" s="37">
        <v>44598</v>
      </c>
      <c r="K103" s="38">
        <f>IF(I103="","",+J103-I103+1)</f>
        <v>14</v>
      </c>
      <c r="L103" s="38">
        <f>IF(K103&lt;&gt;"",D103+H103-K103,H103)</f>
        <v>7</v>
      </c>
      <c r="M103" s="59"/>
      <c r="N103" s="59"/>
      <c r="O103" s="59"/>
      <c r="P103" s="59"/>
      <c r="Q103" s="59"/>
      <c r="R103" s="59"/>
      <c r="S103" s="59"/>
      <c r="T103" s="59"/>
      <c r="U103" s="59"/>
      <c r="V103" s="59"/>
      <c r="W103" s="59"/>
      <c r="X103" s="59"/>
      <c r="Y103" s="59"/>
      <c r="Z103" s="59"/>
    </row>
    <row r="104" spans="1:26" ht="18.75" customHeight="1" x14ac:dyDescent="0.3">
      <c r="A104" s="59"/>
      <c r="B104" s="124"/>
      <c r="C104" s="31" t="s">
        <v>73</v>
      </c>
      <c r="D104" s="32"/>
      <c r="E104" s="33"/>
      <c r="F104" s="33"/>
      <c r="G104" s="51"/>
      <c r="H104" s="60"/>
      <c r="I104" s="36">
        <v>44753</v>
      </c>
      <c r="J104" s="37">
        <v>44759</v>
      </c>
      <c r="K104" s="38">
        <v>7</v>
      </c>
      <c r="L104" s="38">
        <v>0</v>
      </c>
      <c r="M104" s="59"/>
      <c r="N104" s="59"/>
      <c r="O104" s="59"/>
      <c r="P104" s="59"/>
      <c r="Q104" s="59"/>
      <c r="R104" s="59"/>
      <c r="S104" s="59"/>
      <c r="T104" s="59"/>
      <c r="U104" s="59"/>
      <c r="V104" s="59"/>
      <c r="W104" s="59"/>
      <c r="X104" s="59"/>
      <c r="Y104" s="59"/>
      <c r="Z104" s="59"/>
    </row>
    <row r="105" spans="1:26" ht="18.75" customHeight="1" x14ac:dyDescent="0.3">
      <c r="A105" s="59"/>
      <c r="B105" s="124"/>
      <c r="C105" s="31" t="s">
        <v>74</v>
      </c>
      <c r="D105" s="32">
        <v>7</v>
      </c>
      <c r="E105" s="33">
        <v>40926</v>
      </c>
      <c r="F105" s="33">
        <v>44561</v>
      </c>
      <c r="G105" s="51">
        <f>+(F105-E105)/365</f>
        <v>9.9589041095890405</v>
      </c>
      <c r="H105" s="60">
        <f>+IF((F105-E105)&lt;(182.5),((F105-E105)/30*24)/20,IF(AND(G105&gt;0.5,G105&lt;=5),14,IF(AND(G105&gt;5,G105&lt;=10),21,IF(AND(G105&gt;10,G105&lt;=20),28,35))))</f>
        <v>21</v>
      </c>
      <c r="I105" s="36">
        <v>44634</v>
      </c>
      <c r="J105" s="37">
        <v>44647</v>
      </c>
      <c r="K105" s="38">
        <f t="shared" ref="K105:K120" si="47">IF(I105="","",+J105-I105+1)</f>
        <v>14</v>
      </c>
      <c r="L105" s="38">
        <f t="shared" ref="L105:L107" si="48">IF(K105&lt;&gt;"",D105+H105-K105,H105)</f>
        <v>14</v>
      </c>
      <c r="M105" s="59"/>
      <c r="N105" s="59"/>
      <c r="O105" s="59"/>
      <c r="P105" s="59"/>
      <c r="Q105" s="59"/>
      <c r="R105" s="59"/>
      <c r="S105" s="59"/>
      <c r="T105" s="59"/>
      <c r="U105" s="59"/>
      <c r="V105" s="59"/>
      <c r="W105" s="59"/>
      <c r="X105" s="59"/>
      <c r="Y105" s="59"/>
      <c r="Z105" s="59"/>
    </row>
    <row r="106" spans="1:26" ht="18.75" customHeight="1" x14ac:dyDescent="0.3">
      <c r="A106" s="59"/>
      <c r="B106" s="124"/>
      <c r="C106" s="31" t="s">
        <v>74</v>
      </c>
      <c r="D106" s="32"/>
      <c r="E106" s="33"/>
      <c r="F106" s="33"/>
      <c r="G106" s="51"/>
      <c r="H106" s="60">
        <v>14</v>
      </c>
      <c r="I106" s="36">
        <v>44872</v>
      </c>
      <c r="J106" s="37">
        <v>44885</v>
      </c>
      <c r="K106" s="38">
        <f t="shared" si="47"/>
        <v>14</v>
      </c>
      <c r="L106" s="38">
        <f t="shared" si="48"/>
        <v>0</v>
      </c>
      <c r="M106" s="59"/>
      <c r="N106" s="59"/>
      <c r="O106" s="59"/>
      <c r="P106" s="59"/>
      <c r="Q106" s="59"/>
      <c r="R106" s="59"/>
      <c r="S106" s="59"/>
      <c r="T106" s="59"/>
      <c r="U106" s="59"/>
      <c r="V106" s="59"/>
      <c r="W106" s="59"/>
      <c r="X106" s="59"/>
      <c r="Y106" s="59"/>
      <c r="Z106" s="59"/>
    </row>
    <row r="107" spans="1:26" ht="18.75" customHeight="1" x14ac:dyDescent="0.3">
      <c r="A107" s="59"/>
      <c r="B107" s="124"/>
      <c r="C107" s="31" t="s">
        <v>75</v>
      </c>
      <c r="D107" s="32"/>
      <c r="E107" s="33">
        <v>40926</v>
      </c>
      <c r="F107" s="33">
        <v>44561</v>
      </c>
      <c r="G107" s="51">
        <f>+(F107-E107)/365</f>
        <v>9.9589041095890405</v>
      </c>
      <c r="H107" s="60">
        <f>+IF((F107-E107)&lt;(182.5),((F107-E107)/30*24)/20,IF(AND(G107&gt;0.5,G107&lt;=5),14,IF(AND(G107&gt;5,G107&lt;=10),21,IF(AND(G107&gt;10,G107&lt;=20),28,35))))</f>
        <v>21</v>
      </c>
      <c r="I107" s="36">
        <v>44606</v>
      </c>
      <c r="J107" s="37">
        <v>44619</v>
      </c>
      <c r="K107" s="38">
        <f t="shared" si="47"/>
        <v>14</v>
      </c>
      <c r="L107" s="38">
        <f t="shared" si="48"/>
        <v>7</v>
      </c>
      <c r="M107" s="59"/>
      <c r="N107" s="59"/>
      <c r="O107" s="59"/>
      <c r="P107" s="59"/>
      <c r="Q107" s="59"/>
      <c r="R107" s="59"/>
      <c r="S107" s="59"/>
      <c r="T107" s="59"/>
      <c r="U107" s="59"/>
      <c r="V107" s="59"/>
      <c r="W107" s="59"/>
      <c r="X107" s="59"/>
      <c r="Y107" s="59"/>
      <c r="Z107" s="59"/>
    </row>
    <row r="108" spans="1:26" ht="18.75" customHeight="1" x14ac:dyDescent="0.3">
      <c r="A108" s="59"/>
      <c r="B108" s="124"/>
      <c r="C108" s="31" t="s">
        <v>75</v>
      </c>
      <c r="D108" s="32"/>
      <c r="E108" s="33"/>
      <c r="F108" s="33"/>
      <c r="G108" s="51"/>
      <c r="H108" s="60"/>
      <c r="I108" s="36">
        <v>44774</v>
      </c>
      <c r="J108" s="37">
        <v>44780</v>
      </c>
      <c r="K108" s="38">
        <f t="shared" si="47"/>
        <v>7</v>
      </c>
      <c r="L108" s="38">
        <v>0</v>
      </c>
      <c r="M108" s="59"/>
      <c r="N108" s="59"/>
      <c r="O108" s="59"/>
      <c r="P108" s="59"/>
      <c r="Q108" s="59"/>
      <c r="R108" s="59"/>
      <c r="S108" s="59"/>
      <c r="T108" s="59"/>
      <c r="U108" s="59"/>
      <c r="V108" s="59"/>
      <c r="W108" s="59"/>
      <c r="X108" s="59"/>
      <c r="Y108" s="59"/>
      <c r="Z108" s="59"/>
    </row>
    <row r="109" spans="1:26" ht="18.75" customHeight="1" x14ac:dyDescent="0.3">
      <c r="A109" s="1"/>
      <c r="B109" s="124"/>
      <c r="C109" s="31" t="s">
        <v>76</v>
      </c>
      <c r="D109" s="32"/>
      <c r="E109" s="33">
        <v>42614</v>
      </c>
      <c r="F109" s="33">
        <v>44561</v>
      </c>
      <c r="G109" s="51">
        <f>+(F109-E109)/365</f>
        <v>5.3342465753424655</v>
      </c>
      <c r="H109" s="60">
        <f>+IF((F109-E109)&lt;(182.5),((F109-E109)/30*24)/20,IF(AND(G109&gt;0.5,G109&lt;=5),14,IF(AND(G109&gt;5,G109&lt;=10),21,IF(AND(G109&gt;10,G109&lt;=20),28,35))))</f>
        <v>21</v>
      </c>
      <c r="I109" s="36">
        <v>44578</v>
      </c>
      <c r="J109" s="37">
        <v>44584</v>
      </c>
      <c r="K109" s="38">
        <f t="shared" si="47"/>
        <v>7</v>
      </c>
      <c r="L109" s="38">
        <f t="shared" ref="L109:L110" si="49">IF(K109&lt;&gt;"",D109+H109-K109,H109)</f>
        <v>14</v>
      </c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8.75" customHeight="1" x14ac:dyDescent="0.3">
      <c r="A110" s="1"/>
      <c r="B110" s="124"/>
      <c r="C110" s="31" t="s">
        <v>76</v>
      </c>
      <c r="D110" s="32"/>
      <c r="E110" s="33"/>
      <c r="F110" s="33"/>
      <c r="G110" s="51"/>
      <c r="H110" s="60">
        <v>14</v>
      </c>
      <c r="I110" s="36">
        <v>44711</v>
      </c>
      <c r="J110" s="37">
        <v>44717</v>
      </c>
      <c r="K110" s="38">
        <f t="shared" si="47"/>
        <v>7</v>
      </c>
      <c r="L110" s="38">
        <f t="shared" si="49"/>
        <v>7</v>
      </c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8.75" customHeight="1" x14ac:dyDescent="0.3">
      <c r="A111" s="1"/>
      <c r="B111" s="124"/>
      <c r="C111" s="31" t="s">
        <v>76</v>
      </c>
      <c r="D111" s="32"/>
      <c r="E111" s="33"/>
      <c r="F111" s="33"/>
      <c r="G111" s="51"/>
      <c r="H111" s="60"/>
      <c r="I111" s="36">
        <v>44802</v>
      </c>
      <c r="J111" s="37">
        <v>44808</v>
      </c>
      <c r="K111" s="38">
        <f t="shared" si="47"/>
        <v>7</v>
      </c>
      <c r="L111" s="38">
        <v>0</v>
      </c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8.75" customHeight="1" x14ac:dyDescent="0.3">
      <c r="A112" s="1"/>
      <c r="B112" s="124"/>
      <c r="C112" s="31" t="s">
        <v>77</v>
      </c>
      <c r="D112" s="32"/>
      <c r="E112" s="33">
        <v>41403</v>
      </c>
      <c r="F112" s="33">
        <v>44561</v>
      </c>
      <c r="G112" s="51">
        <f>+(F112-E112)/365</f>
        <v>8.6520547945205486</v>
      </c>
      <c r="H112" s="60">
        <f>+IF((F112-E112)&lt;(182.5),((F112-E112)/30*24)/20,IF(AND(G112&gt;0.5,G112&lt;=5),14,IF(AND(G112&gt;5,G112&lt;=10),21,IF(AND(G112&gt;10,G112&lt;=20),28,35))))</f>
        <v>21</v>
      </c>
      <c r="I112" s="36">
        <v>44599</v>
      </c>
      <c r="J112" s="37">
        <v>44605</v>
      </c>
      <c r="K112" s="38">
        <f t="shared" si="47"/>
        <v>7</v>
      </c>
      <c r="L112" s="38">
        <f>IF(K112&lt;&gt;"",D112+H112-K112,H112)</f>
        <v>14</v>
      </c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8.75" customHeight="1" x14ac:dyDescent="0.3">
      <c r="A113" s="1"/>
      <c r="B113" s="13"/>
      <c r="C113" s="31" t="s">
        <v>77</v>
      </c>
      <c r="D113" s="32"/>
      <c r="E113" s="33"/>
      <c r="F113" s="33"/>
      <c r="G113" s="51"/>
      <c r="H113" s="60"/>
      <c r="I113" s="36">
        <v>44816</v>
      </c>
      <c r="J113" s="37">
        <v>44829</v>
      </c>
      <c r="K113" s="38">
        <f t="shared" si="47"/>
        <v>14</v>
      </c>
      <c r="L113" s="38">
        <v>0</v>
      </c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8.75" customHeight="1" x14ac:dyDescent="0.3">
      <c r="A114" s="1"/>
      <c r="B114" s="13"/>
      <c r="C114" s="31" t="s">
        <v>78</v>
      </c>
      <c r="D114" s="32"/>
      <c r="E114" s="33">
        <v>43229</v>
      </c>
      <c r="F114" s="33">
        <v>44561</v>
      </c>
      <c r="G114" s="51">
        <f t="shared" ref="G114:G115" si="50">+(F114-E114)/365</f>
        <v>3.6493150684931508</v>
      </c>
      <c r="H114" s="60">
        <f t="shared" ref="H114:H115" si="51">+IF((F114-E114)&lt;(182.5),((F114-E114)/30*24)/20,IF(AND(G114&gt;0.5,G114&lt;=5),14,IF(AND(G114&gt;5,G114&lt;=10),21,IF(AND(G114&gt;10,G114&lt;=20),28,35))))</f>
        <v>14</v>
      </c>
      <c r="I114" s="36">
        <v>44536</v>
      </c>
      <c r="J114" s="37">
        <v>44549</v>
      </c>
      <c r="K114" s="38">
        <f t="shared" si="47"/>
        <v>14</v>
      </c>
      <c r="L114" s="38">
        <f t="shared" ref="L114:L115" si="52">IF(K114&lt;&gt;"",D114+H114-K114,H114)</f>
        <v>0</v>
      </c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8.75" customHeight="1" x14ac:dyDescent="0.3">
      <c r="A115" s="1"/>
      <c r="B115" s="58"/>
      <c r="C115" s="31" t="s">
        <v>79</v>
      </c>
      <c r="D115" s="32"/>
      <c r="E115" s="33">
        <v>42730</v>
      </c>
      <c r="F115" s="33">
        <v>44561</v>
      </c>
      <c r="G115" s="51">
        <f t="shared" si="50"/>
        <v>5.0164383561643833</v>
      </c>
      <c r="H115" s="60">
        <f t="shared" si="51"/>
        <v>21</v>
      </c>
      <c r="I115" s="36">
        <v>44564</v>
      </c>
      <c r="J115" s="37">
        <v>44577</v>
      </c>
      <c r="K115" s="38">
        <f t="shared" si="47"/>
        <v>14</v>
      </c>
      <c r="L115" s="38">
        <f t="shared" si="52"/>
        <v>7</v>
      </c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8.75" customHeight="1" x14ac:dyDescent="0.3">
      <c r="A116" s="1"/>
      <c r="B116" s="58"/>
      <c r="C116" s="31" t="s">
        <v>79</v>
      </c>
      <c r="D116" s="32"/>
      <c r="E116" s="33"/>
      <c r="F116" s="33"/>
      <c r="G116" s="51"/>
      <c r="H116" s="60">
        <v>7</v>
      </c>
      <c r="I116" s="36">
        <v>44678</v>
      </c>
      <c r="J116" s="37">
        <v>44684</v>
      </c>
      <c r="K116" s="38">
        <f t="shared" si="47"/>
        <v>7</v>
      </c>
      <c r="L116" s="38">
        <v>0</v>
      </c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8.75" customHeight="1" x14ac:dyDescent="0.3">
      <c r="A117" s="1"/>
      <c r="B117" s="58"/>
      <c r="C117" s="31" t="s">
        <v>80</v>
      </c>
      <c r="D117" s="32"/>
      <c r="E117" s="33">
        <v>41852</v>
      </c>
      <c r="F117" s="33">
        <v>44561</v>
      </c>
      <c r="G117" s="51">
        <f t="shared" ref="G117:G120" si="53">+(F117-E117)/365</f>
        <v>7.4219178082191783</v>
      </c>
      <c r="H117" s="60">
        <f t="shared" ref="H117:H120" si="54">+IF((F117-E117)&lt;(182.5),((F117-E117)/30*24)/20,IF(AND(G117&gt;0.5,G117&lt;=5),14,IF(AND(G117&gt;5,G117&lt;=10),21,IF(AND(G117&gt;10,G117&lt;=20),28,35))))</f>
        <v>21</v>
      </c>
      <c r="I117" s="36"/>
      <c r="J117" s="37"/>
      <c r="K117" s="38" t="str">
        <f t="shared" si="47"/>
        <v/>
      </c>
      <c r="L117" s="38">
        <f t="shared" ref="L117:L120" si="55">IF(K117&lt;&gt;"",D117+H117-K117,H117)</f>
        <v>21</v>
      </c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8.75" customHeight="1" x14ac:dyDescent="0.3">
      <c r="A118" s="1"/>
      <c r="B118" s="58"/>
      <c r="C118" s="31" t="s">
        <v>81</v>
      </c>
      <c r="D118" s="32"/>
      <c r="E118" s="33">
        <v>43535</v>
      </c>
      <c r="F118" s="33">
        <v>44561</v>
      </c>
      <c r="G118" s="39">
        <f t="shared" si="53"/>
        <v>2.8109589041095893</v>
      </c>
      <c r="H118" s="40">
        <f t="shared" si="54"/>
        <v>14</v>
      </c>
      <c r="I118" s="36">
        <v>44578</v>
      </c>
      <c r="J118" s="37">
        <v>44591</v>
      </c>
      <c r="K118" s="38">
        <f t="shared" si="47"/>
        <v>14</v>
      </c>
      <c r="L118" s="38">
        <f t="shared" si="55"/>
        <v>0</v>
      </c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8.75" customHeight="1" x14ac:dyDescent="0.3">
      <c r="A119" s="1"/>
      <c r="B119" s="58"/>
      <c r="C119" s="31" t="s">
        <v>82</v>
      </c>
      <c r="D119" s="32">
        <v>7</v>
      </c>
      <c r="E119" s="33">
        <v>41330</v>
      </c>
      <c r="F119" s="33">
        <v>44561</v>
      </c>
      <c r="G119" s="34">
        <f t="shared" si="53"/>
        <v>8.8520547945205479</v>
      </c>
      <c r="H119" s="35">
        <f t="shared" si="54"/>
        <v>21</v>
      </c>
      <c r="I119" s="36">
        <v>44515</v>
      </c>
      <c r="J119" s="37">
        <v>44521</v>
      </c>
      <c r="K119" s="38">
        <f t="shared" si="47"/>
        <v>7</v>
      </c>
      <c r="L119" s="38">
        <f t="shared" si="55"/>
        <v>21</v>
      </c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8.75" customHeight="1" x14ac:dyDescent="0.3">
      <c r="A120" s="1"/>
      <c r="B120" s="58"/>
      <c r="C120" s="31" t="s">
        <v>82</v>
      </c>
      <c r="D120" s="32"/>
      <c r="E120" s="33">
        <v>41330</v>
      </c>
      <c r="F120" s="33">
        <v>44561</v>
      </c>
      <c r="G120" s="34">
        <f t="shared" si="53"/>
        <v>8.8520547945205479</v>
      </c>
      <c r="H120" s="35">
        <f t="shared" si="54"/>
        <v>21</v>
      </c>
      <c r="I120" s="36">
        <v>44606</v>
      </c>
      <c r="J120" s="37">
        <v>44619</v>
      </c>
      <c r="K120" s="38">
        <f t="shared" si="47"/>
        <v>14</v>
      </c>
      <c r="L120" s="38">
        <f t="shared" si="55"/>
        <v>7</v>
      </c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8.75" customHeight="1" x14ac:dyDescent="0.3">
      <c r="A121" s="1"/>
      <c r="B121" s="58"/>
      <c r="C121" s="41"/>
      <c r="D121" s="42"/>
      <c r="E121" s="43"/>
      <c r="F121" s="43"/>
      <c r="G121" s="44"/>
      <c r="H121" s="45"/>
      <c r="I121" s="50"/>
      <c r="J121" s="50"/>
      <c r="K121" s="46"/>
      <c r="L121" s="46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8.75" customHeight="1" x14ac:dyDescent="0.3">
      <c r="A122" s="1"/>
      <c r="B122" s="58"/>
      <c r="C122" s="25" t="s">
        <v>83</v>
      </c>
      <c r="D122" s="48"/>
      <c r="E122" s="43"/>
      <c r="F122" s="50"/>
      <c r="G122" s="50"/>
      <c r="H122" s="45"/>
      <c r="I122" s="29"/>
      <c r="J122" s="29"/>
      <c r="K122" s="29"/>
      <c r="L122" s="29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8.75" customHeight="1" x14ac:dyDescent="0.3">
      <c r="A123" s="1"/>
      <c r="B123" s="58"/>
      <c r="C123" s="25"/>
      <c r="D123" s="48"/>
      <c r="E123" s="43"/>
      <c r="F123" s="50"/>
      <c r="G123" s="50"/>
      <c r="H123" s="45"/>
      <c r="I123" s="29"/>
      <c r="J123" s="29"/>
      <c r="K123" s="29"/>
      <c r="L123" s="29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8.75" customHeight="1" x14ac:dyDescent="0.3">
      <c r="A124" s="1"/>
      <c r="B124" s="1"/>
      <c r="C124" s="31" t="s">
        <v>84</v>
      </c>
      <c r="D124" s="32">
        <v>7</v>
      </c>
      <c r="E124" s="33">
        <v>42037</v>
      </c>
      <c r="F124" s="33">
        <v>44561</v>
      </c>
      <c r="G124" s="51">
        <f>+(F124-E124)/365</f>
        <v>6.9150684931506845</v>
      </c>
      <c r="H124" s="60">
        <f>+IF((F124-E124)&lt;(182.5),((F124-E124)/30*24)/20,IF(AND(G124&gt;0.5,G124&lt;=5),14,IF(AND(G124&gt;5,G124&lt;=10),21,IF(AND(G124&gt;10,G124&lt;=20),28,35))))</f>
        <v>21</v>
      </c>
      <c r="I124" s="36">
        <v>44540</v>
      </c>
      <c r="J124" s="37">
        <v>44541</v>
      </c>
      <c r="K124" s="38">
        <f>IF(I124="","",+J124-I124+1)</f>
        <v>2</v>
      </c>
      <c r="L124" s="38">
        <f t="shared" ref="L124:L126" si="56">IF(K124&lt;&gt;"",D124+H124-K124,H124)</f>
        <v>26</v>
      </c>
      <c r="M124" s="53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8.75" customHeight="1" x14ac:dyDescent="0.3">
      <c r="A125" s="1"/>
      <c r="B125" s="1"/>
      <c r="C125" s="31" t="s">
        <v>84</v>
      </c>
      <c r="D125" s="32"/>
      <c r="E125" s="33"/>
      <c r="F125" s="33"/>
      <c r="G125" s="34"/>
      <c r="H125" s="35">
        <v>26</v>
      </c>
      <c r="I125" s="36">
        <v>44592</v>
      </c>
      <c r="J125" s="37">
        <v>44605</v>
      </c>
      <c r="K125" s="38">
        <v>7</v>
      </c>
      <c r="L125" s="38">
        <f t="shared" si="56"/>
        <v>19</v>
      </c>
      <c r="M125" s="53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8.75" customHeight="1" x14ac:dyDescent="0.3">
      <c r="A126" s="1"/>
      <c r="B126" s="1"/>
      <c r="C126" s="31" t="s">
        <v>85</v>
      </c>
      <c r="D126" s="32"/>
      <c r="E126" s="33">
        <v>40917</v>
      </c>
      <c r="F126" s="33">
        <v>44561</v>
      </c>
      <c r="G126" s="34">
        <f>+(F126-E126)/365</f>
        <v>9.9835616438356158</v>
      </c>
      <c r="H126" s="35">
        <f>+IF((F126-E126)&lt;(182.5),((F126-E126)/30*24)/20,IF(AND(G126&gt;0.5,G126&lt;=5),14,IF(AND(G126&gt;5,G126&lt;=10),21,IF(AND(G126&gt;10,G126&lt;=20),28,35))))</f>
        <v>21</v>
      </c>
      <c r="I126" s="36">
        <v>44529</v>
      </c>
      <c r="J126" s="37">
        <v>44535</v>
      </c>
      <c r="K126" s="38">
        <f>IF(I126="","",+J126-I126+1)</f>
        <v>7</v>
      </c>
      <c r="L126" s="38">
        <f t="shared" si="56"/>
        <v>14</v>
      </c>
      <c r="M126" s="53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8.75" customHeight="1" x14ac:dyDescent="0.3">
      <c r="A127" s="1"/>
      <c r="B127" s="1"/>
      <c r="C127" s="31" t="s">
        <v>85</v>
      </c>
      <c r="D127" s="32"/>
      <c r="E127" s="33"/>
      <c r="F127" s="33"/>
      <c r="G127" s="34"/>
      <c r="H127" s="35">
        <v>14</v>
      </c>
      <c r="I127" s="36">
        <v>44613</v>
      </c>
      <c r="J127" s="37">
        <v>44619</v>
      </c>
      <c r="K127" s="38">
        <v>7</v>
      </c>
      <c r="L127" s="38">
        <v>7</v>
      </c>
      <c r="M127" s="53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8.75" customHeight="1" x14ac:dyDescent="0.3">
      <c r="A128" s="1"/>
      <c r="B128" s="1"/>
      <c r="C128" s="31" t="s">
        <v>85</v>
      </c>
      <c r="D128" s="32"/>
      <c r="E128" s="33"/>
      <c r="F128" s="33"/>
      <c r="G128" s="34"/>
      <c r="H128" s="35">
        <v>7</v>
      </c>
      <c r="I128" s="36">
        <v>44774</v>
      </c>
      <c r="J128" s="37">
        <v>44780</v>
      </c>
      <c r="K128" s="38">
        <v>7</v>
      </c>
      <c r="L128" s="38">
        <v>0</v>
      </c>
      <c r="M128" s="53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8.75" customHeight="1" x14ac:dyDescent="0.3">
      <c r="A129" s="4"/>
      <c r="B129" s="1"/>
      <c r="C129" s="31" t="s">
        <v>86</v>
      </c>
      <c r="D129" s="32"/>
      <c r="E129" s="33">
        <v>44385</v>
      </c>
      <c r="F129" s="33">
        <v>44561</v>
      </c>
      <c r="G129" s="34">
        <f t="shared" ref="G129:G130" si="57">+(F129-E129)/365</f>
        <v>0.48219178082191783</v>
      </c>
      <c r="H129" s="35">
        <f t="shared" ref="H129:H130" si="58">+IF((F129-E129)&lt;(182.5),((F129-E129)/30*24)/20,IF(AND(G129&gt;0.5,G129&lt;=5),14,IF(AND(G129&gt;5,G129&lt;=10),21,IF(AND(G129&gt;10,G129&lt;=20),28,35))))</f>
        <v>7.0399999999999991</v>
      </c>
      <c r="I129" s="36">
        <v>44564</v>
      </c>
      <c r="J129" s="37">
        <v>44570</v>
      </c>
      <c r="K129" s="38">
        <f t="shared" ref="K129:K130" si="59">IF(I129="","",+J129-I129+1)</f>
        <v>7</v>
      </c>
      <c r="L129" s="38">
        <f t="shared" ref="L129:L130" si="60">IF(K129&lt;&gt;"",D129+H129-K129,H129)</f>
        <v>3.9999999999999147E-2</v>
      </c>
      <c r="M129" s="4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8.75" customHeight="1" x14ac:dyDescent="0.3">
      <c r="A130" s="4"/>
      <c r="B130" s="1"/>
      <c r="C130" s="31" t="s">
        <v>87</v>
      </c>
      <c r="D130" s="32"/>
      <c r="E130" s="33">
        <v>44258</v>
      </c>
      <c r="F130" s="33">
        <v>44561</v>
      </c>
      <c r="G130" s="34">
        <f t="shared" si="57"/>
        <v>0.83013698630136989</v>
      </c>
      <c r="H130" s="35">
        <f t="shared" si="58"/>
        <v>14</v>
      </c>
      <c r="I130" s="36">
        <v>44578</v>
      </c>
      <c r="J130" s="37">
        <v>44591</v>
      </c>
      <c r="K130" s="38">
        <f t="shared" si="59"/>
        <v>14</v>
      </c>
      <c r="L130" s="38">
        <f t="shared" si="60"/>
        <v>0</v>
      </c>
      <c r="M130" s="4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8.75" customHeight="1" x14ac:dyDescent="0.3">
      <c r="A131" s="4"/>
      <c r="B131" s="1"/>
      <c r="C131" s="41"/>
      <c r="D131" s="42"/>
      <c r="E131" s="43"/>
      <c r="F131" s="43"/>
      <c r="G131" s="44"/>
      <c r="H131" s="45"/>
      <c r="I131" s="50"/>
      <c r="J131" s="50"/>
      <c r="K131" s="46"/>
      <c r="L131" s="46"/>
      <c r="M131" s="4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8.75" customHeight="1" x14ac:dyDescent="0.3">
      <c r="A132" s="4"/>
      <c r="B132" s="1"/>
      <c r="C132" s="41"/>
      <c r="D132" s="42"/>
      <c r="E132" s="43"/>
      <c r="F132" s="43"/>
      <c r="G132" s="44"/>
      <c r="H132" s="45"/>
      <c r="I132" s="50"/>
      <c r="J132" s="50"/>
      <c r="K132" s="46"/>
      <c r="L132" s="46"/>
      <c r="M132" s="4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8.75" customHeight="1" x14ac:dyDescent="0.3">
      <c r="A133" s="4"/>
      <c r="B133" s="1"/>
      <c r="C133" s="25" t="s">
        <v>88</v>
      </c>
      <c r="D133" s="48"/>
      <c r="E133" s="30"/>
      <c r="F133" s="30"/>
      <c r="G133" s="30"/>
      <c r="H133" s="30"/>
      <c r="I133" s="30"/>
      <c r="J133" s="30"/>
      <c r="K133" s="29"/>
      <c r="L133" s="29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8.75" customHeight="1" x14ac:dyDescent="0.3">
      <c r="A134" s="4"/>
      <c r="B134" s="1"/>
      <c r="C134" s="25"/>
      <c r="D134" s="48"/>
      <c r="E134" s="30"/>
      <c r="F134" s="30"/>
      <c r="G134" s="30"/>
      <c r="H134" s="30"/>
      <c r="I134" s="30"/>
      <c r="J134" s="30"/>
      <c r="K134" s="29"/>
      <c r="L134" s="29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8.75" customHeight="1" x14ac:dyDescent="0.3">
      <c r="A135" s="4"/>
      <c r="B135" s="1"/>
      <c r="C135" s="31" t="s">
        <v>89</v>
      </c>
      <c r="D135" s="32">
        <v>14</v>
      </c>
      <c r="E135" s="33">
        <v>41453</v>
      </c>
      <c r="F135" s="33">
        <v>44561</v>
      </c>
      <c r="G135" s="34">
        <f>+(F135-E135)/365</f>
        <v>8.5150684931506841</v>
      </c>
      <c r="H135" s="35">
        <f>+IF((F135-E135)&lt;(182.5),((F135-E135)/30*24)/20,IF(AND(G135&gt;0.5,G135&lt;=5),14,IF(AND(G135&gt;5,G135&lt;=10),21,IF(AND(G135&gt;10,G135&lt;=20),28,35))))</f>
        <v>21</v>
      </c>
      <c r="I135" s="36">
        <v>44523</v>
      </c>
      <c r="J135" s="37">
        <v>44527</v>
      </c>
      <c r="K135" s="38">
        <f t="shared" ref="K135:K150" si="61">IF(I135="","",+J135-I135+1)</f>
        <v>5</v>
      </c>
      <c r="L135" s="38">
        <f t="shared" ref="L135:L145" si="62">IF(K135&lt;&gt;"",D135+H135-K135,H135)</f>
        <v>30</v>
      </c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8.75" customHeight="1" x14ac:dyDescent="0.3">
      <c r="A136" s="4"/>
      <c r="B136" s="1"/>
      <c r="C136" s="31" t="s">
        <v>89</v>
      </c>
      <c r="D136" s="32"/>
      <c r="E136" s="33"/>
      <c r="F136" s="33"/>
      <c r="G136" s="39"/>
      <c r="H136" s="40">
        <v>30</v>
      </c>
      <c r="I136" s="61">
        <v>44613</v>
      </c>
      <c r="J136" s="62">
        <v>44626</v>
      </c>
      <c r="K136" s="38">
        <f t="shared" si="61"/>
        <v>14</v>
      </c>
      <c r="L136" s="38">
        <f t="shared" si="62"/>
        <v>16</v>
      </c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8.75" customHeight="1" x14ac:dyDescent="0.3">
      <c r="A137" s="4"/>
      <c r="B137" s="1"/>
      <c r="C137" s="31" t="s">
        <v>89</v>
      </c>
      <c r="D137" s="32"/>
      <c r="E137" s="33"/>
      <c r="F137" s="33"/>
      <c r="G137" s="39"/>
      <c r="H137" s="40">
        <v>16</v>
      </c>
      <c r="I137" s="61">
        <v>44767</v>
      </c>
      <c r="J137" s="62">
        <v>44773</v>
      </c>
      <c r="K137" s="38">
        <f t="shared" si="61"/>
        <v>7</v>
      </c>
      <c r="L137" s="38">
        <f t="shared" si="62"/>
        <v>9</v>
      </c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8.75" customHeight="1" x14ac:dyDescent="0.3">
      <c r="A138" s="4"/>
      <c r="B138" s="1"/>
      <c r="C138" s="31" t="s">
        <v>90</v>
      </c>
      <c r="D138" s="32"/>
      <c r="E138" s="33">
        <v>42937</v>
      </c>
      <c r="F138" s="33">
        <v>44561</v>
      </c>
      <c r="G138" s="39">
        <f t="shared" ref="G138:G140" si="63">+(F138-E138)/365</f>
        <v>4.4493150684931511</v>
      </c>
      <c r="H138" s="40">
        <f t="shared" ref="H138:H140" si="64">+IF((F138-E138)&lt;(182.5),((F138-E138)/30*24)/20,IF(AND(G138&gt;0.5,G138&lt;=5),14,IF(AND(G138&gt;5,G138&lt;=10),21,IF(AND(G138&gt;10,G138&lt;=20),28,35))))</f>
        <v>14</v>
      </c>
      <c r="I138" s="61">
        <v>44592</v>
      </c>
      <c r="J138" s="37">
        <v>44605</v>
      </c>
      <c r="K138" s="38">
        <f t="shared" si="61"/>
        <v>14</v>
      </c>
      <c r="L138" s="38">
        <f t="shared" si="62"/>
        <v>0</v>
      </c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8.75" customHeight="1" x14ac:dyDescent="0.3">
      <c r="A139" s="4"/>
      <c r="B139" s="1"/>
      <c r="C139" s="31" t="s">
        <v>91</v>
      </c>
      <c r="D139" s="32"/>
      <c r="E139" s="33">
        <v>43892</v>
      </c>
      <c r="F139" s="33">
        <v>44561</v>
      </c>
      <c r="G139" s="39">
        <f t="shared" si="63"/>
        <v>1.832876712328767</v>
      </c>
      <c r="H139" s="40">
        <f t="shared" si="64"/>
        <v>14</v>
      </c>
      <c r="I139" s="36">
        <v>44606</v>
      </c>
      <c r="J139" s="62">
        <v>44619</v>
      </c>
      <c r="K139" s="38">
        <f t="shared" si="61"/>
        <v>14</v>
      </c>
      <c r="L139" s="38">
        <f t="shared" si="62"/>
        <v>0</v>
      </c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8.75" customHeight="1" x14ac:dyDescent="0.3">
      <c r="A140" s="4"/>
      <c r="B140" s="1"/>
      <c r="C140" s="31" t="s">
        <v>92</v>
      </c>
      <c r="D140" s="32">
        <v>7</v>
      </c>
      <c r="E140" s="33">
        <v>43892</v>
      </c>
      <c r="F140" s="33">
        <v>44561</v>
      </c>
      <c r="G140" s="39">
        <f t="shared" si="63"/>
        <v>1.832876712328767</v>
      </c>
      <c r="H140" s="40">
        <f t="shared" si="64"/>
        <v>14</v>
      </c>
      <c r="I140" s="61">
        <v>44536</v>
      </c>
      <c r="J140" s="62">
        <v>44542</v>
      </c>
      <c r="K140" s="38">
        <f t="shared" si="61"/>
        <v>7</v>
      </c>
      <c r="L140" s="38">
        <f t="shared" si="62"/>
        <v>14</v>
      </c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8.75" customHeight="1" x14ac:dyDescent="0.3">
      <c r="A141" s="4"/>
      <c r="B141" s="1"/>
      <c r="C141" s="31" t="s">
        <v>92</v>
      </c>
      <c r="D141" s="32"/>
      <c r="E141" s="33"/>
      <c r="F141" s="33"/>
      <c r="G141" s="39"/>
      <c r="H141" s="40">
        <v>14</v>
      </c>
      <c r="I141" s="61">
        <v>44613</v>
      </c>
      <c r="J141" s="62">
        <v>44626</v>
      </c>
      <c r="K141" s="38">
        <f t="shared" si="61"/>
        <v>14</v>
      </c>
      <c r="L141" s="38">
        <f t="shared" si="62"/>
        <v>0</v>
      </c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8.75" customHeight="1" x14ac:dyDescent="0.3">
      <c r="A142" s="4"/>
      <c r="B142" s="1"/>
      <c r="C142" s="31" t="s">
        <v>93</v>
      </c>
      <c r="D142" s="32"/>
      <c r="E142" s="33">
        <v>43833</v>
      </c>
      <c r="F142" s="33">
        <v>44561</v>
      </c>
      <c r="G142" s="39">
        <f t="shared" ref="G142:G145" si="65">+(F142-E142)/365</f>
        <v>1.9945205479452055</v>
      </c>
      <c r="H142" s="40">
        <f t="shared" ref="H142:H145" si="66">+IF((F142-E142)&lt;(182.5),((F142-E142)/30*24)/20,IF(AND(G142&gt;0.5,G142&lt;=5),14,IF(AND(G142&gt;5,G142&lt;=10),21,IF(AND(G142&gt;10,G142&lt;=20),28,35))))</f>
        <v>14</v>
      </c>
      <c r="I142" s="36">
        <v>44557</v>
      </c>
      <c r="J142" s="37">
        <v>44570</v>
      </c>
      <c r="K142" s="38">
        <f t="shared" si="61"/>
        <v>14</v>
      </c>
      <c r="L142" s="38">
        <f t="shared" si="62"/>
        <v>0</v>
      </c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8.75" customHeight="1" x14ac:dyDescent="0.3">
      <c r="A143" s="4"/>
      <c r="B143" s="1"/>
      <c r="C143" s="31" t="s">
        <v>94</v>
      </c>
      <c r="D143" s="32"/>
      <c r="E143" s="33">
        <v>43833</v>
      </c>
      <c r="F143" s="33">
        <v>44561</v>
      </c>
      <c r="G143" s="39">
        <f t="shared" si="65"/>
        <v>1.9945205479452055</v>
      </c>
      <c r="H143" s="40">
        <f t="shared" si="66"/>
        <v>14</v>
      </c>
      <c r="I143" s="61">
        <v>44592</v>
      </c>
      <c r="J143" s="62">
        <v>44605</v>
      </c>
      <c r="K143" s="38">
        <f t="shared" si="61"/>
        <v>14</v>
      </c>
      <c r="L143" s="38">
        <f t="shared" si="62"/>
        <v>0</v>
      </c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8.75" customHeight="1" x14ac:dyDescent="0.3">
      <c r="A144" s="4"/>
      <c r="B144" s="1"/>
      <c r="C144" s="31" t="s">
        <v>95</v>
      </c>
      <c r="D144" s="32"/>
      <c r="E144" s="33">
        <v>43833</v>
      </c>
      <c r="F144" s="33">
        <v>44561</v>
      </c>
      <c r="G144" s="39">
        <f t="shared" si="65"/>
        <v>1.9945205479452055</v>
      </c>
      <c r="H144" s="40">
        <f t="shared" si="66"/>
        <v>14</v>
      </c>
      <c r="I144" s="61">
        <v>44529</v>
      </c>
      <c r="J144" s="62">
        <v>44542</v>
      </c>
      <c r="K144" s="38">
        <f t="shared" si="61"/>
        <v>14</v>
      </c>
      <c r="L144" s="38">
        <f t="shared" si="62"/>
        <v>0</v>
      </c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8.75" customHeight="1" x14ac:dyDescent="0.3">
      <c r="A145" s="4"/>
      <c r="B145" s="1"/>
      <c r="C145" s="31" t="s">
        <v>96</v>
      </c>
      <c r="D145" s="32">
        <v>14</v>
      </c>
      <c r="E145" s="33">
        <v>43833</v>
      </c>
      <c r="F145" s="33">
        <v>44561</v>
      </c>
      <c r="G145" s="39">
        <f t="shared" si="65"/>
        <v>1.9945205479452055</v>
      </c>
      <c r="H145" s="40">
        <f t="shared" si="66"/>
        <v>14</v>
      </c>
      <c r="I145" s="61">
        <v>44536</v>
      </c>
      <c r="J145" s="62">
        <v>44542</v>
      </c>
      <c r="K145" s="38">
        <f t="shared" si="61"/>
        <v>7</v>
      </c>
      <c r="L145" s="38">
        <f t="shared" si="62"/>
        <v>21</v>
      </c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8.75" customHeight="1" x14ac:dyDescent="0.3">
      <c r="A146" s="4"/>
      <c r="B146" s="1"/>
      <c r="C146" s="31" t="s">
        <v>96</v>
      </c>
      <c r="D146" s="32"/>
      <c r="E146" s="33"/>
      <c r="F146" s="33"/>
      <c r="G146" s="39"/>
      <c r="H146" s="40">
        <v>14</v>
      </c>
      <c r="I146" s="61">
        <v>44578</v>
      </c>
      <c r="J146" s="62">
        <v>44591</v>
      </c>
      <c r="K146" s="38">
        <f t="shared" si="61"/>
        <v>14</v>
      </c>
      <c r="L146" s="38">
        <v>7</v>
      </c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8.75" customHeight="1" x14ac:dyDescent="0.3">
      <c r="A147" s="4"/>
      <c r="B147" s="1"/>
      <c r="C147" s="31" t="s">
        <v>96</v>
      </c>
      <c r="D147" s="32"/>
      <c r="E147" s="33"/>
      <c r="F147" s="33"/>
      <c r="G147" s="39"/>
      <c r="H147" s="40">
        <v>7</v>
      </c>
      <c r="I147" s="61">
        <v>44781</v>
      </c>
      <c r="J147" s="62">
        <v>44787</v>
      </c>
      <c r="K147" s="38">
        <f t="shared" si="61"/>
        <v>7</v>
      </c>
      <c r="L147" s="38">
        <v>0</v>
      </c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8.75" customHeight="1" x14ac:dyDescent="0.3">
      <c r="A148" s="4"/>
      <c r="B148" s="1"/>
      <c r="C148" s="31" t="s">
        <v>97</v>
      </c>
      <c r="D148" s="32"/>
      <c r="E148" s="33">
        <v>43833</v>
      </c>
      <c r="F148" s="33">
        <v>44561</v>
      </c>
      <c r="G148" s="39">
        <f t="shared" ref="G148:G150" si="67">+(F148-E148)/365</f>
        <v>1.9945205479452055</v>
      </c>
      <c r="H148" s="40">
        <f t="shared" ref="H148:H150" si="68">+IF((F148-E148)&lt;(182.5),((F148-E148)/30*24)/20,IF(AND(G148&gt;0.5,G148&lt;=5),14,IF(AND(G148&gt;5,G148&lt;=10),21,IF(AND(G148&gt;10,G148&lt;=20),28,35))))</f>
        <v>14</v>
      </c>
      <c r="I148" s="61">
        <v>44578</v>
      </c>
      <c r="J148" s="62">
        <v>44591</v>
      </c>
      <c r="K148" s="38">
        <f t="shared" si="61"/>
        <v>14</v>
      </c>
      <c r="L148" s="38">
        <f t="shared" ref="L148:L150" si="69">IF(K148&lt;&gt;"",D148+H148-K148,H148)</f>
        <v>0</v>
      </c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8.75" customHeight="1" x14ac:dyDescent="0.3">
      <c r="A149" s="4"/>
      <c r="B149" s="1"/>
      <c r="C149" s="31" t="s">
        <v>98</v>
      </c>
      <c r="D149" s="32"/>
      <c r="E149" s="33">
        <v>43843</v>
      </c>
      <c r="F149" s="33">
        <v>44561</v>
      </c>
      <c r="G149" s="39">
        <f t="shared" si="67"/>
        <v>1.9671232876712328</v>
      </c>
      <c r="H149" s="40">
        <f t="shared" si="68"/>
        <v>14</v>
      </c>
      <c r="I149" s="61">
        <v>44564</v>
      </c>
      <c r="J149" s="62">
        <v>44577</v>
      </c>
      <c r="K149" s="38">
        <f t="shared" si="61"/>
        <v>14</v>
      </c>
      <c r="L149" s="38">
        <f t="shared" si="69"/>
        <v>0</v>
      </c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8.75" customHeight="1" x14ac:dyDescent="0.3">
      <c r="A150" s="4"/>
      <c r="B150" s="1"/>
      <c r="C150" s="31" t="s">
        <v>99</v>
      </c>
      <c r="D150" s="32"/>
      <c r="E150" s="33">
        <v>44039</v>
      </c>
      <c r="F150" s="33">
        <v>44561</v>
      </c>
      <c r="G150" s="39">
        <f t="shared" si="67"/>
        <v>1.4301369863013698</v>
      </c>
      <c r="H150" s="40">
        <f t="shared" si="68"/>
        <v>14</v>
      </c>
      <c r="I150" s="61">
        <v>44543</v>
      </c>
      <c r="J150" s="62">
        <v>44556</v>
      </c>
      <c r="K150" s="38">
        <f t="shared" si="61"/>
        <v>14</v>
      </c>
      <c r="L150" s="38">
        <f t="shared" si="69"/>
        <v>0</v>
      </c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2.75" customHeight="1" x14ac:dyDescent="0.3">
      <c r="A151" s="4"/>
      <c r="B151" s="1"/>
      <c r="C151" s="1"/>
      <c r="D151" s="1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2.75" customHeight="1" x14ac:dyDescent="0.3">
      <c r="A152" s="4"/>
      <c r="B152" s="1"/>
      <c r="C152" s="63"/>
      <c r="D152" s="63"/>
      <c r="E152" s="64"/>
      <c r="F152" s="64"/>
      <c r="G152" s="65" t="str">
        <f t="shared" ref="G152:G153" si="70">IF(E152="","",+F152-E152+1)</f>
        <v/>
      </c>
      <c r="H152" s="4"/>
      <c r="I152" s="4"/>
      <c r="J152" s="1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2.75" customHeight="1" x14ac:dyDescent="0.3">
      <c r="A153" s="4"/>
      <c r="B153" s="1"/>
      <c r="C153" s="63"/>
      <c r="D153" s="63"/>
      <c r="E153" s="64"/>
      <c r="F153" s="64"/>
      <c r="G153" s="65" t="str">
        <f t="shared" si="70"/>
        <v/>
      </c>
      <c r="H153" s="4"/>
      <c r="I153" s="4"/>
      <c r="J153" s="1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2.75" customHeight="1" x14ac:dyDescent="0.3">
      <c r="A154" s="4"/>
      <c r="B154" s="1"/>
      <c r="C154" s="1"/>
      <c r="D154" s="1"/>
      <c r="E154" s="2"/>
      <c r="F154" s="2"/>
      <c r="G154" s="3"/>
      <c r="H154" s="63"/>
      <c r="I154" s="64"/>
      <c r="J154" s="64"/>
      <c r="K154" s="65" t="str">
        <f t="shared" ref="K154:K272" si="71">IF(I154="","",+J154-I154+1)</f>
        <v/>
      </c>
      <c r="L154" s="4"/>
      <c r="M154" s="1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2.75" customHeight="1" x14ac:dyDescent="0.3">
      <c r="A155" s="4"/>
      <c r="B155" s="1"/>
      <c r="C155" s="1"/>
      <c r="D155" s="1"/>
      <c r="E155" s="2"/>
      <c r="F155" s="2"/>
      <c r="G155" s="3"/>
      <c r="H155" s="63"/>
      <c r="I155" s="64"/>
      <c r="J155" s="64"/>
      <c r="K155" s="65" t="str">
        <f t="shared" si="71"/>
        <v/>
      </c>
      <c r="L155" s="4"/>
      <c r="M155" s="1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2.75" customHeight="1" x14ac:dyDescent="0.3">
      <c r="A156" s="4"/>
      <c r="B156" s="1"/>
      <c r="C156" s="1"/>
      <c r="D156" s="1"/>
      <c r="E156" s="2"/>
      <c r="F156" s="2"/>
      <c r="G156" s="3"/>
      <c r="H156" s="63"/>
      <c r="I156" s="64"/>
      <c r="J156" s="64"/>
      <c r="K156" s="65" t="str">
        <f t="shared" si="71"/>
        <v/>
      </c>
      <c r="L156" s="4"/>
      <c r="M156" s="1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2.75" customHeight="1" x14ac:dyDescent="0.3">
      <c r="A157" s="4"/>
      <c r="B157" s="1"/>
      <c r="C157" s="1"/>
      <c r="D157" s="1"/>
      <c r="E157" s="2"/>
      <c r="F157" s="2"/>
      <c r="G157" s="3"/>
      <c r="H157" s="63"/>
      <c r="I157" s="64"/>
      <c r="J157" s="64"/>
      <c r="K157" s="65" t="str">
        <f t="shared" si="71"/>
        <v/>
      </c>
      <c r="L157" s="4"/>
      <c r="M157" s="1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2.75" customHeight="1" x14ac:dyDescent="0.3">
      <c r="A158" s="4"/>
      <c r="B158" s="1"/>
      <c r="C158" s="1"/>
      <c r="D158" s="1"/>
      <c r="E158" s="2"/>
      <c r="F158" s="2"/>
      <c r="G158" s="3"/>
      <c r="H158" s="63"/>
      <c r="I158" s="64"/>
      <c r="J158" s="64"/>
      <c r="K158" s="65" t="str">
        <f t="shared" si="71"/>
        <v/>
      </c>
      <c r="L158" s="4"/>
      <c r="M158" s="1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2.75" customHeight="1" x14ac:dyDescent="0.3">
      <c r="A159" s="4"/>
      <c r="B159" s="1"/>
      <c r="C159" s="1"/>
      <c r="D159" s="1"/>
      <c r="E159" s="2"/>
      <c r="F159" s="2"/>
      <c r="G159" s="3"/>
      <c r="H159" s="63"/>
      <c r="I159" s="64"/>
      <c r="J159" s="64"/>
      <c r="K159" s="65" t="str">
        <f t="shared" si="71"/>
        <v/>
      </c>
      <c r="L159" s="4"/>
      <c r="M159" s="1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2.75" customHeight="1" x14ac:dyDescent="0.3">
      <c r="A160" s="4"/>
      <c r="B160" s="1"/>
      <c r="C160" s="1"/>
      <c r="D160" s="1"/>
      <c r="E160" s="2"/>
      <c r="F160" s="2"/>
      <c r="G160" s="3"/>
      <c r="H160" s="63"/>
      <c r="I160" s="64"/>
      <c r="J160" s="64"/>
      <c r="K160" s="65" t="str">
        <f t="shared" si="71"/>
        <v/>
      </c>
      <c r="L160" s="4"/>
      <c r="M160" s="1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2.75" customHeight="1" x14ac:dyDescent="0.3">
      <c r="A161" s="4"/>
      <c r="B161" s="1"/>
      <c r="C161" s="1"/>
      <c r="D161" s="1"/>
      <c r="E161" s="2"/>
      <c r="F161" s="2"/>
      <c r="G161" s="3"/>
      <c r="H161" s="63"/>
      <c r="I161" s="64"/>
      <c r="J161" s="64"/>
      <c r="K161" s="65" t="str">
        <f t="shared" si="71"/>
        <v/>
      </c>
      <c r="L161" s="4"/>
      <c r="M161" s="1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2.75" customHeight="1" x14ac:dyDescent="0.3">
      <c r="A162" s="4"/>
      <c r="B162" s="1"/>
      <c r="C162" s="1"/>
      <c r="D162" s="1"/>
      <c r="E162" s="2"/>
      <c r="F162" s="2"/>
      <c r="G162" s="3"/>
      <c r="H162" s="63"/>
      <c r="I162" s="64"/>
      <c r="J162" s="64"/>
      <c r="K162" s="65" t="str">
        <f t="shared" si="71"/>
        <v/>
      </c>
      <c r="L162" s="4"/>
      <c r="M162" s="1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2.75" customHeight="1" x14ac:dyDescent="0.3">
      <c r="A163" s="4"/>
      <c r="B163" s="1"/>
      <c r="C163" s="1"/>
      <c r="D163" s="1"/>
      <c r="E163" s="2"/>
      <c r="F163" s="2"/>
      <c r="G163" s="3"/>
      <c r="H163" s="63"/>
      <c r="I163" s="64"/>
      <c r="J163" s="64"/>
      <c r="K163" s="65" t="str">
        <f t="shared" si="71"/>
        <v/>
      </c>
      <c r="L163" s="4"/>
      <c r="M163" s="1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2.75" customHeight="1" x14ac:dyDescent="0.3">
      <c r="A164" s="4"/>
      <c r="B164" s="1"/>
      <c r="C164" s="1"/>
      <c r="D164" s="1"/>
      <c r="E164" s="2"/>
      <c r="F164" s="2"/>
      <c r="G164" s="3"/>
      <c r="H164" s="63"/>
      <c r="I164" s="64"/>
      <c r="J164" s="64"/>
      <c r="K164" s="65" t="str">
        <f t="shared" si="71"/>
        <v/>
      </c>
      <c r="L164" s="4"/>
      <c r="M164" s="1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2.75" customHeight="1" x14ac:dyDescent="0.3">
      <c r="A165" s="4"/>
      <c r="B165" s="1"/>
      <c r="C165" s="1"/>
      <c r="D165" s="1"/>
      <c r="E165" s="2"/>
      <c r="F165" s="2"/>
      <c r="G165" s="3"/>
      <c r="H165" s="63"/>
      <c r="I165" s="64"/>
      <c r="J165" s="64"/>
      <c r="K165" s="65" t="str">
        <f t="shared" si="71"/>
        <v/>
      </c>
      <c r="L165" s="4"/>
      <c r="M165" s="1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2.75" customHeight="1" x14ac:dyDescent="0.3">
      <c r="A166" s="4"/>
      <c r="B166" s="1"/>
      <c r="C166" s="1"/>
      <c r="D166" s="1"/>
      <c r="E166" s="2"/>
      <c r="F166" s="2"/>
      <c r="G166" s="3"/>
      <c r="H166" s="63"/>
      <c r="I166" s="64"/>
      <c r="J166" s="64"/>
      <c r="K166" s="65" t="str">
        <f t="shared" si="71"/>
        <v/>
      </c>
      <c r="L166" s="4"/>
      <c r="M166" s="1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2.75" customHeight="1" x14ac:dyDescent="0.3">
      <c r="A167" s="4"/>
      <c r="B167" s="1"/>
      <c r="C167" s="1"/>
      <c r="D167" s="1"/>
      <c r="E167" s="2"/>
      <c r="F167" s="2"/>
      <c r="G167" s="3"/>
      <c r="H167" s="63"/>
      <c r="I167" s="64"/>
      <c r="J167" s="64"/>
      <c r="K167" s="65" t="str">
        <f t="shared" si="71"/>
        <v/>
      </c>
      <c r="L167" s="4"/>
      <c r="M167" s="1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2.75" customHeight="1" x14ac:dyDescent="0.3">
      <c r="A168" s="4"/>
      <c r="B168" s="1"/>
      <c r="C168" s="1"/>
      <c r="D168" s="1"/>
      <c r="E168" s="2"/>
      <c r="F168" s="2"/>
      <c r="G168" s="3"/>
      <c r="H168" s="63"/>
      <c r="I168" s="64"/>
      <c r="J168" s="64"/>
      <c r="K168" s="65" t="str">
        <f t="shared" si="71"/>
        <v/>
      </c>
      <c r="L168" s="4"/>
      <c r="M168" s="1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75" customHeight="1" x14ac:dyDescent="0.3">
      <c r="A169" s="4"/>
      <c r="B169" s="1"/>
      <c r="C169" s="1"/>
      <c r="D169" s="1"/>
      <c r="E169" s="2"/>
      <c r="F169" s="2"/>
      <c r="G169" s="3"/>
      <c r="H169" s="63"/>
      <c r="I169" s="64"/>
      <c r="J169" s="64"/>
      <c r="K169" s="65" t="str">
        <f t="shared" si="71"/>
        <v/>
      </c>
      <c r="L169" s="4"/>
      <c r="M169" s="1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75" customHeight="1" x14ac:dyDescent="0.3">
      <c r="A170" s="4"/>
      <c r="B170" s="1"/>
      <c r="C170" s="1"/>
      <c r="D170" s="1"/>
      <c r="E170" s="2"/>
      <c r="F170" s="2"/>
      <c r="G170" s="3"/>
      <c r="H170" s="4"/>
      <c r="I170" s="64"/>
      <c r="J170" s="64"/>
      <c r="K170" s="65" t="str">
        <f t="shared" si="71"/>
        <v/>
      </c>
      <c r="L170" s="4"/>
      <c r="M170" s="1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75" customHeight="1" x14ac:dyDescent="0.3">
      <c r="A171" s="4"/>
      <c r="B171" s="1"/>
      <c r="C171" s="1"/>
      <c r="D171" s="1"/>
      <c r="E171" s="2"/>
      <c r="F171" s="2"/>
      <c r="G171" s="3"/>
      <c r="H171" s="4"/>
      <c r="I171" s="64"/>
      <c r="J171" s="64"/>
      <c r="K171" s="65" t="str">
        <f t="shared" si="71"/>
        <v/>
      </c>
      <c r="L171" s="4"/>
      <c r="M171" s="1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75" customHeight="1" x14ac:dyDescent="0.3">
      <c r="A172" s="4"/>
      <c r="B172" s="1"/>
      <c r="C172" s="1"/>
      <c r="D172" s="1"/>
      <c r="E172" s="2"/>
      <c r="F172" s="2"/>
      <c r="G172" s="3"/>
      <c r="H172" s="4"/>
      <c r="I172" s="64"/>
      <c r="J172" s="64"/>
      <c r="K172" s="65" t="str">
        <f t="shared" si="71"/>
        <v/>
      </c>
      <c r="L172" s="4"/>
      <c r="M172" s="1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75" customHeight="1" x14ac:dyDescent="0.3">
      <c r="A173" s="4"/>
      <c r="B173" s="1"/>
      <c r="C173" s="1"/>
      <c r="D173" s="1"/>
      <c r="E173" s="2"/>
      <c r="F173" s="2"/>
      <c r="G173" s="3"/>
      <c r="H173" s="4"/>
      <c r="I173" s="64"/>
      <c r="J173" s="64"/>
      <c r="K173" s="65" t="str">
        <f t="shared" si="71"/>
        <v/>
      </c>
      <c r="L173" s="4"/>
      <c r="M173" s="1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75" customHeight="1" x14ac:dyDescent="0.3">
      <c r="A174" s="4"/>
      <c r="B174" s="1"/>
      <c r="C174" s="1"/>
      <c r="D174" s="1"/>
      <c r="E174" s="2"/>
      <c r="F174" s="2"/>
      <c r="G174" s="3"/>
      <c r="H174" s="4"/>
      <c r="I174" s="64"/>
      <c r="J174" s="64"/>
      <c r="K174" s="65" t="str">
        <f t="shared" si="71"/>
        <v/>
      </c>
      <c r="L174" s="4"/>
      <c r="M174" s="1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75" customHeight="1" x14ac:dyDescent="0.3">
      <c r="A175" s="4"/>
      <c r="B175" s="1"/>
      <c r="C175" s="1"/>
      <c r="D175" s="1"/>
      <c r="E175" s="2"/>
      <c r="F175" s="2"/>
      <c r="G175" s="3"/>
      <c r="H175" s="4"/>
      <c r="I175" s="64"/>
      <c r="J175" s="64"/>
      <c r="K175" s="65" t="str">
        <f t="shared" si="71"/>
        <v/>
      </c>
      <c r="L175" s="4"/>
      <c r="M175" s="1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75" customHeight="1" x14ac:dyDescent="0.3">
      <c r="A176" s="4"/>
      <c r="B176" s="1"/>
      <c r="C176" s="1"/>
      <c r="D176" s="1"/>
      <c r="E176" s="2"/>
      <c r="F176" s="2"/>
      <c r="G176" s="3"/>
      <c r="H176" s="4"/>
      <c r="I176" s="64"/>
      <c r="J176" s="64"/>
      <c r="K176" s="65" t="str">
        <f t="shared" si="71"/>
        <v/>
      </c>
      <c r="L176" s="4"/>
      <c r="M176" s="1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75" customHeight="1" x14ac:dyDescent="0.3">
      <c r="A177" s="4"/>
      <c r="B177" s="1"/>
      <c r="C177" s="1"/>
      <c r="D177" s="1"/>
      <c r="E177" s="2"/>
      <c r="F177" s="2"/>
      <c r="G177" s="3"/>
      <c r="H177" s="4"/>
      <c r="I177" s="64"/>
      <c r="J177" s="64"/>
      <c r="K177" s="65" t="str">
        <f t="shared" si="71"/>
        <v/>
      </c>
      <c r="L177" s="4"/>
      <c r="M177" s="1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 customHeight="1" x14ac:dyDescent="0.3">
      <c r="A178" s="4"/>
      <c r="B178" s="1"/>
      <c r="C178" s="1"/>
      <c r="D178" s="1"/>
      <c r="E178" s="2"/>
      <c r="F178" s="2"/>
      <c r="G178" s="3"/>
      <c r="H178" s="4"/>
      <c r="I178" s="64"/>
      <c r="J178" s="64"/>
      <c r="K178" s="65" t="str">
        <f t="shared" si="71"/>
        <v/>
      </c>
      <c r="L178" s="4"/>
      <c r="M178" s="1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 customHeight="1" x14ac:dyDescent="0.3">
      <c r="A179" s="4"/>
      <c r="B179" s="1"/>
      <c r="C179" s="1"/>
      <c r="D179" s="1"/>
      <c r="E179" s="2"/>
      <c r="F179" s="2"/>
      <c r="G179" s="3"/>
      <c r="H179" s="4"/>
      <c r="I179" s="64"/>
      <c r="J179" s="64"/>
      <c r="K179" s="65" t="str">
        <f t="shared" si="71"/>
        <v/>
      </c>
      <c r="L179" s="4"/>
      <c r="M179" s="1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 customHeight="1" x14ac:dyDescent="0.3">
      <c r="A180" s="4"/>
      <c r="B180" s="1"/>
      <c r="C180" s="1"/>
      <c r="D180" s="1"/>
      <c r="E180" s="2"/>
      <c r="F180" s="2"/>
      <c r="G180" s="3"/>
      <c r="H180" s="4"/>
      <c r="I180" s="64"/>
      <c r="J180" s="64"/>
      <c r="K180" s="65" t="str">
        <f t="shared" si="71"/>
        <v/>
      </c>
      <c r="L180" s="4"/>
      <c r="M180" s="1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 customHeight="1" x14ac:dyDescent="0.3">
      <c r="A181" s="4"/>
      <c r="B181" s="1"/>
      <c r="C181" s="1"/>
      <c r="D181" s="1"/>
      <c r="E181" s="2"/>
      <c r="F181" s="2"/>
      <c r="G181" s="3"/>
      <c r="H181" s="4"/>
      <c r="I181" s="64"/>
      <c r="J181" s="64"/>
      <c r="K181" s="65" t="str">
        <f t="shared" si="71"/>
        <v/>
      </c>
      <c r="L181" s="4"/>
      <c r="M181" s="1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 customHeight="1" x14ac:dyDescent="0.3">
      <c r="A182" s="4"/>
      <c r="B182" s="1"/>
      <c r="C182" s="1"/>
      <c r="D182" s="1"/>
      <c r="E182" s="2"/>
      <c r="F182" s="2"/>
      <c r="G182" s="3"/>
      <c r="H182" s="4"/>
      <c r="I182" s="64"/>
      <c r="J182" s="64"/>
      <c r="K182" s="65" t="str">
        <f t="shared" si="71"/>
        <v/>
      </c>
      <c r="L182" s="4"/>
      <c r="M182" s="1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 customHeight="1" x14ac:dyDescent="0.3">
      <c r="A183" s="4"/>
      <c r="B183" s="1"/>
      <c r="C183" s="1"/>
      <c r="D183" s="1"/>
      <c r="E183" s="2"/>
      <c r="F183" s="2"/>
      <c r="G183" s="3"/>
      <c r="H183" s="4"/>
      <c r="I183" s="64"/>
      <c r="J183" s="64"/>
      <c r="K183" s="65" t="str">
        <f t="shared" si="71"/>
        <v/>
      </c>
      <c r="L183" s="4"/>
      <c r="M183" s="1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 customHeight="1" x14ac:dyDescent="0.3">
      <c r="A184" s="4"/>
      <c r="B184" s="1"/>
      <c r="C184" s="1"/>
      <c r="D184" s="1"/>
      <c r="E184" s="2"/>
      <c r="F184" s="2"/>
      <c r="G184" s="3"/>
      <c r="H184" s="4"/>
      <c r="I184" s="64"/>
      <c r="J184" s="64"/>
      <c r="K184" s="65" t="str">
        <f t="shared" si="71"/>
        <v/>
      </c>
      <c r="L184" s="4"/>
      <c r="M184" s="1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 customHeight="1" x14ac:dyDescent="0.3">
      <c r="A185" s="4"/>
      <c r="B185" s="1"/>
      <c r="C185" s="1"/>
      <c r="D185" s="1"/>
      <c r="E185" s="2"/>
      <c r="F185" s="2"/>
      <c r="G185" s="3"/>
      <c r="H185" s="4"/>
      <c r="I185" s="64"/>
      <c r="J185" s="64"/>
      <c r="K185" s="65" t="str">
        <f t="shared" si="71"/>
        <v/>
      </c>
      <c r="L185" s="4"/>
      <c r="M185" s="1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 customHeight="1" x14ac:dyDescent="0.3">
      <c r="A186" s="4"/>
      <c r="B186" s="1"/>
      <c r="C186" s="1"/>
      <c r="D186" s="1"/>
      <c r="E186" s="2"/>
      <c r="F186" s="2"/>
      <c r="G186" s="3"/>
      <c r="H186" s="4"/>
      <c r="I186" s="64"/>
      <c r="J186" s="64"/>
      <c r="K186" s="65" t="str">
        <f t="shared" si="71"/>
        <v/>
      </c>
      <c r="L186" s="4"/>
      <c r="M186" s="1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 customHeight="1" x14ac:dyDescent="0.3">
      <c r="A187" s="4"/>
      <c r="B187" s="1"/>
      <c r="C187" s="1"/>
      <c r="D187" s="1"/>
      <c r="E187" s="2"/>
      <c r="F187" s="2"/>
      <c r="G187" s="3"/>
      <c r="H187" s="4"/>
      <c r="I187" s="64"/>
      <c r="J187" s="64"/>
      <c r="K187" s="65" t="str">
        <f t="shared" si="71"/>
        <v/>
      </c>
      <c r="L187" s="4"/>
      <c r="M187" s="1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 customHeight="1" x14ac:dyDescent="0.3">
      <c r="A188" s="4"/>
      <c r="B188" s="1"/>
      <c r="C188" s="1"/>
      <c r="D188" s="1"/>
      <c r="E188" s="2"/>
      <c r="F188" s="2"/>
      <c r="G188" s="3"/>
      <c r="H188" s="4"/>
      <c r="I188" s="64"/>
      <c r="J188" s="64"/>
      <c r="K188" s="65" t="str">
        <f t="shared" si="71"/>
        <v/>
      </c>
      <c r="L188" s="4"/>
      <c r="M188" s="1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 customHeight="1" x14ac:dyDescent="0.3">
      <c r="A189" s="4"/>
      <c r="B189" s="1"/>
      <c r="C189" s="1"/>
      <c r="D189" s="1"/>
      <c r="E189" s="2"/>
      <c r="F189" s="2"/>
      <c r="G189" s="3"/>
      <c r="H189" s="4"/>
      <c r="I189" s="64"/>
      <c r="J189" s="66"/>
      <c r="K189" s="65" t="str">
        <f t="shared" si="71"/>
        <v/>
      </c>
      <c r="L189" s="4"/>
      <c r="M189" s="1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 customHeight="1" x14ac:dyDescent="0.3">
      <c r="A190" s="4"/>
      <c r="B190" s="1"/>
      <c r="C190" s="1"/>
      <c r="D190" s="1"/>
      <c r="E190" s="2"/>
      <c r="F190" s="2"/>
      <c r="G190" s="3"/>
      <c r="H190" s="4"/>
      <c r="I190" s="64"/>
      <c r="J190" s="64"/>
      <c r="K190" s="65" t="str">
        <f t="shared" si="71"/>
        <v/>
      </c>
      <c r="L190" s="4"/>
      <c r="M190" s="1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 customHeight="1" x14ac:dyDescent="0.3">
      <c r="A191" s="4"/>
      <c r="B191" s="1"/>
      <c r="C191" s="1"/>
      <c r="D191" s="1"/>
      <c r="E191" s="2"/>
      <c r="F191" s="2"/>
      <c r="G191" s="3"/>
      <c r="H191" s="4"/>
      <c r="I191" s="64"/>
      <c r="J191" s="64"/>
      <c r="K191" s="65" t="str">
        <f t="shared" si="71"/>
        <v/>
      </c>
      <c r="L191" s="4"/>
      <c r="M191" s="1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 customHeight="1" x14ac:dyDescent="0.3">
      <c r="A192" s="4"/>
      <c r="B192" s="1"/>
      <c r="C192" s="1"/>
      <c r="D192" s="1"/>
      <c r="E192" s="2"/>
      <c r="F192" s="2"/>
      <c r="G192" s="3"/>
      <c r="H192" s="4"/>
      <c r="I192" s="64"/>
      <c r="J192" s="64"/>
      <c r="K192" s="65" t="str">
        <f t="shared" si="71"/>
        <v/>
      </c>
      <c r="L192" s="4"/>
      <c r="M192" s="1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 customHeight="1" x14ac:dyDescent="0.3">
      <c r="A193" s="4"/>
      <c r="B193" s="1"/>
      <c r="C193" s="1"/>
      <c r="D193" s="1"/>
      <c r="E193" s="2"/>
      <c r="F193" s="2"/>
      <c r="G193" s="3"/>
      <c r="H193" s="4"/>
      <c r="I193" s="64"/>
      <c r="J193" s="64"/>
      <c r="K193" s="65" t="str">
        <f t="shared" si="71"/>
        <v/>
      </c>
      <c r="L193" s="4"/>
      <c r="M193" s="1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 customHeight="1" x14ac:dyDescent="0.3">
      <c r="A194" s="4"/>
      <c r="B194" s="1"/>
      <c r="C194" s="1"/>
      <c r="D194" s="1"/>
      <c r="E194" s="2"/>
      <c r="F194" s="2"/>
      <c r="G194" s="3"/>
      <c r="H194" s="4"/>
      <c r="I194" s="64"/>
      <c r="J194" s="64"/>
      <c r="K194" s="65" t="str">
        <f t="shared" si="71"/>
        <v/>
      </c>
      <c r="L194" s="4"/>
      <c r="M194" s="1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 customHeight="1" x14ac:dyDescent="0.3">
      <c r="A195" s="4"/>
      <c r="B195" s="1"/>
      <c r="C195" s="1"/>
      <c r="D195" s="1"/>
      <c r="E195" s="2"/>
      <c r="F195" s="2"/>
      <c r="G195" s="3"/>
      <c r="H195" s="4"/>
      <c r="I195" s="64"/>
      <c r="J195" s="64"/>
      <c r="K195" s="65" t="str">
        <f t="shared" si="71"/>
        <v/>
      </c>
      <c r="L195" s="4"/>
      <c r="M195" s="1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 customHeight="1" x14ac:dyDescent="0.3">
      <c r="A196" s="4"/>
      <c r="B196" s="1"/>
      <c r="C196" s="1"/>
      <c r="D196" s="1"/>
      <c r="E196" s="2"/>
      <c r="F196" s="2"/>
      <c r="G196" s="3"/>
      <c r="H196" s="4"/>
      <c r="I196" s="64"/>
      <c r="J196" s="64"/>
      <c r="K196" s="65" t="str">
        <f t="shared" si="71"/>
        <v/>
      </c>
      <c r="L196" s="4"/>
      <c r="M196" s="1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 customHeight="1" x14ac:dyDescent="0.3">
      <c r="A197" s="4"/>
      <c r="B197" s="1"/>
      <c r="C197" s="1"/>
      <c r="D197" s="1"/>
      <c r="E197" s="2"/>
      <c r="F197" s="2"/>
      <c r="G197" s="3"/>
      <c r="H197" s="4"/>
      <c r="I197" s="64"/>
      <c r="J197" s="64"/>
      <c r="K197" s="65" t="str">
        <f t="shared" si="71"/>
        <v/>
      </c>
      <c r="L197" s="4"/>
      <c r="M197" s="1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 customHeight="1" x14ac:dyDescent="0.3">
      <c r="A198" s="4"/>
      <c r="B198" s="1"/>
      <c r="C198" s="1"/>
      <c r="D198" s="1"/>
      <c r="E198" s="2"/>
      <c r="F198" s="2"/>
      <c r="G198" s="3"/>
      <c r="H198" s="4"/>
      <c r="I198" s="64"/>
      <c r="J198" s="64"/>
      <c r="K198" s="65" t="str">
        <f t="shared" si="71"/>
        <v/>
      </c>
      <c r="L198" s="4"/>
      <c r="M198" s="1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 customHeight="1" x14ac:dyDescent="0.3">
      <c r="A199" s="4"/>
      <c r="B199" s="1"/>
      <c r="C199" s="1"/>
      <c r="D199" s="1"/>
      <c r="E199" s="2"/>
      <c r="F199" s="2"/>
      <c r="G199" s="3"/>
      <c r="H199" s="4"/>
      <c r="I199" s="64"/>
      <c r="J199" s="64"/>
      <c r="K199" s="65" t="str">
        <f t="shared" si="71"/>
        <v/>
      </c>
      <c r="L199" s="4"/>
      <c r="M199" s="1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 customHeight="1" x14ac:dyDescent="0.3">
      <c r="A200" s="4"/>
      <c r="B200" s="1"/>
      <c r="C200" s="1"/>
      <c r="D200" s="1"/>
      <c r="E200" s="2"/>
      <c r="F200" s="2"/>
      <c r="G200" s="3"/>
      <c r="H200" s="4"/>
      <c r="I200" s="64"/>
      <c r="J200" s="64"/>
      <c r="K200" s="65" t="str">
        <f t="shared" si="71"/>
        <v/>
      </c>
      <c r="L200" s="4"/>
      <c r="M200" s="1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 customHeight="1" x14ac:dyDescent="0.3">
      <c r="A201" s="4"/>
      <c r="B201" s="1"/>
      <c r="C201" s="1"/>
      <c r="D201" s="1"/>
      <c r="E201" s="2"/>
      <c r="F201" s="2"/>
      <c r="G201" s="3"/>
      <c r="H201" s="4"/>
      <c r="I201" s="64"/>
      <c r="J201" s="64"/>
      <c r="K201" s="65" t="str">
        <f t="shared" si="71"/>
        <v/>
      </c>
      <c r="L201" s="4"/>
      <c r="M201" s="1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 customHeight="1" x14ac:dyDescent="0.3">
      <c r="A202" s="4"/>
      <c r="B202" s="1"/>
      <c r="C202" s="1"/>
      <c r="D202" s="1"/>
      <c r="E202" s="2"/>
      <c r="F202" s="2"/>
      <c r="G202" s="3"/>
      <c r="H202" s="4"/>
      <c r="I202" s="64"/>
      <c r="J202" s="64"/>
      <c r="K202" s="65" t="str">
        <f t="shared" si="71"/>
        <v/>
      </c>
      <c r="L202" s="4"/>
      <c r="M202" s="1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 customHeight="1" x14ac:dyDescent="0.3">
      <c r="A203" s="4"/>
      <c r="B203" s="1"/>
      <c r="C203" s="1"/>
      <c r="D203" s="1"/>
      <c r="E203" s="2"/>
      <c r="F203" s="2"/>
      <c r="G203" s="3"/>
      <c r="H203" s="4"/>
      <c r="I203" s="64"/>
      <c r="J203" s="64"/>
      <c r="K203" s="65" t="str">
        <f t="shared" si="71"/>
        <v/>
      </c>
      <c r="L203" s="4"/>
      <c r="M203" s="1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 customHeight="1" x14ac:dyDescent="0.3">
      <c r="A204" s="4"/>
      <c r="B204" s="1"/>
      <c r="C204" s="1"/>
      <c r="D204" s="1"/>
      <c r="E204" s="2"/>
      <c r="F204" s="2"/>
      <c r="G204" s="3"/>
      <c r="H204" s="4"/>
      <c r="I204" s="64"/>
      <c r="J204" s="64"/>
      <c r="K204" s="65" t="str">
        <f t="shared" si="71"/>
        <v/>
      </c>
      <c r="L204" s="4"/>
      <c r="M204" s="1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 customHeight="1" x14ac:dyDescent="0.3">
      <c r="A205" s="4"/>
      <c r="B205" s="1"/>
      <c r="C205" s="1"/>
      <c r="D205" s="1"/>
      <c r="E205" s="2"/>
      <c r="F205" s="2"/>
      <c r="G205" s="3"/>
      <c r="H205" s="4"/>
      <c r="I205" s="64"/>
      <c r="J205" s="64"/>
      <c r="K205" s="65" t="str">
        <f t="shared" si="71"/>
        <v/>
      </c>
      <c r="L205" s="4"/>
      <c r="M205" s="1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 customHeight="1" x14ac:dyDescent="0.3">
      <c r="A206" s="4"/>
      <c r="B206" s="1"/>
      <c r="C206" s="1"/>
      <c r="D206" s="1"/>
      <c r="E206" s="2"/>
      <c r="F206" s="2"/>
      <c r="G206" s="3"/>
      <c r="H206" s="4"/>
      <c r="I206" s="64"/>
      <c r="J206" s="64"/>
      <c r="K206" s="65" t="str">
        <f t="shared" si="71"/>
        <v/>
      </c>
      <c r="L206" s="4"/>
      <c r="M206" s="1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 customHeight="1" x14ac:dyDescent="0.3">
      <c r="A207" s="4"/>
      <c r="B207" s="1"/>
      <c r="C207" s="1"/>
      <c r="D207" s="1"/>
      <c r="E207" s="2"/>
      <c r="F207" s="2"/>
      <c r="G207" s="3"/>
      <c r="H207" s="4"/>
      <c r="I207" s="64"/>
      <c r="J207" s="64"/>
      <c r="K207" s="65" t="str">
        <f t="shared" si="71"/>
        <v/>
      </c>
      <c r="L207" s="4"/>
      <c r="M207" s="1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 customHeight="1" x14ac:dyDescent="0.3">
      <c r="A208" s="4"/>
      <c r="B208" s="1"/>
      <c r="C208" s="1"/>
      <c r="D208" s="1"/>
      <c r="E208" s="2"/>
      <c r="F208" s="2"/>
      <c r="G208" s="3"/>
      <c r="H208" s="4"/>
      <c r="I208" s="64"/>
      <c r="J208" s="64"/>
      <c r="K208" s="65" t="str">
        <f t="shared" si="71"/>
        <v/>
      </c>
      <c r="L208" s="4"/>
      <c r="M208" s="1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 customHeight="1" x14ac:dyDescent="0.3">
      <c r="A209" s="4"/>
      <c r="B209" s="1"/>
      <c r="C209" s="1"/>
      <c r="D209" s="1"/>
      <c r="E209" s="2"/>
      <c r="F209" s="2"/>
      <c r="G209" s="3"/>
      <c r="H209" s="4"/>
      <c r="I209" s="64"/>
      <c r="J209" s="64"/>
      <c r="K209" s="65" t="str">
        <f t="shared" si="71"/>
        <v/>
      </c>
      <c r="L209" s="4"/>
      <c r="M209" s="1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 customHeight="1" x14ac:dyDescent="0.3">
      <c r="A210" s="4"/>
      <c r="B210" s="1"/>
      <c r="C210" s="1"/>
      <c r="D210" s="1"/>
      <c r="E210" s="2"/>
      <c r="F210" s="2"/>
      <c r="G210" s="3"/>
      <c r="H210" s="4"/>
      <c r="I210" s="64"/>
      <c r="J210" s="64"/>
      <c r="K210" s="65" t="str">
        <f t="shared" si="71"/>
        <v/>
      </c>
      <c r="L210" s="4"/>
      <c r="M210" s="1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 customHeight="1" x14ac:dyDescent="0.3">
      <c r="A211" s="4"/>
      <c r="B211" s="1"/>
      <c r="C211" s="1"/>
      <c r="D211" s="1"/>
      <c r="E211" s="2"/>
      <c r="F211" s="2"/>
      <c r="G211" s="3"/>
      <c r="H211" s="4"/>
      <c r="I211" s="64"/>
      <c r="J211" s="64"/>
      <c r="K211" s="67" t="str">
        <f t="shared" si="71"/>
        <v/>
      </c>
      <c r="L211" s="4"/>
      <c r="M211" s="1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 customHeight="1" x14ac:dyDescent="0.3">
      <c r="A212" s="4"/>
      <c r="B212" s="1"/>
      <c r="C212" s="1"/>
      <c r="D212" s="1"/>
      <c r="E212" s="2"/>
      <c r="F212" s="2"/>
      <c r="G212" s="3"/>
      <c r="H212" s="4"/>
      <c r="I212" s="64"/>
      <c r="J212" s="64"/>
      <c r="K212" s="68" t="str">
        <f t="shared" si="71"/>
        <v/>
      </c>
      <c r="L212" s="4"/>
      <c r="M212" s="1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 customHeight="1" x14ac:dyDescent="0.3">
      <c r="A213" s="4"/>
      <c r="B213" s="1"/>
      <c r="C213" s="1"/>
      <c r="D213" s="1"/>
      <c r="E213" s="2"/>
      <c r="F213" s="2"/>
      <c r="G213" s="3"/>
      <c r="H213" s="4"/>
      <c r="I213" s="64"/>
      <c r="J213" s="64"/>
      <c r="K213" s="68" t="str">
        <f t="shared" si="71"/>
        <v/>
      </c>
      <c r="L213" s="4"/>
      <c r="M213" s="1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 customHeight="1" x14ac:dyDescent="0.3">
      <c r="A214" s="4"/>
      <c r="B214" s="1"/>
      <c r="C214" s="1"/>
      <c r="D214" s="1"/>
      <c r="E214" s="2"/>
      <c r="F214" s="2"/>
      <c r="G214" s="3"/>
      <c r="H214" s="4"/>
      <c r="I214" s="64"/>
      <c r="J214" s="64"/>
      <c r="K214" s="68" t="str">
        <f t="shared" si="71"/>
        <v/>
      </c>
      <c r="L214" s="4"/>
      <c r="M214" s="1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 customHeight="1" x14ac:dyDescent="0.3">
      <c r="A215" s="4"/>
      <c r="B215" s="1"/>
      <c r="C215" s="1"/>
      <c r="D215" s="1"/>
      <c r="E215" s="2"/>
      <c r="F215" s="2"/>
      <c r="G215" s="3"/>
      <c r="H215" s="4"/>
      <c r="I215" s="64"/>
      <c r="J215" s="64"/>
      <c r="K215" s="68" t="str">
        <f t="shared" si="71"/>
        <v/>
      </c>
      <c r="L215" s="4"/>
      <c r="M215" s="1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 customHeight="1" x14ac:dyDescent="0.3">
      <c r="A216" s="4"/>
      <c r="B216" s="1"/>
      <c r="C216" s="1"/>
      <c r="D216" s="1"/>
      <c r="E216" s="2"/>
      <c r="F216" s="2"/>
      <c r="G216" s="3"/>
      <c r="H216" s="4"/>
      <c r="I216" s="64"/>
      <c r="J216" s="64"/>
      <c r="K216" s="68" t="str">
        <f t="shared" si="71"/>
        <v/>
      </c>
      <c r="L216" s="4"/>
      <c r="M216" s="1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 customHeight="1" x14ac:dyDescent="0.3">
      <c r="A217" s="4"/>
      <c r="B217" s="1"/>
      <c r="C217" s="1"/>
      <c r="D217" s="1"/>
      <c r="E217" s="2"/>
      <c r="F217" s="2"/>
      <c r="G217" s="3"/>
      <c r="H217" s="4"/>
      <c r="I217" s="64"/>
      <c r="J217" s="64"/>
      <c r="K217" s="68" t="str">
        <f t="shared" si="71"/>
        <v/>
      </c>
      <c r="L217" s="4"/>
      <c r="M217" s="1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 customHeight="1" x14ac:dyDescent="0.3">
      <c r="A218" s="4"/>
      <c r="B218" s="1"/>
      <c r="C218" s="1"/>
      <c r="D218" s="1"/>
      <c r="E218" s="2"/>
      <c r="F218" s="2"/>
      <c r="G218" s="3"/>
      <c r="H218" s="4"/>
      <c r="I218" s="64"/>
      <c r="J218" s="64"/>
      <c r="K218" s="68" t="str">
        <f t="shared" si="71"/>
        <v/>
      </c>
      <c r="L218" s="4"/>
      <c r="M218" s="1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 customHeight="1" x14ac:dyDescent="0.3">
      <c r="A219" s="4"/>
      <c r="B219" s="1"/>
      <c r="C219" s="1"/>
      <c r="D219" s="1"/>
      <c r="E219" s="2"/>
      <c r="F219" s="2"/>
      <c r="G219" s="3"/>
      <c r="H219" s="4"/>
      <c r="I219" s="64"/>
      <c r="J219" s="64"/>
      <c r="K219" s="68" t="str">
        <f t="shared" si="71"/>
        <v/>
      </c>
      <c r="L219" s="4"/>
      <c r="M219" s="1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 customHeight="1" x14ac:dyDescent="0.3">
      <c r="A220" s="4"/>
      <c r="B220" s="1"/>
      <c r="C220" s="1"/>
      <c r="D220" s="1"/>
      <c r="E220" s="2"/>
      <c r="F220" s="2"/>
      <c r="G220" s="3"/>
      <c r="H220" s="4"/>
      <c r="I220" s="64"/>
      <c r="J220" s="64"/>
      <c r="K220" s="68" t="str">
        <f t="shared" si="71"/>
        <v/>
      </c>
      <c r="L220" s="4"/>
      <c r="M220" s="1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 customHeight="1" x14ac:dyDescent="0.3">
      <c r="A221" s="4"/>
      <c r="B221" s="1"/>
      <c r="C221" s="1"/>
      <c r="D221" s="1"/>
      <c r="E221" s="2"/>
      <c r="F221" s="2"/>
      <c r="G221" s="3"/>
      <c r="H221" s="4"/>
      <c r="I221" s="64"/>
      <c r="J221" s="64"/>
      <c r="K221" s="68" t="str">
        <f t="shared" si="71"/>
        <v/>
      </c>
      <c r="L221" s="4"/>
      <c r="M221" s="1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 customHeight="1" x14ac:dyDescent="0.3">
      <c r="A222" s="4"/>
      <c r="B222" s="1"/>
      <c r="C222" s="1"/>
      <c r="D222" s="1"/>
      <c r="E222" s="2"/>
      <c r="F222" s="2"/>
      <c r="G222" s="3"/>
      <c r="H222" s="4"/>
      <c r="I222" s="64"/>
      <c r="J222" s="64"/>
      <c r="K222" s="68" t="str">
        <f t="shared" si="71"/>
        <v/>
      </c>
      <c r="L222" s="4"/>
      <c r="M222" s="1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 customHeight="1" x14ac:dyDescent="0.3">
      <c r="A223" s="4"/>
      <c r="B223" s="1"/>
      <c r="C223" s="1"/>
      <c r="D223" s="1"/>
      <c r="E223" s="2"/>
      <c r="F223" s="2"/>
      <c r="G223" s="3"/>
      <c r="H223" s="4"/>
      <c r="I223" s="64"/>
      <c r="J223" s="64"/>
      <c r="K223" s="68" t="str">
        <f t="shared" si="71"/>
        <v/>
      </c>
      <c r="L223" s="4"/>
      <c r="M223" s="1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 customHeight="1" x14ac:dyDescent="0.3">
      <c r="A224" s="4"/>
      <c r="B224" s="1"/>
      <c r="C224" s="1"/>
      <c r="D224" s="1"/>
      <c r="E224" s="2"/>
      <c r="F224" s="2"/>
      <c r="G224" s="3"/>
      <c r="H224" s="4"/>
      <c r="I224" s="64"/>
      <c r="J224" s="64"/>
      <c r="K224" s="68" t="str">
        <f t="shared" si="71"/>
        <v/>
      </c>
      <c r="L224" s="4"/>
      <c r="M224" s="1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 customHeight="1" x14ac:dyDescent="0.3">
      <c r="A225" s="4"/>
      <c r="B225" s="1"/>
      <c r="C225" s="1"/>
      <c r="D225" s="1"/>
      <c r="E225" s="2"/>
      <c r="F225" s="2"/>
      <c r="G225" s="3"/>
      <c r="H225" s="4"/>
      <c r="I225" s="64"/>
      <c r="J225" s="64"/>
      <c r="K225" s="68" t="str">
        <f t="shared" si="71"/>
        <v/>
      </c>
      <c r="L225" s="4"/>
      <c r="M225" s="1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 customHeight="1" x14ac:dyDescent="0.3">
      <c r="A226" s="4"/>
      <c r="B226" s="1"/>
      <c r="C226" s="1"/>
      <c r="D226" s="1"/>
      <c r="E226" s="2"/>
      <c r="F226" s="2"/>
      <c r="G226" s="3"/>
      <c r="H226" s="4"/>
      <c r="I226" s="64"/>
      <c r="J226" s="64"/>
      <c r="K226" s="68" t="str">
        <f t="shared" si="71"/>
        <v/>
      </c>
      <c r="L226" s="4"/>
      <c r="M226" s="1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 customHeight="1" x14ac:dyDescent="0.3">
      <c r="A227" s="4"/>
      <c r="B227" s="1"/>
      <c r="C227" s="1"/>
      <c r="D227" s="1"/>
      <c r="E227" s="2"/>
      <c r="F227" s="2"/>
      <c r="G227" s="3"/>
      <c r="H227" s="4"/>
      <c r="I227" s="64"/>
      <c r="J227" s="64"/>
      <c r="K227" s="68" t="str">
        <f t="shared" si="71"/>
        <v/>
      </c>
      <c r="L227" s="4"/>
      <c r="M227" s="1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 customHeight="1" x14ac:dyDescent="0.3">
      <c r="A228" s="4"/>
      <c r="B228" s="1"/>
      <c r="C228" s="1"/>
      <c r="D228" s="1"/>
      <c r="E228" s="2"/>
      <c r="F228" s="2"/>
      <c r="G228" s="3"/>
      <c r="H228" s="4"/>
      <c r="I228" s="64"/>
      <c r="J228" s="64"/>
      <c r="K228" s="68" t="str">
        <f t="shared" si="71"/>
        <v/>
      </c>
      <c r="L228" s="4"/>
      <c r="M228" s="1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 customHeight="1" x14ac:dyDescent="0.3">
      <c r="A229" s="4"/>
      <c r="B229" s="1"/>
      <c r="C229" s="1"/>
      <c r="D229" s="1"/>
      <c r="E229" s="2"/>
      <c r="F229" s="2"/>
      <c r="G229" s="3"/>
      <c r="H229" s="4"/>
      <c r="I229" s="64"/>
      <c r="J229" s="64"/>
      <c r="K229" s="68" t="str">
        <f t="shared" si="71"/>
        <v/>
      </c>
      <c r="L229" s="4"/>
      <c r="M229" s="1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 customHeight="1" x14ac:dyDescent="0.3">
      <c r="A230" s="4"/>
      <c r="B230" s="1"/>
      <c r="C230" s="1"/>
      <c r="D230" s="1"/>
      <c r="E230" s="2"/>
      <c r="F230" s="2"/>
      <c r="G230" s="3"/>
      <c r="H230" s="4"/>
      <c r="I230" s="64"/>
      <c r="J230" s="64"/>
      <c r="K230" s="68" t="str">
        <f t="shared" si="71"/>
        <v/>
      </c>
      <c r="L230" s="4"/>
      <c r="M230" s="1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 customHeight="1" x14ac:dyDescent="0.3">
      <c r="A231" s="4"/>
      <c r="B231" s="1"/>
      <c r="C231" s="1"/>
      <c r="D231" s="1"/>
      <c r="E231" s="2"/>
      <c r="F231" s="2"/>
      <c r="G231" s="3"/>
      <c r="H231" s="4"/>
      <c r="I231" s="64"/>
      <c r="J231" s="64"/>
      <c r="K231" s="68" t="str">
        <f t="shared" si="71"/>
        <v/>
      </c>
      <c r="L231" s="4"/>
      <c r="M231" s="1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 customHeight="1" x14ac:dyDescent="0.3">
      <c r="A232" s="4"/>
      <c r="B232" s="1"/>
      <c r="C232" s="1"/>
      <c r="D232" s="1"/>
      <c r="E232" s="2"/>
      <c r="F232" s="2"/>
      <c r="G232" s="3"/>
      <c r="H232" s="4"/>
      <c r="I232" s="64"/>
      <c r="J232" s="64"/>
      <c r="K232" s="68" t="str">
        <f t="shared" si="71"/>
        <v/>
      </c>
      <c r="L232" s="4"/>
      <c r="M232" s="1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 customHeight="1" x14ac:dyDescent="0.3">
      <c r="A233" s="4"/>
      <c r="B233" s="1"/>
      <c r="C233" s="1"/>
      <c r="D233" s="1"/>
      <c r="E233" s="2"/>
      <c r="F233" s="2"/>
      <c r="G233" s="3"/>
      <c r="H233" s="4"/>
      <c r="I233" s="64"/>
      <c r="J233" s="64"/>
      <c r="K233" s="68" t="str">
        <f t="shared" si="71"/>
        <v/>
      </c>
      <c r="L233" s="4"/>
      <c r="M233" s="1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 customHeight="1" x14ac:dyDescent="0.3">
      <c r="A234" s="4"/>
      <c r="B234" s="1"/>
      <c r="C234" s="1"/>
      <c r="D234" s="1"/>
      <c r="E234" s="2"/>
      <c r="F234" s="2"/>
      <c r="G234" s="3"/>
      <c r="H234" s="4"/>
      <c r="I234" s="64"/>
      <c r="J234" s="64"/>
      <c r="K234" s="68" t="str">
        <f t="shared" si="71"/>
        <v/>
      </c>
      <c r="L234" s="4"/>
      <c r="M234" s="1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 customHeight="1" x14ac:dyDescent="0.3">
      <c r="A235" s="4"/>
      <c r="B235" s="1"/>
      <c r="C235" s="1"/>
      <c r="D235" s="1"/>
      <c r="E235" s="2"/>
      <c r="F235" s="2"/>
      <c r="G235" s="3"/>
      <c r="H235" s="4"/>
      <c r="I235" s="64"/>
      <c r="J235" s="64"/>
      <c r="K235" s="68" t="str">
        <f t="shared" si="71"/>
        <v/>
      </c>
      <c r="L235" s="4"/>
      <c r="M235" s="1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 customHeight="1" x14ac:dyDescent="0.3">
      <c r="A236" s="4"/>
      <c r="B236" s="1"/>
      <c r="C236" s="1"/>
      <c r="D236" s="1"/>
      <c r="E236" s="2"/>
      <c r="F236" s="2"/>
      <c r="G236" s="3"/>
      <c r="H236" s="4"/>
      <c r="I236" s="64"/>
      <c r="J236" s="64"/>
      <c r="K236" s="68" t="str">
        <f t="shared" si="71"/>
        <v/>
      </c>
      <c r="L236" s="4"/>
      <c r="M236" s="1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 customHeight="1" x14ac:dyDescent="0.3">
      <c r="A237" s="4"/>
      <c r="B237" s="1"/>
      <c r="C237" s="1"/>
      <c r="D237" s="1"/>
      <c r="E237" s="2"/>
      <c r="F237" s="2"/>
      <c r="G237" s="3"/>
      <c r="H237" s="4"/>
      <c r="I237" s="64"/>
      <c r="J237" s="64"/>
      <c r="K237" s="68" t="str">
        <f t="shared" si="71"/>
        <v/>
      </c>
      <c r="L237" s="4"/>
      <c r="M237" s="1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 customHeight="1" x14ac:dyDescent="0.3">
      <c r="A238" s="4"/>
      <c r="B238" s="1"/>
      <c r="C238" s="1"/>
      <c r="D238" s="1"/>
      <c r="E238" s="2"/>
      <c r="F238" s="2"/>
      <c r="G238" s="3"/>
      <c r="H238" s="4"/>
      <c r="I238" s="64"/>
      <c r="J238" s="64"/>
      <c r="K238" s="68" t="str">
        <f t="shared" si="71"/>
        <v/>
      </c>
      <c r="L238" s="4"/>
      <c r="M238" s="1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 customHeight="1" x14ac:dyDescent="0.3">
      <c r="A239" s="4"/>
      <c r="B239" s="1"/>
      <c r="C239" s="1"/>
      <c r="D239" s="1"/>
      <c r="E239" s="2"/>
      <c r="F239" s="2"/>
      <c r="G239" s="3"/>
      <c r="H239" s="4"/>
      <c r="I239" s="64"/>
      <c r="J239" s="64"/>
      <c r="K239" s="68" t="str">
        <f t="shared" si="71"/>
        <v/>
      </c>
      <c r="L239" s="4"/>
      <c r="M239" s="1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 customHeight="1" x14ac:dyDescent="0.3">
      <c r="A240" s="4"/>
      <c r="B240" s="1"/>
      <c r="C240" s="1"/>
      <c r="D240" s="1"/>
      <c r="E240" s="2"/>
      <c r="F240" s="2"/>
      <c r="G240" s="3"/>
      <c r="H240" s="4"/>
      <c r="I240" s="64"/>
      <c r="J240" s="64"/>
      <c r="K240" s="68" t="str">
        <f t="shared" si="71"/>
        <v/>
      </c>
      <c r="L240" s="4"/>
      <c r="M240" s="1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 customHeight="1" x14ac:dyDescent="0.3">
      <c r="A241" s="4"/>
      <c r="B241" s="1"/>
      <c r="C241" s="1"/>
      <c r="D241" s="1"/>
      <c r="E241" s="2"/>
      <c r="F241" s="2"/>
      <c r="G241" s="3"/>
      <c r="H241" s="4"/>
      <c r="I241" s="64"/>
      <c r="J241" s="64"/>
      <c r="K241" s="68" t="str">
        <f t="shared" si="71"/>
        <v/>
      </c>
      <c r="L241" s="4"/>
      <c r="M241" s="1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 customHeight="1" x14ac:dyDescent="0.3">
      <c r="A242" s="4"/>
      <c r="B242" s="1"/>
      <c r="C242" s="1"/>
      <c r="D242" s="1"/>
      <c r="E242" s="2"/>
      <c r="F242" s="2"/>
      <c r="G242" s="3"/>
      <c r="H242" s="4"/>
      <c r="I242" s="64"/>
      <c r="J242" s="64"/>
      <c r="K242" s="68" t="str">
        <f t="shared" si="71"/>
        <v/>
      </c>
      <c r="L242" s="4"/>
      <c r="M242" s="1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 customHeight="1" x14ac:dyDescent="0.3">
      <c r="A243" s="4"/>
      <c r="B243" s="1"/>
      <c r="C243" s="1"/>
      <c r="D243" s="1"/>
      <c r="E243" s="2"/>
      <c r="F243" s="2"/>
      <c r="G243" s="3"/>
      <c r="H243" s="4"/>
      <c r="I243" s="64"/>
      <c r="J243" s="64"/>
      <c r="K243" s="68" t="str">
        <f t="shared" si="71"/>
        <v/>
      </c>
      <c r="L243" s="4"/>
      <c r="M243" s="1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 customHeight="1" x14ac:dyDescent="0.3">
      <c r="A244" s="4"/>
      <c r="B244" s="1"/>
      <c r="C244" s="1"/>
      <c r="D244" s="1"/>
      <c r="E244" s="2"/>
      <c r="F244" s="2"/>
      <c r="G244" s="3"/>
      <c r="H244" s="4"/>
      <c r="I244" s="64"/>
      <c r="J244" s="64"/>
      <c r="K244" s="68" t="str">
        <f t="shared" si="71"/>
        <v/>
      </c>
      <c r="L244" s="4"/>
      <c r="M244" s="1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 customHeight="1" x14ac:dyDescent="0.3">
      <c r="A245" s="4"/>
      <c r="B245" s="1"/>
      <c r="C245" s="1"/>
      <c r="D245" s="1"/>
      <c r="E245" s="2"/>
      <c r="F245" s="2"/>
      <c r="G245" s="3"/>
      <c r="H245" s="4"/>
      <c r="I245" s="64"/>
      <c r="J245" s="64"/>
      <c r="K245" s="68" t="str">
        <f t="shared" si="71"/>
        <v/>
      </c>
      <c r="L245" s="4"/>
      <c r="M245" s="1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 customHeight="1" x14ac:dyDescent="0.3">
      <c r="A246" s="4"/>
      <c r="B246" s="1"/>
      <c r="C246" s="1"/>
      <c r="D246" s="1"/>
      <c r="E246" s="2"/>
      <c r="F246" s="2"/>
      <c r="G246" s="3"/>
      <c r="H246" s="4"/>
      <c r="I246" s="64"/>
      <c r="J246" s="64"/>
      <c r="K246" s="68" t="str">
        <f t="shared" si="71"/>
        <v/>
      </c>
      <c r="L246" s="4"/>
      <c r="M246" s="1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 customHeight="1" x14ac:dyDescent="0.3">
      <c r="A247" s="4"/>
      <c r="B247" s="1"/>
      <c r="C247" s="1"/>
      <c r="D247" s="1"/>
      <c r="E247" s="2"/>
      <c r="F247" s="2"/>
      <c r="G247" s="3"/>
      <c r="H247" s="4"/>
      <c r="I247" s="64"/>
      <c r="J247" s="64"/>
      <c r="K247" s="68" t="str">
        <f t="shared" si="71"/>
        <v/>
      </c>
      <c r="L247" s="4"/>
      <c r="M247" s="1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 customHeight="1" x14ac:dyDescent="0.3">
      <c r="A248" s="4"/>
      <c r="B248" s="1"/>
      <c r="C248" s="1"/>
      <c r="D248" s="1"/>
      <c r="E248" s="2"/>
      <c r="F248" s="2"/>
      <c r="G248" s="3"/>
      <c r="H248" s="4"/>
      <c r="I248" s="64"/>
      <c r="J248" s="64"/>
      <c r="K248" s="68" t="str">
        <f t="shared" si="71"/>
        <v/>
      </c>
      <c r="L248" s="4"/>
      <c r="M248" s="1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 customHeight="1" x14ac:dyDescent="0.3">
      <c r="A249" s="4"/>
      <c r="B249" s="1"/>
      <c r="C249" s="1"/>
      <c r="D249" s="1"/>
      <c r="E249" s="2"/>
      <c r="F249" s="2"/>
      <c r="G249" s="3"/>
      <c r="H249" s="4"/>
      <c r="I249" s="64"/>
      <c r="J249" s="64"/>
      <c r="K249" s="68" t="str">
        <f t="shared" si="71"/>
        <v/>
      </c>
      <c r="L249" s="4"/>
      <c r="M249" s="1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 customHeight="1" x14ac:dyDescent="0.3">
      <c r="A250" s="4"/>
      <c r="B250" s="1"/>
      <c r="C250" s="1"/>
      <c r="D250" s="1"/>
      <c r="E250" s="2"/>
      <c r="F250" s="2"/>
      <c r="G250" s="3"/>
      <c r="H250" s="4"/>
      <c r="I250" s="64"/>
      <c r="J250" s="64"/>
      <c r="K250" s="68" t="str">
        <f t="shared" si="71"/>
        <v/>
      </c>
      <c r="L250" s="4"/>
      <c r="M250" s="1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 customHeight="1" x14ac:dyDescent="0.3">
      <c r="A251" s="4"/>
      <c r="B251" s="1"/>
      <c r="C251" s="1"/>
      <c r="D251" s="1"/>
      <c r="E251" s="2"/>
      <c r="F251" s="2"/>
      <c r="G251" s="3"/>
      <c r="H251" s="4"/>
      <c r="I251" s="64"/>
      <c r="J251" s="64"/>
      <c r="K251" s="68" t="str">
        <f t="shared" si="71"/>
        <v/>
      </c>
      <c r="L251" s="4"/>
      <c r="M251" s="1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 customHeight="1" x14ac:dyDescent="0.3">
      <c r="A252" s="4"/>
      <c r="B252" s="1"/>
      <c r="C252" s="1"/>
      <c r="D252" s="1"/>
      <c r="E252" s="2"/>
      <c r="F252" s="2"/>
      <c r="G252" s="3"/>
      <c r="H252" s="4"/>
      <c r="I252" s="64"/>
      <c r="J252" s="64"/>
      <c r="K252" s="68" t="str">
        <f t="shared" si="71"/>
        <v/>
      </c>
      <c r="L252" s="4"/>
      <c r="M252" s="1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 customHeight="1" x14ac:dyDescent="0.3">
      <c r="A253" s="4"/>
      <c r="B253" s="1"/>
      <c r="C253" s="1"/>
      <c r="D253" s="1"/>
      <c r="E253" s="2"/>
      <c r="F253" s="2"/>
      <c r="G253" s="3"/>
      <c r="H253" s="4"/>
      <c r="I253" s="64"/>
      <c r="J253" s="64"/>
      <c r="K253" s="68" t="str">
        <f t="shared" si="71"/>
        <v/>
      </c>
      <c r="L253" s="4"/>
      <c r="M253" s="1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 customHeight="1" x14ac:dyDescent="0.3">
      <c r="A254" s="4"/>
      <c r="B254" s="1"/>
      <c r="C254" s="1"/>
      <c r="D254" s="1"/>
      <c r="E254" s="2"/>
      <c r="F254" s="2"/>
      <c r="G254" s="3"/>
      <c r="H254" s="4"/>
      <c r="I254" s="64"/>
      <c r="J254" s="64"/>
      <c r="K254" s="68" t="str">
        <f t="shared" si="71"/>
        <v/>
      </c>
      <c r="L254" s="4"/>
      <c r="M254" s="1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 customHeight="1" x14ac:dyDescent="0.3">
      <c r="A255" s="4"/>
      <c r="B255" s="1"/>
      <c r="C255" s="1"/>
      <c r="D255" s="1"/>
      <c r="E255" s="2"/>
      <c r="F255" s="2"/>
      <c r="G255" s="3"/>
      <c r="H255" s="4"/>
      <c r="I255" s="64"/>
      <c r="J255" s="64"/>
      <c r="K255" s="68" t="str">
        <f t="shared" si="71"/>
        <v/>
      </c>
      <c r="L255" s="4"/>
      <c r="M255" s="1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 customHeight="1" x14ac:dyDescent="0.3">
      <c r="A256" s="4"/>
      <c r="B256" s="1"/>
      <c r="C256" s="1"/>
      <c r="D256" s="1"/>
      <c r="E256" s="2"/>
      <c r="F256" s="2"/>
      <c r="G256" s="3"/>
      <c r="H256" s="4"/>
      <c r="I256" s="64"/>
      <c r="J256" s="64"/>
      <c r="K256" s="68" t="str">
        <f t="shared" si="71"/>
        <v/>
      </c>
      <c r="L256" s="4"/>
      <c r="M256" s="1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 customHeight="1" x14ac:dyDescent="0.3">
      <c r="A257" s="4"/>
      <c r="B257" s="1"/>
      <c r="C257" s="1"/>
      <c r="D257" s="1"/>
      <c r="E257" s="2"/>
      <c r="F257" s="2"/>
      <c r="G257" s="3"/>
      <c r="H257" s="4"/>
      <c r="I257" s="64"/>
      <c r="J257" s="64"/>
      <c r="K257" s="68" t="str">
        <f t="shared" si="71"/>
        <v/>
      </c>
      <c r="L257" s="4"/>
      <c r="M257" s="1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 customHeight="1" x14ac:dyDescent="0.3">
      <c r="A258" s="4"/>
      <c r="B258" s="1"/>
      <c r="C258" s="1"/>
      <c r="D258" s="1"/>
      <c r="E258" s="2"/>
      <c r="F258" s="2"/>
      <c r="G258" s="3"/>
      <c r="H258" s="4"/>
      <c r="I258" s="64"/>
      <c r="J258" s="64"/>
      <c r="K258" s="68" t="str">
        <f t="shared" si="71"/>
        <v/>
      </c>
      <c r="L258" s="4"/>
      <c r="M258" s="1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 customHeight="1" x14ac:dyDescent="0.3">
      <c r="A259" s="4"/>
      <c r="B259" s="1"/>
      <c r="C259" s="1"/>
      <c r="D259" s="1"/>
      <c r="E259" s="2"/>
      <c r="F259" s="2"/>
      <c r="G259" s="3"/>
      <c r="H259" s="4"/>
      <c r="I259" s="64"/>
      <c r="J259" s="64"/>
      <c r="K259" s="68" t="str">
        <f t="shared" si="71"/>
        <v/>
      </c>
      <c r="L259" s="4"/>
      <c r="M259" s="1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 customHeight="1" x14ac:dyDescent="0.3">
      <c r="A260" s="4"/>
      <c r="B260" s="1"/>
      <c r="C260" s="1"/>
      <c r="D260" s="1"/>
      <c r="E260" s="2"/>
      <c r="F260" s="2"/>
      <c r="G260" s="3"/>
      <c r="H260" s="4"/>
      <c r="I260" s="64"/>
      <c r="J260" s="64"/>
      <c r="K260" s="68" t="str">
        <f t="shared" si="71"/>
        <v/>
      </c>
      <c r="L260" s="4"/>
      <c r="M260" s="1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 customHeight="1" x14ac:dyDescent="0.3">
      <c r="A261" s="4"/>
      <c r="B261" s="1"/>
      <c r="C261" s="1"/>
      <c r="D261" s="1"/>
      <c r="E261" s="2"/>
      <c r="F261" s="2"/>
      <c r="G261" s="3"/>
      <c r="H261" s="4"/>
      <c r="I261" s="64"/>
      <c r="J261" s="64"/>
      <c r="K261" s="68" t="str">
        <f t="shared" si="71"/>
        <v/>
      </c>
      <c r="L261" s="4"/>
      <c r="M261" s="1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 customHeight="1" x14ac:dyDescent="0.3">
      <c r="A262" s="4"/>
      <c r="B262" s="1"/>
      <c r="C262" s="1"/>
      <c r="D262" s="1"/>
      <c r="E262" s="2"/>
      <c r="F262" s="2"/>
      <c r="G262" s="3"/>
      <c r="H262" s="4"/>
      <c r="I262" s="64"/>
      <c r="J262" s="64"/>
      <c r="K262" s="68" t="str">
        <f t="shared" si="71"/>
        <v/>
      </c>
      <c r="L262" s="4"/>
      <c r="M262" s="1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 customHeight="1" x14ac:dyDescent="0.3">
      <c r="A263" s="4"/>
      <c r="B263" s="1"/>
      <c r="C263" s="1"/>
      <c r="D263" s="1"/>
      <c r="E263" s="2"/>
      <c r="F263" s="2"/>
      <c r="G263" s="3"/>
      <c r="H263" s="4"/>
      <c r="I263" s="64"/>
      <c r="J263" s="64"/>
      <c r="K263" s="68" t="str">
        <f t="shared" si="71"/>
        <v/>
      </c>
      <c r="L263" s="4"/>
      <c r="M263" s="1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 customHeight="1" x14ac:dyDescent="0.3">
      <c r="A264" s="4"/>
      <c r="B264" s="1"/>
      <c r="C264" s="1"/>
      <c r="D264" s="1"/>
      <c r="E264" s="2"/>
      <c r="F264" s="2"/>
      <c r="G264" s="3"/>
      <c r="H264" s="4"/>
      <c r="I264" s="64"/>
      <c r="J264" s="64"/>
      <c r="K264" s="68" t="str">
        <f t="shared" si="71"/>
        <v/>
      </c>
      <c r="L264" s="4"/>
      <c r="M264" s="1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 customHeight="1" x14ac:dyDescent="0.3">
      <c r="A265" s="4"/>
      <c r="B265" s="1"/>
      <c r="C265" s="1"/>
      <c r="D265" s="1"/>
      <c r="E265" s="2"/>
      <c r="F265" s="2"/>
      <c r="G265" s="3"/>
      <c r="H265" s="4"/>
      <c r="I265" s="64"/>
      <c r="J265" s="64"/>
      <c r="K265" s="68" t="str">
        <f t="shared" si="71"/>
        <v/>
      </c>
      <c r="L265" s="4"/>
      <c r="M265" s="1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 customHeight="1" x14ac:dyDescent="0.3">
      <c r="A266" s="4"/>
      <c r="B266" s="1"/>
      <c r="C266" s="1"/>
      <c r="D266" s="1"/>
      <c r="E266" s="2"/>
      <c r="F266" s="2"/>
      <c r="G266" s="3"/>
      <c r="H266" s="4"/>
      <c r="I266" s="64"/>
      <c r="J266" s="64"/>
      <c r="K266" s="68" t="str">
        <f t="shared" si="71"/>
        <v/>
      </c>
      <c r="L266" s="4"/>
      <c r="M266" s="1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 customHeight="1" x14ac:dyDescent="0.3">
      <c r="A267" s="4"/>
      <c r="B267" s="1"/>
      <c r="C267" s="1"/>
      <c r="D267" s="1"/>
      <c r="E267" s="2"/>
      <c r="F267" s="2"/>
      <c r="G267" s="3"/>
      <c r="H267" s="4"/>
      <c r="I267" s="64"/>
      <c r="J267" s="64"/>
      <c r="K267" s="68" t="str">
        <f t="shared" si="71"/>
        <v/>
      </c>
      <c r="L267" s="4"/>
      <c r="M267" s="1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 customHeight="1" x14ac:dyDescent="0.3">
      <c r="A268" s="4"/>
      <c r="B268" s="1"/>
      <c r="C268" s="1"/>
      <c r="D268" s="1"/>
      <c r="E268" s="2"/>
      <c r="F268" s="2"/>
      <c r="G268" s="3"/>
      <c r="H268" s="4"/>
      <c r="I268" s="64"/>
      <c r="J268" s="64"/>
      <c r="K268" s="68" t="str">
        <f t="shared" si="71"/>
        <v/>
      </c>
      <c r="L268" s="4"/>
      <c r="M268" s="1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 customHeight="1" x14ac:dyDescent="0.3">
      <c r="A269" s="4"/>
      <c r="B269" s="1"/>
      <c r="C269" s="1"/>
      <c r="D269" s="1"/>
      <c r="E269" s="2"/>
      <c r="F269" s="2"/>
      <c r="G269" s="3"/>
      <c r="H269" s="4"/>
      <c r="I269" s="64"/>
      <c r="J269" s="64"/>
      <c r="K269" s="68" t="str">
        <f t="shared" si="71"/>
        <v/>
      </c>
      <c r="L269" s="4"/>
      <c r="M269" s="1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 customHeight="1" x14ac:dyDescent="0.3">
      <c r="A270" s="4"/>
      <c r="B270" s="1"/>
      <c r="C270" s="1"/>
      <c r="D270" s="1"/>
      <c r="E270" s="2"/>
      <c r="F270" s="2"/>
      <c r="G270" s="3"/>
      <c r="H270" s="4"/>
      <c r="I270" s="64"/>
      <c r="J270" s="64"/>
      <c r="K270" s="68" t="str">
        <f t="shared" si="71"/>
        <v/>
      </c>
      <c r="L270" s="4"/>
      <c r="M270" s="1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 customHeight="1" x14ac:dyDescent="0.3">
      <c r="A271" s="4"/>
      <c r="B271" s="1"/>
      <c r="C271" s="1"/>
      <c r="D271" s="1"/>
      <c r="E271" s="2"/>
      <c r="F271" s="2"/>
      <c r="G271" s="3"/>
      <c r="H271" s="4"/>
      <c r="I271" s="64"/>
      <c r="J271" s="64"/>
      <c r="K271" s="68" t="str">
        <f t="shared" si="71"/>
        <v/>
      </c>
      <c r="L271" s="4"/>
      <c r="M271" s="1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 customHeight="1" x14ac:dyDescent="0.3">
      <c r="A272" s="4"/>
      <c r="B272" s="1"/>
      <c r="C272" s="1"/>
      <c r="D272" s="1"/>
      <c r="E272" s="2"/>
      <c r="F272" s="2"/>
      <c r="G272" s="3"/>
      <c r="H272" s="4"/>
      <c r="I272" s="64"/>
      <c r="J272" s="64"/>
      <c r="K272" s="68" t="str">
        <f t="shared" si="71"/>
        <v/>
      </c>
      <c r="L272" s="4"/>
      <c r="M272" s="1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 customHeight="1" x14ac:dyDescent="0.3">
      <c r="A273" s="4"/>
      <c r="B273" s="1"/>
      <c r="C273" s="1"/>
      <c r="D273" s="1"/>
      <c r="E273" s="2"/>
      <c r="F273" s="2"/>
      <c r="G273" s="3"/>
      <c r="H273" s="4"/>
      <c r="I273" s="64"/>
      <c r="J273" s="64"/>
      <c r="K273" s="4"/>
      <c r="L273" s="4"/>
      <c r="M273" s="1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 customHeight="1" x14ac:dyDescent="0.3">
      <c r="A274" s="4"/>
      <c r="B274" s="1"/>
      <c r="C274" s="1"/>
      <c r="D274" s="1"/>
      <c r="E274" s="2"/>
      <c r="F274" s="2"/>
      <c r="G274" s="3"/>
      <c r="H274" s="4"/>
      <c r="I274" s="64"/>
      <c r="J274" s="64"/>
      <c r="K274" s="4"/>
      <c r="L274" s="4"/>
      <c r="M274" s="1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 customHeight="1" x14ac:dyDescent="0.3">
      <c r="A275" s="4"/>
      <c r="B275" s="1"/>
      <c r="C275" s="1"/>
      <c r="D275" s="1"/>
      <c r="E275" s="2"/>
      <c r="F275" s="2"/>
      <c r="G275" s="3"/>
      <c r="H275" s="4"/>
      <c r="I275" s="64"/>
      <c r="J275" s="64"/>
      <c r="K275" s="4"/>
      <c r="L275" s="4"/>
      <c r="M275" s="1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 customHeight="1" x14ac:dyDescent="0.3">
      <c r="A276" s="4"/>
      <c r="B276" s="1"/>
      <c r="C276" s="1"/>
      <c r="D276" s="1"/>
      <c r="E276" s="2"/>
      <c r="F276" s="2"/>
      <c r="G276" s="3"/>
      <c r="H276" s="4"/>
      <c r="I276" s="64"/>
      <c r="J276" s="64"/>
      <c r="K276" s="4"/>
      <c r="L276" s="4"/>
      <c r="M276" s="1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 customHeight="1" x14ac:dyDescent="0.3">
      <c r="A277" s="4"/>
      <c r="B277" s="1"/>
      <c r="C277" s="1"/>
      <c r="D277" s="1"/>
      <c r="E277" s="2"/>
      <c r="F277" s="2"/>
      <c r="G277" s="3"/>
      <c r="H277" s="4"/>
      <c r="I277" s="64"/>
      <c r="J277" s="64"/>
      <c r="K277" s="4"/>
      <c r="L277" s="4"/>
      <c r="M277" s="1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 customHeight="1" x14ac:dyDescent="0.3">
      <c r="A278" s="4"/>
      <c r="B278" s="1"/>
      <c r="C278" s="1"/>
      <c r="D278" s="1"/>
      <c r="E278" s="2"/>
      <c r="F278" s="2"/>
      <c r="G278" s="3"/>
      <c r="H278" s="4"/>
      <c r="I278" s="64"/>
      <c r="J278" s="64"/>
      <c r="K278" s="4"/>
      <c r="L278" s="4"/>
      <c r="M278" s="1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 customHeight="1" x14ac:dyDescent="0.3">
      <c r="A279" s="4"/>
      <c r="B279" s="1"/>
      <c r="C279" s="1"/>
      <c r="D279" s="1"/>
      <c r="E279" s="2"/>
      <c r="F279" s="2"/>
      <c r="G279" s="3"/>
      <c r="H279" s="4"/>
      <c r="I279" s="64"/>
      <c r="J279" s="64"/>
      <c r="K279" s="4"/>
      <c r="L279" s="4"/>
      <c r="M279" s="1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 customHeight="1" x14ac:dyDescent="0.3">
      <c r="A280" s="4"/>
      <c r="B280" s="1"/>
      <c r="C280" s="1"/>
      <c r="D280" s="1"/>
      <c r="E280" s="2"/>
      <c r="F280" s="2"/>
      <c r="G280" s="3"/>
      <c r="H280" s="4"/>
      <c r="I280" s="64"/>
      <c r="J280" s="64"/>
      <c r="K280" s="4"/>
      <c r="L280" s="4"/>
      <c r="M280" s="1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 customHeight="1" x14ac:dyDescent="0.3">
      <c r="A281" s="4"/>
      <c r="B281" s="1"/>
      <c r="C281" s="1"/>
      <c r="D281" s="1"/>
      <c r="E281" s="2"/>
      <c r="F281" s="2"/>
      <c r="G281" s="3"/>
      <c r="H281" s="4"/>
      <c r="I281" s="64"/>
      <c r="J281" s="64"/>
      <c r="K281" s="4"/>
      <c r="L281" s="4"/>
      <c r="M281" s="1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 customHeight="1" x14ac:dyDescent="0.3">
      <c r="A282" s="4"/>
      <c r="B282" s="1"/>
      <c r="C282" s="1"/>
      <c r="D282" s="1"/>
      <c r="E282" s="2"/>
      <c r="F282" s="2"/>
      <c r="G282" s="3"/>
      <c r="H282" s="4"/>
      <c r="I282" s="64"/>
      <c r="J282" s="64"/>
      <c r="K282" s="4"/>
      <c r="L282" s="4"/>
      <c r="M282" s="1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 customHeight="1" x14ac:dyDescent="0.3">
      <c r="A283" s="4"/>
      <c r="B283" s="1"/>
      <c r="C283" s="1"/>
      <c r="D283" s="1"/>
      <c r="E283" s="2"/>
      <c r="F283" s="2"/>
      <c r="G283" s="3"/>
      <c r="H283" s="4"/>
      <c r="I283" s="64"/>
      <c r="J283" s="64"/>
      <c r="K283" s="4"/>
      <c r="L283" s="4"/>
      <c r="M283" s="1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 customHeight="1" x14ac:dyDescent="0.3">
      <c r="A284" s="4"/>
      <c r="B284" s="1"/>
      <c r="C284" s="1"/>
      <c r="D284" s="1"/>
      <c r="E284" s="2"/>
      <c r="F284" s="2"/>
      <c r="G284" s="3"/>
      <c r="H284" s="4"/>
      <c r="I284" s="64"/>
      <c r="J284" s="64"/>
      <c r="K284" s="4"/>
      <c r="L284" s="4"/>
      <c r="M284" s="1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 customHeight="1" x14ac:dyDescent="0.3">
      <c r="A285" s="4"/>
      <c r="B285" s="1"/>
      <c r="C285" s="1"/>
      <c r="D285" s="1"/>
      <c r="E285" s="2"/>
      <c r="F285" s="2"/>
      <c r="G285" s="3"/>
      <c r="H285" s="4"/>
      <c r="I285" s="64"/>
      <c r="J285" s="64"/>
      <c r="K285" s="4"/>
      <c r="L285" s="4"/>
      <c r="M285" s="1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 customHeight="1" x14ac:dyDescent="0.3">
      <c r="A286" s="4"/>
      <c r="B286" s="1"/>
      <c r="C286" s="1"/>
      <c r="D286" s="1"/>
      <c r="E286" s="2"/>
      <c r="F286" s="2"/>
      <c r="G286" s="3"/>
      <c r="H286" s="4"/>
      <c r="I286" s="64"/>
      <c r="J286" s="64"/>
      <c r="K286" s="4"/>
      <c r="L286" s="4"/>
      <c r="M286" s="1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 customHeight="1" x14ac:dyDescent="0.3">
      <c r="A287" s="4"/>
      <c r="B287" s="1"/>
      <c r="C287" s="1"/>
      <c r="D287" s="1"/>
      <c r="E287" s="2"/>
      <c r="F287" s="2"/>
      <c r="G287" s="3"/>
      <c r="H287" s="4"/>
      <c r="I287" s="64"/>
      <c r="J287" s="64"/>
      <c r="K287" s="4"/>
      <c r="L287" s="4"/>
      <c r="M287" s="1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 customHeight="1" x14ac:dyDescent="0.3">
      <c r="A288" s="4"/>
      <c r="B288" s="1"/>
      <c r="C288" s="1"/>
      <c r="D288" s="1"/>
      <c r="E288" s="2"/>
      <c r="F288" s="2"/>
      <c r="G288" s="3"/>
      <c r="H288" s="4"/>
      <c r="I288" s="64"/>
      <c r="J288" s="64"/>
      <c r="K288" s="4"/>
      <c r="L288" s="4"/>
      <c r="M288" s="1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 customHeight="1" x14ac:dyDescent="0.3">
      <c r="A289" s="4"/>
      <c r="B289" s="1"/>
      <c r="C289" s="1"/>
      <c r="D289" s="1"/>
      <c r="E289" s="2"/>
      <c r="F289" s="2"/>
      <c r="G289" s="3"/>
      <c r="H289" s="4"/>
      <c r="I289" s="64"/>
      <c r="J289" s="64"/>
      <c r="K289" s="4"/>
      <c r="L289" s="4"/>
      <c r="M289" s="1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 customHeight="1" x14ac:dyDescent="0.3">
      <c r="A290" s="4"/>
      <c r="B290" s="1"/>
      <c r="C290" s="1"/>
      <c r="D290" s="1"/>
      <c r="E290" s="2"/>
      <c r="F290" s="2"/>
      <c r="G290" s="3"/>
      <c r="H290" s="4"/>
      <c r="I290" s="64"/>
      <c r="J290" s="64"/>
      <c r="K290" s="4"/>
      <c r="L290" s="4"/>
      <c r="M290" s="1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 customHeight="1" x14ac:dyDescent="0.3">
      <c r="A291" s="4"/>
      <c r="B291" s="1"/>
      <c r="C291" s="1"/>
      <c r="D291" s="1"/>
      <c r="E291" s="2"/>
      <c r="F291" s="2"/>
      <c r="G291" s="3"/>
      <c r="H291" s="4"/>
      <c r="I291" s="64"/>
      <c r="J291" s="64"/>
      <c r="K291" s="4"/>
      <c r="L291" s="4"/>
      <c r="M291" s="1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 customHeight="1" x14ac:dyDescent="0.3">
      <c r="A292" s="4"/>
      <c r="B292" s="1"/>
      <c r="C292" s="1"/>
      <c r="D292" s="1"/>
      <c r="E292" s="2"/>
      <c r="F292" s="2"/>
      <c r="G292" s="3"/>
      <c r="H292" s="4"/>
      <c r="I292" s="64"/>
      <c r="J292" s="64"/>
      <c r="K292" s="4"/>
      <c r="L292" s="4"/>
      <c r="M292" s="1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 customHeight="1" x14ac:dyDescent="0.3">
      <c r="A293" s="4"/>
      <c r="B293" s="1"/>
      <c r="C293" s="1"/>
      <c r="D293" s="1"/>
      <c r="E293" s="2"/>
      <c r="F293" s="2"/>
      <c r="G293" s="3"/>
      <c r="H293" s="4"/>
      <c r="I293" s="64"/>
      <c r="J293" s="64"/>
      <c r="K293" s="4"/>
      <c r="L293" s="4"/>
      <c r="M293" s="1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 customHeight="1" x14ac:dyDescent="0.3">
      <c r="A294" s="4"/>
      <c r="B294" s="1"/>
      <c r="C294" s="1"/>
      <c r="D294" s="1"/>
      <c r="E294" s="2"/>
      <c r="F294" s="2"/>
      <c r="G294" s="3"/>
      <c r="H294" s="4"/>
      <c r="I294" s="64"/>
      <c r="J294" s="64"/>
      <c r="K294" s="4"/>
      <c r="L294" s="4"/>
      <c r="M294" s="1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 customHeight="1" x14ac:dyDescent="0.3">
      <c r="A295" s="4"/>
      <c r="B295" s="1"/>
      <c r="C295" s="1"/>
      <c r="D295" s="1"/>
      <c r="E295" s="2"/>
      <c r="F295" s="2"/>
      <c r="G295" s="3"/>
      <c r="H295" s="4"/>
      <c r="I295" s="64"/>
      <c r="J295" s="64"/>
      <c r="K295" s="4"/>
      <c r="L295" s="4"/>
      <c r="M295" s="1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 customHeight="1" x14ac:dyDescent="0.3">
      <c r="A296" s="4"/>
      <c r="B296" s="1"/>
      <c r="C296" s="1"/>
      <c r="D296" s="1"/>
      <c r="E296" s="2"/>
      <c r="F296" s="2"/>
      <c r="G296" s="3"/>
      <c r="H296" s="4"/>
      <c r="I296" s="64"/>
      <c r="J296" s="64"/>
      <c r="K296" s="4"/>
      <c r="L296" s="4"/>
      <c r="M296" s="1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 customHeight="1" x14ac:dyDescent="0.3">
      <c r="A297" s="4"/>
      <c r="B297" s="1"/>
      <c r="C297" s="1"/>
      <c r="D297" s="1"/>
      <c r="E297" s="2"/>
      <c r="F297" s="2"/>
      <c r="G297" s="3"/>
      <c r="H297" s="4"/>
      <c r="I297" s="64"/>
      <c r="J297" s="64"/>
      <c r="K297" s="4"/>
      <c r="L297" s="4"/>
      <c r="M297" s="1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 customHeight="1" x14ac:dyDescent="0.3">
      <c r="A298" s="4"/>
      <c r="B298" s="1"/>
      <c r="C298" s="1"/>
      <c r="D298" s="1"/>
      <c r="E298" s="2"/>
      <c r="F298" s="2"/>
      <c r="G298" s="3"/>
      <c r="H298" s="4"/>
      <c r="I298" s="64"/>
      <c r="J298" s="64"/>
      <c r="K298" s="4"/>
      <c r="L298" s="4"/>
      <c r="M298" s="1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 customHeight="1" x14ac:dyDescent="0.3">
      <c r="A299" s="4"/>
      <c r="B299" s="1"/>
      <c r="C299" s="1"/>
      <c r="D299" s="1"/>
      <c r="E299" s="2"/>
      <c r="F299" s="2"/>
      <c r="G299" s="3"/>
      <c r="H299" s="4"/>
      <c r="I299" s="64"/>
      <c r="J299" s="64"/>
      <c r="K299" s="4"/>
      <c r="L299" s="4"/>
      <c r="M299" s="1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 customHeight="1" x14ac:dyDescent="0.3">
      <c r="A300" s="4"/>
      <c r="B300" s="1"/>
      <c r="C300" s="1"/>
      <c r="D300" s="1"/>
      <c r="E300" s="2"/>
      <c r="F300" s="2"/>
      <c r="G300" s="3"/>
      <c r="H300" s="4"/>
      <c r="I300" s="64"/>
      <c r="J300" s="64"/>
      <c r="K300" s="4"/>
      <c r="L300" s="4"/>
      <c r="M300" s="1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 customHeight="1" x14ac:dyDescent="0.3">
      <c r="A301" s="4"/>
      <c r="B301" s="1"/>
      <c r="C301" s="1"/>
      <c r="D301" s="1"/>
      <c r="E301" s="2"/>
      <c r="F301" s="2"/>
      <c r="G301" s="3"/>
      <c r="H301" s="4"/>
      <c r="I301" s="64"/>
      <c r="J301" s="64"/>
      <c r="K301" s="4"/>
      <c r="L301" s="4"/>
      <c r="M301" s="1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 customHeight="1" x14ac:dyDescent="0.3">
      <c r="A302" s="4"/>
      <c r="B302" s="1"/>
      <c r="C302" s="1"/>
      <c r="D302" s="1"/>
      <c r="E302" s="2"/>
      <c r="F302" s="2"/>
      <c r="G302" s="3"/>
      <c r="H302" s="4"/>
      <c r="I302" s="64"/>
      <c r="J302" s="64"/>
      <c r="K302" s="4"/>
      <c r="L302" s="4"/>
      <c r="M302" s="1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 customHeight="1" x14ac:dyDescent="0.3">
      <c r="A303" s="4"/>
      <c r="B303" s="1"/>
      <c r="C303" s="1"/>
      <c r="D303" s="1"/>
      <c r="E303" s="2"/>
      <c r="F303" s="2"/>
      <c r="G303" s="3"/>
      <c r="H303" s="4"/>
      <c r="I303" s="64"/>
      <c r="J303" s="64"/>
      <c r="K303" s="4"/>
      <c r="L303" s="4"/>
      <c r="M303" s="1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 customHeight="1" x14ac:dyDescent="0.3">
      <c r="A304" s="4"/>
      <c r="B304" s="1"/>
      <c r="C304" s="1"/>
      <c r="D304" s="1"/>
      <c r="E304" s="2"/>
      <c r="F304" s="2"/>
      <c r="G304" s="3"/>
      <c r="H304" s="4"/>
      <c r="I304" s="64"/>
      <c r="J304" s="64"/>
      <c r="K304" s="4"/>
      <c r="L304" s="4"/>
      <c r="M304" s="1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 customHeight="1" x14ac:dyDescent="0.3">
      <c r="A305" s="4"/>
      <c r="B305" s="1"/>
      <c r="C305" s="1"/>
      <c r="D305" s="1"/>
      <c r="E305" s="2"/>
      <c r="F305" s="2"/>
      <c r="G305" s="3"/>
      <c r="H305" s="4"/>
      <c r="I305" s="64"/>
      <c r="J305" s="64"/>
      <c r="K305" s="4"/>
      <c r="L305" s="4"/>
      <c r="M305" s="1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 customHeight="1" x14ac:dyDescent="0.3">
      <c r="A306" s="4"/>
      <c r="B306" s="1"/>
      <c r="C306" s="1"/>
      <c r="D306" s="1"/>
      <c r="E306" s="2"/>
      <c r="F306" s="2"/>
      <c r="G306" s="3"/>
      <c r="H306" s="4"/>
      <c r="I306" s="64"/>
      <c r="J306" s="64"/>
      <c r="K306" s="4"/>
      <c r="L306" s="4"/>
      <c r="M306" s="1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 customHeight="1" x14ac:dyDescent="0.3">
      <c r="A307" s="4"/>
      <c r="B307" s="1"/>
      <c r="C307" s="1"/>
      <c r="D307" s="1"/>
      <c r="E307" s="2"/>
      <c r="F307" s="2"/>
      <c r="G307" s="3"/>
      <c r="H307" s="4"/>
      <c r="I307" s="64"/>
      <c r="J307" s="64"/>
      <c r="K307" s="4"/>
      <c r="L307" s="4"/>
      <c r="M307" s="1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 customHeight="1" x14ac:dyDescent="0.3">
      <c r="A308" s="4"/>
      <c r="B308" s="1"/>
      <c r="C308" s="1"/>
      <c r="D308" s="1"/>
      <c r="E308" s="2"/>
      <c r="F308" s="2"/>
      <c r="G308" s="3"/>
      <c r="H308" s="4"/>
      <c r="I308" s="64"/>
      <c r="J308" s="64"/>
      <c r="K308" s="4"/>
      <c r="L308" s="4"/>
      <c r="M308" s="1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 customHeight="1" x14ac:dyDescent="0.3">
      <c r="A309" s="4"/>
      <c r="B309" s="1"/>
      <c r="C309" s="1"/>
      <c r="D309" s="1"/>
      <c r="E309" s="2"/>
      <c r="F309" s="2"/>
      <c r="G309" s="3"/>
      <c r="H309" s="4"/>
      <c r="I309" s="64"/>
      <c r="J309" s="64"/>
      <c r="K309" s="4"/>
      <c r="L309" s="4"/>
      <c r="M309" s="1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 customHeight="1" x14ac:dyDescent="0.3">
      <c r="A310" s="4"/>
      <c r="B310" s="1"/>
      <c r="C310" s="1"/>
      <c r="D310" s="1"/>
      <c r="E310" s="2"/>
      <c r="F310" s="2"/>
      <c r="G310" s="3"/>
      <c r="H310" s="4"/>
      <c r="I310" s="64"/>
      <c r="J310" s="64"/>
      <c r="K310" s="4"/>
      <c r="L310" s="4"/>
      <c r="M310" s="1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 customHeight="1" x14ac:dyDescent="0.3">
      <c r="A311" s="4"/>
      <c r="B311" s="1"/>
      <c r="C311" s="1"/>
      <c r="D311" s="1"/>
      <c r="E311" s="2"/>
      <c r="F311" s="2"/>
      <c r="G311" s="3"/>
      <c r="H311" s="4"/>
      <c r="I311" s="64"/>
      <c r="J311" s="64"/>
      <c r="K311" s="4"/>
      <c r="L311" s="4"/>
      <c r="M311" s="1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 customHeight="1" x14ac:dyDescent="0.3">
      <c r="A312" s="4"/>
      <c r="B312" s="1"/>
      <c r="C312" s="1"/>
      <c r="D312" s="1"/>
      <c r="E312" s="2"/>
      <c r="F312" s="2"/>
      <c r="G312" s="3"/>
      <c r="H312" s="4"/>
      <c r="I312" s="64"/>
      <c r="J312" s="64"/>
      <c r="K312" s="4"/>
      <c r="L312" s="4"/>
      <c r="M312" s="1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 customHeight="1" x14ac:dyDescent="0.3">
      <c r="A313" s="4"/>
      <c r="B313" s="1"/>
      <c r="C313" s="1"/>
      <c r="D313" s="1"/>
      <c r="E313" s="2"/>
      <c r="F313" s="2"/>
      <c r="G313" s="3"/>
      <c r="H313" s="4"/>
      <c r="I313" s="64"/>
      <c r="J313" s="64"/>
      <c r="K313" s="4"/>
      <c r="L313" s="4"/>
      <c r="M313" s="1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 customHeight="1" x14ac:dyDescent="0.3">
      <c r="A314" s="4"/>
      <c r="B314" s="1"/>
      <c r="C314" s="1"/>
      <c r="D314" s="1"/>
      <c r="E314" s="2"/>
      <c r="F314" s="2"/>
      <c r="G314" s="3"/>
      <c r="H314" s="4"/>
      <c r="I314" s="64"/>
      <c r="J314" s="64"/>
      <c r="K314" s="4"/>
      <c r="L314" s="4"/>
      <c r="M314" s="1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 customHeight="1" x14ac:dyDescent="0.3">
      <c r="A315" s="4"/>
      <c r="B315" s="1"/>
      <c r="C315" s="1"/>
      <c r="D315" s="1"/>
      <c r="E315" s="2"/>
      <c r="F315" s="2"/>
      <c r="G315" s="3"/>
      <c r="H315" s="4"/>
      <c r="I315" s="64"/>
      <c r="J315" s="64"/>
      <c r="K315" s="4"/>
      <c r="L315" s="4"/>
      <c r="M315" s="1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 customHeight="1" x14ac:dyDescent="0.3">
      <c r="A316" s="4"/>
      <c r="B316" s="1"/>
      <c r="C316" s="1"/>
      <c r="D316" s="1"/>
      <c r="E316" s="2"/>
      <c r="F316" s="2"/>
      <c r="G316" s="3"/>
      <c r="H316" s="4"/>
      <c r="I316" s="64"/>
      <c r="J316" s="64"/>
      <c r="K316" s="4"/>
      <c r="L316" s="4"/>
      <c r="M316" s="1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 customHeight="1" x14ac:dyDescent="0.3">
      <c r="A317" s="4"/>
      <c r="B317" s="1"/>
      <c r="C317" s="1"/>
      <c r="D317" s="1"/>
      <c r="E317" s="2"/>
      <c r="F317" s="2"/>
      <c r="G317" s="3"/>
      <c r="H317" s="4"/>
      <c r="I317" s="64"/>
      <c r="J317" s="64"/>
      <c r="K317" s="4"/>
      <c r="L317" s="4"/>
      <c r="M317" s="1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 customHeight="1" x14ac:dyDescent="0.3">
      <c r="A318" s="4"/>
      <c r="B318" s="1"/>
      <c r="C318" s="1"/>
      <c r="D318" s="1"/>
      <c r="E318" s="2"/>
      <c r="F318" s="2"/>
      <c r="G318" s="3"/>
      <c r="H318" s="4"/>
      <c r="I318" s="64"/>
      <c r="J318" s="64"/>
      <c r="K318" s="4"/>
      <c r="L318" s="4"/>
      <c r="M318" s="1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 customHeight="1" x14ac:dyDescent="0.3">
      <c r="A319" s="4"/>
      <c r="B319" s="1"/>
      <c r="C319" s="1"/>
      <c r="D319" s="1"/>
      <c r="E319" s="2"/>
      <c r="F319" s="2"/>
      <c r="G319" s="3"/>
      <c r="H319" s="4"/>
      <c r="I319" s="64"/>
      <c r="J319" s="64"/>
      <c r="K319" s="4"/>
      <c r="L319" s="4"/>
      <c r="M319" s="1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 customHeight="1" x14ac:dyDescent="0.3">
      <c r="A320" s="4"/>
      <c r="B320" s="1"/>
      <c r="C320" s="1"/>
      <c r="D320" s="1"/>
      <c r="E320" s="2"/>
      <c r="F320" s="2"/>
      <c r="G320" s="3"/>
      <c r="H320" s="4"/>
      <c r="I320" s="64"/>
      <c r="J320" s="64"/>
      <c r="K320" s="4"/>
      <c r="L320" s="4"/>
      <c r="M320" s="1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 customHeight="1" x14ac:dyDescent="0.3">
      <c r="A321" s="4"/>
      <c r="B321" s="1"/>
      <c r="C321" s="1"/>
      <c r="D321" s="1"/>
      <c r="E321" s="2"/>
      <c r="F321" s="2"/>
      <c r="G321" s="3"/>
      <c r="H321" s="4"/>
      <c r="I321" s="64"/>
      <c r="J321" s="64"/>
      <c r="K321" s="4"/>
      <c r="L321" s="4"/>
      <c r="M321" s="1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 customHeight="1" x14ac:dyDescent="0.3">
      <c r="A322" s="4"/>
      <c r="B322" s="1"/>
      <c r="C322" s="1"/>
      <c r="D322" s="1"/>
      <c r="E322" s="2"/>
      <c r="F322" s="2"/>
      <c r="G322" s="3"/>
      <c r="H322" s="4"/>
      <c r="I322" s="64"/>
      <c r="J322" s="64"/>
      <c r="K322" s="4"/>
      <c r="L322" s="4"/>
      <c r="M322" s="1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 customHeight="1" x14ac:dyDescent="0.3">
      <c r="A323" s="4"/>
      <c r="B323" s="1"/>
      <c r="C323" s="1"/>
      <c r="D323" s="1"/>
      <c r="E323" s="2"/>
      <c r="F323" s="2"/>
      <c r="G323" s="3"/>
      <c r="H323" s="4"/>
      <c r="I323" s="64"/>
      <c r="J323" s="64"/>
      <c r="K323" s="4"/>
      <c r="L323" s="4"/>
      <c r="M323" s="1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 customHeight="1" x14ac:dyDescent="0.3">
      <c r="A324" s="4"/>
      <c r="B324" s="1"/>
      <c r="C324" s="1"/>
      <c r="D324" s="1"/>
      <c r="E324" s="2"/>
      <c r="F324" s="2"/>
      <c r="G324" s="3"/>
      <c r="H324" s="4"/>
      <c r="I324" s="64"/>
      <c r="J324" s="64"/>
      <c r="K324" s="4"/>
      <c r="L324" s="4"/>
      <c r="M324" s="1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 customHeight="1" x14ac:dyDescent="0.3">
      <c r="A325" s="4"/>
      <c r="B325" s="1"/>
      <c r="C325" s="1"/>
      <c r="D325" s="1"/>
      <c r="E325" s="2"/>
      <c r="F325" s="2"/>
      <c r="G325" s="3"/>
      <c r="H325" s="4"/>
      <c r="I325" s="64"/>
      <c r="J325" s="64"/>
      <c r="K325" s="4"/>
      <c r="L325" s="4"/>
      <c r="M325" s="1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 customHeight="1" x14ac:dyDescent="0.3">
      <c r="A326" s="4"/>
      <c r="B326" s="1"/>
      <c r="C326" s="1"/>
      <c r="D326" s="1"/>
      <c r="E326" s="2"/>
      <c r="F326" s="2"/>
      <c r="G326" s="3"/>
      <c r="H326" s="4"/>
      <c r="I326" s="64"/>
      <c r="J326" s="64"/>
      <c r="K326" s="4"/>
      <c r="L326" s="4"/>
      <c r="M326" s="1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 customHeight="1" x14ac:dyDescent="0.3">
      <c r="A327" s="4"/>
      <c r="B327" s="1"/>
      <c r="C327" s="1"/>
      <c r="D327" s="1"/>
      <c r="E327" s="2"/>
      <c r="F327" s="2"/>
      <c r="G327" s="3"/>
      <c r="H327" s="4"/>
      <c r="I327" s="64"/>
      <c r="J327" s="64"/>
      <c r="K327" s="4"/>
      <c r="L327" s="4"/>
      <c r="M327" s="1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 customHeight="1" x14ac:dyDescent="0.3">
      <c r="A328" s="4"/>
      <c r="B328" s="1"/>
      <c r="C328" s="1"/>
      <c r="D328" s="1"/>
      <c r="E328" s="2"/>
      <c r="F328" s="2"/>
      <c r="G328" s="3"/>
      <c r="H328" s="4"/>
      <c r="I328" s="64"/>
      <c r="J328" s="64"/>
      <c r="K328" s="4"/>
      <c r="L328" s="4"/>
      <c r="M328" s="1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 customHeight="1" x14ac:dyDescent="0.3">
      <c r="A329" s="4"/>
      <c r="B329" s="1"/>
      <c r="C329" s="1"/>
      <c r="D329" s="1"/>
      <c r="E329" s="2"/>
      <c r="F329" s="2"/>
      <c r="G329" s="3"/>
      <c r="H329" s="4"/>
      <c r="I329" s="64"/>
      <c r="J329" s="64"/>
      <c r="K329" s="4"/>
      <c r="L329" s="4"/>
      <c r="M329" s="1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 customHeight="1" x14ac:dyDescent="0.3">
      <c r="A330" s="4"/>
      <c r="B330" s="1"/>
      <c r="C330" s="1"/>
      <c r="D330" s="1"/>
      <c r="E330" s="2"/>
      <c r="F330" s="2"/>
      <c r="G330" s="3"/>
      <c r="H330" s="4"/>
      <c r="I330" s="64"/>
      <c r="J330" s="64"/>
      <c r="K330" s="4"/>
      <c r="L330" s="4"/>
      <c r="M330" s="1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 customHeight="1" x14ac:dyDescent="0.3">
      <c r="A331" s="4"/>
      <c r="B331" s="1"/>
      <c r="C331" s="1"/>
      <c r="D331" s="1"/>
      <c r="E331" s="2"/>
      <c r="F331" s="2"/>
      <c r="G331" s="3"/>
      <c r="H331" s="4"/>
      <c r="I331" s="64"/>
      <c r="J331" s="64"/>
      <c r="K331" s="4"/>
      <c r="L331" s="4"/>
      <c r="M331" s="1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 customHeight="1" x14ac:dyDescent="0.3">
      <c r="A332" s="4"/>
      <c r="B332" s="1"/>
      <c r="C332" s="1"/>
      <c r="D332" s="1"/>
      <c r="E332" s="2"/>
      <c r="F332" s="2"/>
      <c r="G332" s="3"/>
      <c r="H332" s="4"/>
      <c r="I332" s="64"/>
      <c r="J332" s="64"/>
      <c r="K332" s="4"/>
      <c r="L332" s="4"/>
      <c r="M332" s="1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 customHeight="1" x14ac:dyDescent="0.3">
      <c r="A333" s="4"/>
      <c r="B333" s="1"/>
      <c r="C333" s="1"/>
      <c r="D333" s="1"/>
      <c r="E333" s="2"/>
      <c r="F333" s="2"/>
      <c r="G333" s="3"/>
      <c r="H333" s="4"/>
      <c r="I333" s="64"/>
      <c r="J333" s="64"/>
      <c r="K333" s="4"/>
      <c r="L333" s="4"/>
      <c r="M333" s="1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 customHeight="1" x14ac:dyDescent="0.3">
      <c r="A334" s="4"/>
      <c r="B334" s="1"/>
      <c r="C334" s="1"/>
      <c r="D334" s="1"/>
      <c r="E334" s="2"/>
      <c r="F334" s="2"/>
      <c r="G334" s="3"/>
      <c r="H334" s="4"/>
      <c r="I334" s="64"/>
      <c r="J334" s="64"/>
      <c r="K334" s="4"/>
      <c r="L334" s="4"/>
      <c r="M334" s="1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 customHeight="1" x14ac:dyDescent="0.3">
      <c r="A335" s="4"/>
      <c r="B335" s="1"/>
      <c r="C335" s="1"/>
      <c r="D335" s="1"/>
      <c r="E335" s="2"/>
      <c r="F335" s="2"/>
      <c r="G335" s="3"/>
      <c r="H335" s="4"/>
      <c r="I335" s="64"/>
      <c r="J335" s="64"/>
      <c r="K335" s="4"/>
      <c r="L335" s="4"/>
      <c r="M335" s="1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 customHeight="1" x14ac:dyDescent="0.3">
      <c r="A336" s="4"/>
      <c r="B336" s="1"/>
      <c r="C336" s="1"/>
      <c r="D336" s="1"/>
      <c r="E336" s="2"/>
      <c r="F336" s="2"/>
      <c r="G336" s="3"/>
      <c r="H336" s="4"/>
      <c r="I336" s="64"/>
      <c r="J336" s="64"/>
      <c r="K336" s="4"/>
      <c r="L336" s="4"/>
      <c r="M336" s="1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 customHeight="1" x14ac:dyDescent="0.3">
      <c r="A337" s="4"/>
      <c r="B337" s="1"/>
      <c r="C337" s="1"/>
      <c r="D337" s="1"/>
      <c r="E337" s="2"/>
      <c r="F337" s="2"/>
      <c r="G337" s="3"/>
      <c r="H337" s="4"/>
      <c r="I337" s="64"/>
      <c r="J337" s="64"/>
      <c r="K337" s="4"/>
      <c r="L337" s="4"/>
      <c r="M337" s="1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 customHeight="1" x14ac:dyDescent="0.3">
      <c r="A338" s="4"/>
      <c r="B338" s="1"/>
      <c r="C338" s="1"/>
      <c r="D338" s="1"/>
      <c r="E338" s="2"/>
      <c r="F338" s="2"/>
      <c r="G338" s="3"/>
      <c r="H338" s="4"/>
      <c r="I338" s="64"/>
      <c r="J338" s="64"/>
      <c r="K338" s="4"/>
      <c r="L338" s="4"/>
      <c r="M338" s="1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 customHeight="1" x14ac:dyDescent="0.3">
      <c r="A339" s="4"/>
      <c r="B339" s="1"/>
      <c r="C339" s="1"/>
      <c r="D339" s="1"/>
      <c r="E339" s="2"/>
      <c r="F339" s="2"/>
      <c r="G339" s="3"/>
      <c r="H339" s="4"/>
      <c r="I339" s="64"/>
      <c r="J339" s="64"/>
      <c r="K339" s="4"/>
      <c r="L339" s="4"/>
      <c r="M339" s="1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 customHeight="1" x14ac:dyDescent="0.3">
      <c r="A340" s="4"/>
      <c r="B340" s="1"/>
      <c r="C340" s="1"/>
      <c r="D340" s="1"/>
      <c r="E340" s="2"/>
      <c r="F340" s="2"/>
      <c r="G340" s="3"/>
      <c r="H340" s="4"/>
      <c r="I340" s="64"/>
      <c r="J340" s="64"/>
      <c r="K340" s="4"/>
      <c r="L340" s="4"/>
      <c r="M340" s="1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 customHeight="1" x14ac:dyDescent="0.3">
      <c r="A341" s="4"/>
      <c r="B341" s="1"/>
      <c r="C341" s="1"/>
      <c r="D341" s="1"/>
      <c r="E341" s="2"/>
      <c r="F341" s="2"/>
      <c r="G341" s="3"/>
      <c r="H341" s="4"/>
      <c r="I341" s="64"/>
      <c r="J341" s="64"/>
      <c r="K341" s="4"/>
      <c r="L341" s="4"/>
      <c r="M341" s="1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 customHeight="1" x14ac:dyDescent="0.3">
      <c r="A342" s="4"/>
      <c r="B342" s="1"/>
      <c r="C342" s="1"/>
      <c r="D342" s="1"/>
      <c r="E342" s="2"/>
      <c r="F342" s="2"/>
      <c r="G342" s="3"/>
      <c r="H342" s="4"/>
      <c r="I342" s="64"/>
      <c r="J342" s="64"/>
      <c r="K342" s="4"/>
      <c r="L342" s="4"/>
      <c r="M342" s="1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 customHeight="1" x14ac:dyDescent="0.3">
      <c r="A343" s="4"/>
      <c r="B343" s="1"/>
      <c r="C343" s="1"/>
      <c r="D343" s="1"/>
      <c r="E343" s="2"/>
      <c r="F343" s="2"/>
      <c r="G343" s="3"/>
      <c r="H343" s="4"/>
      <c r="I343" s="64"/>
      <c r="J343" s="64"/>
      <c r="K343" s="4"/>
      <c r="L343" s="4"/>
      <c r="M343" s="1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 customHeight="1" x14ac:dyDescent="0.3">
      <c r="A344" s="4"/>
      <c r="B344" s="1"/>
      <c r="C344" s="1"/>
      <c r="D344" s="1"/>
      <c r="E344" s="2"/>
      <c r="F344" s="2"/>
      <c r="G344" s="3"/>
      <c r="H344" s="4"/>
      <c r="I344" s="64"/>
      <c r="J344" s="64"/>
      <c r="K344" s="4"/>
      <c r="L344" s="4"/>
      <c r="M344" s="1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 customHeight="1" x14ac:dyDescent="0.3">
      <c r="A345" s="4"/>
      <c r="B345" s="1"/>
      <c r="C345" s="1"/>
      <c r="D345" s="1"/>
      <c r="E345" s="2"/>
      <c r="F345" s="2"/>
      <c r="G345" s="3"/>
      <c r="H345" s="4"/>
      <c r="I345" s="64"/>
      <c r="J345" s="64"/>
      <c r="K345" s="4"/>
      <c r="L345" s="4"/>
      <c r="M345" s="1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 customHeight="1" x14ac:dyDescent="0.3">
      <c r="A346" s="4"/>
      <c r="B346" s="1"/>
      <c r="C346" s="1"/>
      <c r="D346" s="1"/>
      <c r="E346" s="2"/>
      <c r="F346" s="2"/>
      <c r="G346" s="3"/>
      <c r="H346" s="4"/>
      <c r="I346" s="64"/>
      <c r="J346" s="64"/>
      <c r="K346" s="4"/>
      <c r="L346" s="4"/>
      <c r="M346" s="1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 customHeight="1" x14ac:dyDescent="0.3">
      <c r="A347" s="4"/>
      <c r="B347" s="1"/>
      <c r="C347" s="1"/>
      <c r="D347" s="1"/>
      <c r="E347" s="2"/>
      <c r="F347" s="2"/>
      <c r="G347" s="3"/>
      <c r="H347" s="4"/>
      <c r="I347" s="64"/>
      <c r="J347" s="64"/>
      <c r="K347" s="4"/>
      <c r="L347" s="4"/>
      <c r="M347" s="1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 customHeight="1" x14ac:dyDescent="0.3">
      <c r="A348" s="4"/>
      <c r="B348" s="1"/>
      <c r="C348" s="1"/>
      <c r="D348" s="1"/>
      <c r="E348" s="2"/>
      <c r="F348" s="2"/>
      <c r="G348" s="3"/>
      <c r="H348" s="4"/>
      <c r="I348" s="64"/>
      <c r="J348" s="64"/>
      <c r="K348" s="4"/>
      <c r="L348" s="4"/>
      <c r="M348" s="1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 customHeight="1" x14ac:dyDescent="0.3">
      <c r="A349" s="4"/>
      <c r="B349" s="1"/>
      <c r="C349" s="1"/>
      <c r="D349" s="1"/>
      <c r="E349" s="2"/>
      <c r="F349" s="2"/>
      <c r="G349" s="3"/>
      <c r="H349" s="4"/>
      <c r="I349" s="64"/>
      <c r="J349" s="64"/>
      <c r="K349" s="4"/>
      <c r="L349" s="4"/>
      <c r="M349" s="1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 customHeight="1" x14ac:dyDescent="0.3">
      <c r="A350" s="4"/>
      <c r="B350" s="1"/>
      <c r="C350" s="1"/>
      <c r="D350" s="1"/>
      <c r="E350" s="2"/>
      <c r="F350" s="2"/>
      <c r="G350" s="3"/>
      <c r="H350" s="4"/>
      <c r="I350" s="64"/>
      <c r="J350" s="64"/>
      <c r="K350" s="4"/>
      <c r="L350" s="4"/>
      <c r="M350" s="1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 customHeight="1" x14ac:dyDescent="0.3">
      <c r="A351" s="4"/>
      <c r="B351" s="1"/>
      <c r="C351" s="1"/>
      <c r="D351" s="1"/>
      <c r="E351" s="2"/>
      <c r="F351" s="2"/>
      <c r="G351" s="3"/>
      <c r="H351" s="4"/>
      <c r="I351" s="64"/>
      <c r="J351" s="64"/>
      <c r="K351" s="4"/>
      <c r="L351" s="4"/>
      <c r="M351" s="1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 customHeight="1" x14ac:dyDescent="0.3">
      <c r="A352" s="4"/>
      <c r="B352" s="1"/>
      <c r="C352" s="1"/>
      <c r="D352" s="1"/>
      <c r="E352" s="2"/>
      <c r="F352" s="2"/>
      <c r="G352" s="3"/>
      <c r="H352" s="4"/>
      <c r="I352" s="64"/>
      <c r="J352" s="64"/>
      <c r="K352" s="4"/>
      <c r="L352" s="4"/>
      <c r="M352" s="1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 customHeight="1" x14ac:dyDescent="0.3">
      <c r="A353" s="4"/>
      <c r="B353" s="1"/>
      <c r="C353" s="1"/>
      <c r="D353" s="1"/>
      <c r="E353" s="2"/>
      <c r="F353" s="2"/>
      <c r="G353" s="3"/>
      <c r="H353" s="4"/>
      <c r="I353" s="64"/>
      <c r="J353" s="64"/>
      <c r="K353" s="4"/>
      <c r="L353" s="4"/>
      <c r="M353" s="1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 customHeight="1" x14ac:dyDescent="0.3">
      <c r="A354" s="4"/>
      <c r="B354" s="1"/>
      <c r="C354" s="1"/>
      <c r="D354" s="1"/>
      <c r="E354" s="2"/>
      <c r="F354" s="2"/>
      <c r="G354" s="3"/>
      <c r="H354" s="4"/>
      <c r="I354" s="64"/>
      <c r="J354" s="64"/>
      <c r="K354" s="4"/>
      <c r="L354" s="4"/>
      <c r="M354" s="1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 customHeight="1" x14ac:dyDescent="0.3">
      <c r="A355" s="4"/>
      <c r="B355" s="1"/>
      <c r="C355" s="1"/>
      <c r="D355" s="1"/>
      <c r="E355" s="2"/>
      <c r="F355" s="2"/>
      <c r="G355" s="3"/>
      <c r="H355" s="4"/>
      <c r="I355" s="64"/>
      <c r="J355" s="64"/>
      <c r="K355" s="4"/>
      <c r="L355" s="4"/>
      <c r="M355" s="1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 customHeight="1" x14ac:dyDescent="0.3">
      <c r="A356" s="4"/>
      <c r="B356" s="1"/>
      <c r="C356" s="1"/>
      <c r="D356" s="1"/>
      <c r="E356" s="2"/>
      <c r="F356" s="2"/>
      <c r="G356" s="3"/>
      <c r="H356" s="4"/>
      <c r="I356" s="64"/>
      <c r="J356" s="64"/>
      <c r="K356" s="4"/>
      <c r="L356" s="4"/>
      <c r="M356" s="1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 customHeight="1" x14ac:dyDescent="0.3">
      <c r="A357" s="4"/>
      <c r="B357" s="1"/>
      <c r="C357" s="1"/>
      <c r="D357" s="1"/>
      <c r="E357" s="2"/>
      <c r="F357" s="2"/>
      <c r="G357" s="3"/>
      <c r="H357" s="4"/>
      <c r="I357" s="64"/>
      <c r="J357" s="64"/>
      <c r="K357" s="4"/>
      <c r="L357" s="4"/>
      <c r="M357" s="1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 customHeight="1" x14ac:dyDescent="0.3">
      <c r="A358" s="4"/>
      <c r="B358" s="1"/>
      <c r="C358" s="1"/>
      <c r="D358" s="1"/>
      <c r="E358" s="2"/>
      <c r="F358" s="2"/>
      <c r="G358" s="3"/>
      <c r="H358" s="4"/>
      <c r="I358" s="64"/>
      <c r="J358" s="64"/>
      <c r="K358" s="4"/>
      <c r="L358" s="4"/>
      <c r="M358" s="1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 customHeight="1" x14ac:dyDescent="0.3">
      <c r="A359" s="4"/>
      <c r="B359" s="1"/>
      <c r="C359" s="1"/>
      <c r="D359" s="1"/>
      <c r="E359" s="2"/>
      <c r="F359" s="2"/>
      <c r="G359" s="3"/>
      <c r="H359" s="4"/>
      <c r="I359" s="64"/>
      <c r="J359" s="64"/>
      <c r="K359" s="4"/>
      <c r="L359" s="4"/>
      <c r="M359" s="1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 customHeight="1" x14ac:dyDescent="0.3">
      <c r="A360" s="4"/>
      <c r="B360" s="1"/>
      <c r="C360" s="1"/>
      <c r="D360" s="1"/>
      <c r="E360" s="2"/>
      <c r="F360" s="2"/>
      <c r="G360" s="3"/>
      <c r="H360" s="4"/>
      <c r="I360" s="64"/>
      <c r="J360" s="64"/>
      <c r="K360" s="4"/>
      <c r="L360" s="4"/>
      <c r="M360" s="1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 customHeight="1" x14ac:dyDescent="0.3">
      <c r="A361" s="4"/>
      <c r="B361" s="1"/>
      <c r="C361" s="1"/>
      <c r="D361" s="1"/>
      <c r="E361" s="2"/>
      <c r="F361" s="2"/>
      <c r="G361" s="3"/>
      <c r="H361" s="4"/>
      <c r="I361" s="64"/>
      <c r="J361" s="64"/>
      <c r="K361" s="4"/>
      <c r="L361" s="4"/>
      <c r="M361" s="1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 customHeight="1" x14ac:dyDescent="0.3">
      <c r="A362" s="4"/>
      <c r="B362" s="1"/>
      <c r="C362" s="1"/>
      <c r="D362" s="1"/>
      <c r="E362" s="2"/>
      <c r="F362" s="2"/>
      <c r="G362" s="3"/>
      <c r="H362" s="4"/>
      <c r="I362" s="64"/>
      <c r="J362" s="64"/>
      <c r="K362" s="4"/>
      <c r="L362" s="4"/>
      <c r="M362" s="1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 customHeight="1" x14ac:dyDescent="0.3">
      <c r="A363" s="4"/>
      <c r="B363" s="1"/>
      <c r="C363" s="1"/>
      <c r="D363" s="1"/>
      <c r="E363" s="2"/>
      <c r="F363" s="2"/>
      <c r="G363" s="3"/>
      <c r="H363" s="4"/>
      <c r="I363" s="64"/>
      <c r="J363" s="64"/>
      <c r="K363" s="4"/>
      <c r="L363" s="4"/>
      <c r="M363" s="1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 customHeight="1" x14ac:dyDescent="0.3">
      <c r="A364" s="4"/>
      <c r="B364" s="1"/>
      <c r="C364" s="1"/>
      <c r="D364" s="1"/>
      <c r="E364" s="2"/>
      <c r="F364" s="2"/>
      <c r="G364" s="3"/>
      <c r="H364" s="4"/>
      <c r="I364" s="64"/>
      <c r="J364" s="64"/>
      <c r="K364" s="4"/>
      <c r="L364" s="4"/>
      <c r="M364" s="1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 customHeight="1" x14ac:dyDescent="0.3">
      <c r="A365" s="4"/>
      <c r="B365" s="1"/>
      <c r="C365" s="1"/>
      <c r="D365" s="1"/>
      <c r="E365" s="2"/>
      <c r="F365" s="2"/>
      <c r="G365" s="3"/>
      <c r="H365" s="4"/>
      <c r="I365" s="64"/>
      <c r="J365" s="64"/>
      <c r="K365" s="4"/>
      <c r="L365" s="4"/>
      <c r="M365" s="1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 customHeight="1" x14ac:dyDescent="0.3">
      <c r="A366" s="4"/>
      <c r="B366" s="1"/>
      <c r="C366" s="1"/>
      <c r="D366" s="1"/>
      <c r="E366" s="2"/>
      <c r="F366" s="2"/>
      <c r="G366" s="3"/>
      <c r="H366" s="4"/>
      <c r="I366" s="64"/>
      <c r="J366" s="64"/>
      <c r="K366" s="4"/>
      <c r="L366" s="4"/>
      <c r="M366" s="1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 customHeight="1" x14ac:dyDescent="0.3">
      <c r="A367" s="4"/>
      <c r="B367" s="1"/>
      <c r="C367" s="1"/>
      <c r="D367" s="1"/>
      <c r="E367" s="2"/>
      <c r="F367" s="2"/>
      <c r="G367" s="3"/>
      <c r="H367" s="4"/>
      <c r="I367" s="64"/>
      <c r="J367" s="64"/>
      <c r="K367" s="4"/>
      <c r="L367" s="4"/>
      <c r="M367" s="1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 customHeight="1" x14ac:dyDescent="0.3">
      <c r="A368" s="4"/>
      <c r="B368" s="1"/>
      <c r="C368" s="1"/>
      <c r="D368" s="1"/>
      <c r="E368" s="2"/>
      <c r="F368" s="2"/>
      <c r="G368" s="3"/>
      <c r="H368" s="4"/>
      <c r="I368" s="64"/>
      <c r="J368" s="64"/>
      <c r="K368" s="4"/>
      <c r="L368" s="4"/>
      <c r="M368" s="1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 customHeight="1" x14ac:dyDescent="0.3">
      <c r="A369" s="4"/>
      <c r="B369" s="1"/>
      <c r="C369" s="1"/>
      <c r="D369" s="1"/>
      <c r="E369" s="2"/>
      <c r="F369" s="2"/>
      <c r="G369" s="3"/>
      <c r="H369" s="4"/>
      <c r="I369" s="64"/>
      <c r="J369" s="64"/>
      <c r="K369" s="4"/>
      <c r="L369" s="4"/>
      <c r="M369" s="1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 customHeight="1" x14ac:dyDescent="0.3">
      <c r="A370" s="4"/>
      <c r="B370" s="1"/>
      <c r="C370" s="1"/>
      <c r="D370" s="1"/>
      <c r="E370" s="2"/>
      <c r="F370" s="2"/>
      <c r="G370" s="3"/>
      <c r="H370" s="4"/>
      <c r="I370" s="64"/>
      <c r="J370" s="64"/>
      <c r="K370" s="4"/>
      <c r="L370" s="4"/>
      <c r="M370" s="1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 customHeight="1" x14ac:dyDescent="0.3">
      <c r="A371" s="4"/>
      <c r="B371" s="1"/>
      <c r="C371" s="1"/>
      <c r="D371" s="1"/>
      <c r="E371" s="2"/>
      <c r="F371" s="2"/>
      <c r="G371" s="3"/>
      <c r="H371" s="4"/>
      <c r="I371" s="64"/>
      <c r="J371" s="64"/>
      <c r="K371" s="4"/>
      <c r="L371" s="4"/>
      <c r="M371" s="1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 customHeight="1" x14ac:dyDescent="0.3">
      <c r="A372" s="4"/>
      <c r="B372" s="1"/>
      <c r="C372" s="1"/>
      <c r="D372" s="1"/>
      <c r="E372" s="2"/>
      <c r="F372" s="2"/>
      <c r="G372" s="3"/>
      <c r="H372" s="4"/>
      <c r="I372" s="64"/>
      <c r="J372" s="64"/>
      <c r="K372" s="4"/>
      <c r="L372" s="4"/>
      <c r="M372" s="1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 customHeight="1" x14ac:dyDescent="0.3">
      <c r="A373" s="4"/>
      <c r="B373" s="1"/>
      <c r="C373" s="1"/>
      <c r="D373" s="1"/>
      <c r="E373" s="2"/>
      <c r="F373" s="2"/>
      <c r="G373" s="3"/>
      <c r="H373" s="4"/>
      <c r="I373" s="64"/>
      <c r="J373" s="64"/>
      <c r="K373" s="4"/>
      <c r="L373" s="4"/>
      <c r="M373" s="1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 customHeight="1" x14ac:dyDescent="0.3">
      <c r="A374" s="4"/>
      <c r="B374" s="1"/>
      <c r="C374" s="1"/>
      <c r="D374" s="1"/>
      <c r="E374" s="2"/>
      <c r="F374" s="2"/>
      <c r="G374" s="3"/>
      <c r="H374" s="4"/>
      <c r="I374" s="64"/>
      <c r="J374" s="64"/>
      <c r="K374" s="4"/>
      <c r="L374" s="4"/>
      <c r="M374" s="1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 customHeight="1" x14ac:dyDescent="0.3">
      <c r="A375" s="4"/>
      <c r="B375" s="1"/>
      <c r="C375" s="1"/>
      <c r="D375" s="1"/>
      <c r="E375" s="2"/>
      <c r="F375" s="2"/>
      <c r="G375" s="3"/>
      <c r="H375" s="4"/>
      <c r="I375" s="64"/>
      <c r="J375" s="64"/>
      <c r="K375" s="4"/>
      <c r="L375" s="4"/>
      <c r="M375" s="1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 customHeight="1" x14ac:dyDescent="0.3">
      <c r="A376" s="4"/>
      <c r="B376" s="1"/>
      <c r="C376" s="1"/>
      <c r="D376" s="1"/>
      <c r="E376" s="2"/>
      <c r="F376" s="2"/>
      <c r="G376" s="3"/>
      <c r="H376" s="4"/>
      <c r="I376" s="64"/>
      <c r="J376" s="64"/>
      <c r="K376" s="4"/>
      <c r="L376" s="4"/>
      <c r="M376" s="1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 customHeight="1" x14ac:dyDescent="0.3">
      <c r="A377" s="4"/>
      <c r="B377" s="1"/>
      <c r="C377" s="1"/>
      <c r="D377" s="1"/>
      <c r="E377" s="2"/>
      <c r="F377" s="2"/>
      <c r="G377" s="3"/>
      <c r="H377" s="4"/>
      <c r="I377" s="64"/>
      <c r="J377" s="64"/>
      <c r="K377" s="4"/>
      <c r="L377" s="4"/>
      <c r="M377" s="1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 customHeight="1" x14ac:dyDescent="0.3">
      <c r="A378" s="4"/>
      <c r="B378" s="1"/>
      <c r="C378" s="1"/>
      <c r="D378" s="1"/>
      <c r="E378" s="2"/>
      <c r="F378" s="2"/>
      <c r="G378" s="3"/>
      <c r="H378" s="4"/>
      <c r="I378" s="64"/>
      <c r="J378" s="64"/>
      <c r="K378" s="4"/>
      <c r="L378" s="4"/>
      <c r="M378" s="1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 customHeight="1" x14ac:dyDescent="0.3">
      <c r="A379" s="4"/>
      <c r="B379" s="1"/>
      <c r="C379" s="1"/>
      <c r="D379" s="1"/>
      <c r="E379" s="2"/>
      <c r="F379" s="2"/>
      <c r="G379" s="3"/>
      <c r="H379" s="4"/>
      <c r="I379" s="64"/>
      <c r="J379" s="64"/>
      <c r="K379" s="4"/>
      <c r="L379" s="4"/>
      <c r="M379" s="1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 customHeight="1" x14ac:dyDescent="0.3">
      <c r="A380" s="4"/>
      <c r="B380" s="1"/>
      <c r="C380" s="1"/>
      <c r="D380" s="1"/>
      <c r="E380" s="2"/>
      <c r="F380" s="2"/>
      <c r="G380" s="3"/>
      <c r="H380" s="4"/>
      <c r="I380" s="64"/>
      <c r="J380" s="64"/>
      <c r="K380" s="4"/>
      <c r="L380" s="4"/>
      <c r="M380" s="1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 customHeight="1" x14ac:dyDescent="0.3">
      <c r="A381" s="4"/>
      <c r="B381" s="1"/>
      <c r="C381" s="1"/>
      <c r="D381" s="1"/>
      <c r="E381" s="2"/>
      <c r="F381" s="2"/>
      <c r="G381" s="3"/>
      <c r="H381" s="4"/>
      <c r="I381" s="64"/>
      <c r="J381" s="64"/>
      <c r="K381" s="4"/>
      <c r="L381" s="4"/>
      <c r="M381" s="1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 customHeight="1" x14ac:dyDescent="0.3">
      <c r="A382" s="4"/>
      <c r="B382" s="1"/>
      <c r="C382" s="1"/>
      <c r="D382" s="1"/>
      <c r="E382" s="2"/>
      <c r="F382" s="2"/>
      <c r="G382" s="3"/>
      <c r="H382" s="4"/>
      <c r="I382" s="64"/>
      <c r="J382" s="64"/>
      <c r="K382" s="4"/>
      <c r="L382" s="4"/>
      <c r="M382" s="1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 customHeight="1" x14ac:dyDescent="0.3">
      <c r="A383" s="4"/>
      <c r="B383" s="1"/>
      <c r="C383" s="1"/>
      <c r="D383" s="1"/>
      <c r="E383" s="2"/>
      <c r="F383" s="2"/>
      <c r="G383" s="3"/>
      <c r="H383" s="4"/>
      <c r="I383" s="64"/>
      <c r="J383" s="64"/>
      <c r="K383" s="4"/>
      <c r="L383" s="4"/>
      <c r="M383" s="1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 customHeight="1" x14ac:dyDescent="0.3">
      <c r="A384" s="4"/>
      <c r="B384" s="1"/>
      <c r="C384" s="1"/>
      <c r="D384" s="1"/>
      <c r="E384" s="2"/>
      <c r="F384" s="2"/>
      <c r="G384" s="3"/>
      <c r="H384" s="4"/>
      <c r="I384" s="64"/>
      <c r="J384" s="64"/>
      <c r="K384" s="4"/>
      <c r="L384" s="4"/>
      <c r="M384" s="1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 customHeight="1" x14ac:dyDescent="0.3">
      <c r="A385" s="4"/>
      <c r="B385" s="1"/>
      <c r="C385" s="1"/>
      <c r="D385" s="1"/>
      <c r="E385" s="2"/>
      <c r="F385" s="2"/>
      <c r="G385" s="3"/>
      <c r="H385" s="4"/>
      <c r="I385" s="64"/>
      <c r="J385" s="64"/>
      <c r="K385" s="4"/>
      <c r="L385" s="4"/>
      <c r="M385" s="1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 customHeight="1" x14ac:dyDescent="0.3">
      <c r="A386" s="4"/>
      <c r="B386" s="1"/>
      <c r="C386" s="1"/>
      <c r="D386" s="1"/>
      <c r="E386" s="2"/>
      <c r="F386" s="2"/>
      <c r="G386" s="3"/>
      <c r="H386" s="4"/>
      <c r="I386" s="64"/>
      <c r="J386" s="64"/>
      <c r="K386" s="4"/>
      <c r="L386" s="4"/>
      <c r="M386" s="1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 customHeight="1" x14ac:dyDescent="0.3">
      <c r="A387" s="4"/>
      <c r="B387" s="1"/>
      <c r="C387" s="1"/>
      <c r="D387" s="1"/>
      <c r="E387" s="2"/>
      <c r="F387" s="2"/>
      <c r="G387" s="3"/>
      <c r="H387" s="4"/>
      <c r="I387" s="64"/>
      <c r="J387" s="64"/>
      <c r="K387" s="4"/>
      <c r="L387" s="4"/>
      <c r="M387" s="1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 customHeight="1" x14ac:dyDescent="0.3">
      <c r="A388" s="4"/>
      <c r="B388" s="1"/>
      <c r="C388" s="1"/>
      <c r="D388" s="1"/>
      <c r="E388" s="2"/>
      <c r="F388" s="2"/>
      <c r="G388" s="3"/>
      <c r="H388" s="4"/>
      <c r="I388" s="64"/>
      <c r="J388" s="64"/>
      <c r="K388" s="4"/>
      <c r="L388" s="4"/>
      <c r="M388" s="1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 customHeight="1" x14ac:dyDescent="0.3">
      <c r="A389" s="4"/>
      <c r="B389" s="1"/>
      <c r="C389" s="1"/>
      <c r="D389" s="1"/>
      <c r="E389" s="2"/>
      <c r="F389" s="2"/>
      <c r="G389" s="3"/>
      <c r="H389" s="4"/>
      <c r="I389" s="64"/>
      <c r="J389" s="64"/>
      <c r="K389" s="4"/>
      <c r="L389" s="4"/>
      <c r="M389" s="1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 customHeight="1" x14ac:dyDescent="0.3">
      <c r="A390" s="4"/>
      <c r="B390" s="1"/>
      <c r="C390" s="1"/>
      <c r="D390" s="1"/>
      <c r="E390" s="2"/>
      <c r="F390" s="2"/>
      <c r="G390" s="3"/>
      <c r="H390" s="4"/>
      <c r="I390" s="64"/>
      <c r="J390" s="64"/>
      <c r="K390" s="4"/>
      <c r="L390" s="4"/>
      <c r="M390" s="1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 customHeight="1" x14ac:dyDescent="0.3">
      <c r="A391" s="4"/>
      <c r="B391" s="1"/>
      <c r="C391" s="1"/>
      <c r="D391" s="1"/>
      <c r="E391" s="2"/>
      <c r="F391" s="2"/>
      <c r="G391" s="3"/>
      <c r="H391" s="4"/>
      <c r="I391" s="64"/>
      <c r="J391" s="64"/>
      <c r="K391" s="4"/>
      <c r="L391" s="4"/>
      <c r="M391" s="1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 customHeight="1" x14ac:dyDescent="0.3">
      <c r="A392" s="4"/>
      <c r="B392" s="1"/>
      <c r="C392" s="1"/>
      <c r="D392" s="1"/>
      <c r="E392" s="2"/>
      <c r="F392" s="2"/>
      <c r="G392" s="3"/>
      <c r="H392" s="4"/>
      <c r="I392" s="64"/>
      <c r="J392" s="64"/>
      <c r="K392" s="4"/>
      <c r="L392" s="4"/>
      <c r="M392" s="1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 customHeight="1" x14ac:dyDescent="0.3">
      <c r="A393" s="4"/>
      <c r="B393" s="1"/>
      <c r="C393" s="1"/>
      <c r="D393" s="1"/>
      <c r="E393" s="2"/>
      <c r="F393" s="2"/>
      <c r="G393" s="3"/>
      <c r="H393" s="4"/>
      <c r="I393" s="64"/>
      <c r="J393" s="64"/>
      <c r="K393" s="4"/>
      <c r="L393" s="4"/>
      <c r="M393" s="1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 customHeight="1" x14ac:dyDescent="0.3">
      <c r="A394" s="4"/>
      <c r="B394" s="1"/>
      <c r="C394" s="1"/>
      <c r="D394" s="1"/>
      <c r="E394" s="2"/>
      <c r="F394" s="2"/>
      <c r="G394" s="3"/>
      <c r="H394" s="4"/>
      <c r="I394" s="64"/>
      <c r="J394" s="64"/>
      <c r="K394" s="4"/>
      <c r="L394" s="4"/>
      <c r="M394" s="1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 customHeight="1" x14ac:dyDescent="0.3">
      <c r="A395" s="4"/>
      <c r="B395" s="1"/>
      <c r="C395" s="1"/>
      <c r="D395" s="1"/>
      <c r="E395" s="2"/>
      <c r="F395" s="2"/>
      <c r="G395" s="3"/>
      <c r="H395" s="4"/>
      <c r="I395" s="64"/>
      <c r="J395" s="64"/>
      <c r="K395" s="4"/>
      <c r="L395" s="4"/>
      <c r="M395" s="1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 customHeight="1" x14ac:dyDescent="0.3">
      <c r="A396" s="4"/>
      <c r="B396" s="1"/>
      <c r="C396" s="1"/>
      <c r="D396" s="1"/>
      <c r="E396" s="2"/>
      <c r="F396" s="2"/>
      <c r="G396" s="3"/>
      <c r="H396" s="4"/>
      <c r="I396" s="64"/>
      <c r="J396" s="64"/>
      <c r="K396" s="4"/>
      <c r="L396" s="4"/>
      <c r="M396" s="1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 customHeight="1" x14ac:dyDescent="0.3">
      <c r="A397" s="4"/>
      <c r="B397" s="1"/>
      <c r="C397" s="1"/>
      <c r="D397" s="1"/>
      <c r="E397" s="2"/>
      <c r="F397" s="2"/>
      <c r="G397" s="3"/>
      <c r="H397" s="4"/>
      <c r="I397" s="64"/>
      <c r="J397" s="64"/>
      <c r="K397" s="4"/>
      <c r="L397" s="4"/>
      <c r="M397" s="1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 customHeight="1" x14ac:dyDescent="0.3">
      <c r="A398" s="4"/>
      <c r="B398" s="1"/>
      <c r="C398" s="1"/>
      <c r="D398" s="1"/>
      <c r="E398" s="2"/>
      <c r="F398" s="2"/>
      <c r="G398" s="3"/>
      <c r="H398" s="4"/>
      <c r="I398" s="64"/>
      <c r="J398" s="64"/>
      <c r="K398" s="4"/>
      <c r="L398" s="4"/>
      <c r="M398" s="1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 customHeight="1" x14ac:dyDescent="0.3">
      <c r="A399" s="4"/>
      <c r="B399" s="1"/>
      <c r="C399" s="1"/>
      <c r="D399" s="1"/>
      <c r="E399" s="2"/>
      <c r="F399" s="2"/>
      <c r="G399" s="3"/>
      <c r="H399" s="4"/>
      <c r="I399" s="64"/>
      <c r="J399" s="64"/>
      <c r="K399" s="4"/>
      <c r="L399" s="4"/>
      <c r="M399" s="1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 customHeight="1" x14ac:dyDescent="0.3">
      <c r="A400" s="4"/>
      <c r="B400" s="1"/>
      <c r="C400" s="1"/>
      <c r="D400" s="1"/>
      <c r="E400" s="2"/>
      <c r="F400" s="2"/>
      <c r="G400" s="3"/>
      <c r="H400" s="4"/>
      <c r="I400" s="64"/>
      <c r="J400" s="64"/>
      <c r="K400" s="4"/>
      <c r="L400" s="4"/>
      <c r="M400" s="1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 customHeight="1" x14ac:dyDescent="0.3">
      <c r="A401" s="4"/>
      <c r="B401" s="1"/>
      <c r="C401" s="1"/>
      <c r="D401" s="1"/>
      <c r="E401" s="2"/>
      <c r="F401" s="2"/>
      <c r="G401" s="3"/>
      <c r="H401" s="4"/>
      <c r="I401" s="64"/>
      <c r="J401" s="64"/>
      <c r="K401" s="4"/>
      <c r="L401" s="4"/>
      <c r="M401" s="1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 customHeight="1" x14ac:dyDescent="0.3">
      <c r="A402" s="4"/>
      <c r="B402" s="1"/>
      <c r="C402" s="1"/>
      <c r="D402" s="1"/>
      <c r="E402" s="2"/>
      <c r="F402" s="2"/>
      <c r="G402" s="3"/>
      <c r="H402" s="4"/>
      <c r="I402" s="64"/>
      <c r="J402" s="64"/>
      <c r="K402" s="4"/>
      <c r="L402" s="4"/>
      <c r="M402" s="1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 customHeight="1" x14ac:dyDescent="0.3">
      <c r="A403" s="4"/>
      <c r="B403" s="1"/>
      <c r="C403" s="1"/>
      <c r="D403" s="1"/>
      <c r="E403" s="2"/>
      <c r="F403" s="2"/>
      <c r="G403" s="3"/>
      <c r="H403" s="4"/>
      <c r="I403" s="64"/>
      <c r="J403" s="64"/>
      <c r="K403" s="4"/>
      <c r="L403" s="4"/>
      <c r="M403" s="1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 customHeight="1" x14ac:dyDescent="0.3">
      <c r="A404" s="4"/>
      <c r="B404" s="1"/>
      <c r="C404" s="1"/>
      <c r="D404" s="1"/>
      <c r="E404" s="2"/>
      <c r="F404" s="2"/>
      <c r="G404" s="3"/>
      <c r="H404" s="4"/>
      <c r="I404" s="64"/>
      <c r="J404" s="64"/>
      <c r="K404" s="4"/>
      <c r="L404" s="4"/>
      <c r="M404" s="1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 customHeight="1" x14ac:dyDescent="0.3">
      <c r="A405" s="4"/>
      <c r="B405" s="1"/>
      <c r="C405" s="1"/>
      <c r="D405" s="1"/>
      <c r="E405" s="2"/>
      <c r="F405" s="2"/>
      <c r="G405" s="3"/>
      <c r="H405" s="4"/>
      <c r="I405" s="64"/>
      <c r="J405" s="64"/>
      <c r="K405" s="4"/>
      <c r="L405" s="4"/>
      <c r="M405" s="1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 customHeight="1" x14ac:dyDescent="0.3">
      <c r="A406" s="4"/>
      <c r="B406" s="1"/>
      <c r="C406" s="1"/>
      <c r="D406" s="1"/>
      <c r="E406" s="2"/>
      <c r="F406" s="2"/>
      <c r="G406" s="3"/>
      <c r="H406" s="4"/>
      <c r="I406" s="64"/>
      <c r="J406" s="64"/>
      <c r="K406" s="4"/>
      <c r="L406" s="4"/>
      <c r="M406" s="1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 customHeight="1" x14ac:dyDescent="0.3">
      <c r="A407" s="4"/>
      <c r="B407" s="1"/>
      <c r="C407" s="1"/>
      <c r="D407" s="1"/>
      <c r="E407" s="2"/>
      <c r="F407" s="2"/>
      <c r="G407" s="3"/>
      <c r="H407" s="4"/>
      <c r="I407" s="64"/>
      <c r="J407" s="64"/>
      <c r="K407" s="4"/>
      <c r="L407" s="4"/>
      <c r="M407" s="1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 customHeight="1" x14ac:dyDescent="0.3">
      <c r="A408" s="4"/>
      <c r="B408" s="1"/>
      <c r="C408" s="1"/>
      <c r="D408" s="1"/>
      <c r="E408" s="2"/>
      <c r="F408" s="2"/>
      <c r="G408" s="3"/>
      <c r="H408" s="4"/>
      <c r="I408" s="64"/>
      <c r="J408" s="64"/>
      <c r="K408" s="4"/>
      <c r="L408" s="4"/>
      <c r="M408" s="1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 customHeight="1" x14ac:dyDescent="0.3">
      <c r="A409" s="4"/>
      <c r="B409" s="1"/>
      <c r="C409" s="1"/>
      <c r="D409" s="1"/>
      <c r="E409" s="2"/>
      <c r="F409" s="2"/>
      <c r="G409" s="3"/>
      <c r="H409" s="4"/>
      <c r="I409" s="64"/>
      <c r="J409" s="64"/>
      <c r="K409" s="4"/>
      <c r="L409" s="4"/>
      <c r="M409" s="1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 customHeight="1" x14ac:dyDescent="0.3">
      <c r="A410" s="4"/>
      <c r="B410" s="1"/>
      <c r="C410" s="1"/>
      <c r="D410" s="1"/>
      <c r="E410" s="2"/>
      <c r="F410" s="2"/>
      <c r="G410" s="3"/>
      <c r="H410" s="4"/>
      <c r="I410" s="64"/>
      <c r="J410" s="64"/>
      <c r="K410" s="4"/>
      <c r="L410" s="4"/>
      <c r="M410" s="1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 customHeight="1" x14ac:dyDescent="0.3">
      <c r="A411" s="4"/>
      <c r="B411" s="1"/>
      <c r="C411" s="1"/>
      <c r="D411" s="1"/>
      <c r="E411" s="2"/>
      <c r="F411" s="2"/>
      <c r="G411" s="3"/>
      <c r="H411" s="4"/>
      <c r="I411" s="64"/>
      <c r="J411" s="64"/>
      <c r="K411" s="4"/>
      <c r="L411" s="4"/>
      <c r="M411" s="1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 customHeight="1" x14ac:dyDescent="0.3">
      <c r="A412" s="4"/>
      <c r="B412" s="1"/>
      <c r="C412" s="1"/>
      <c r="D412" s="1"/>
      <c r="E412" s="2"/>
      <c r="F412" s="2"/>
      <c r="G412" s="3"/>
      <c r="H412" s="4"/>
      <c r="I412" s="64"/>
      <c r="J412" s="64"/>
      <c r="K412" s="4"/>
      <c r="L412" s="4"/>
      <c r="M412" s="1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 customHeight="1" x14ac:dyDescent="0.3">
      <c r="A413" s="4"/>
      <c r="B413" s="1"/>
      <c r="C413" s="1"/>
      <c r="D413" s="1"/>
      <c r="E413" s="2"/>
      <c r="F413" s="2"/>
      <c r="G413" s="3"/>
      <c r="H413" s="4"/>
      <c r="I413" s="64"/>
      <c r="J413" s="64"/>
      <c r="K413" s="4"/>
      <c r="L413" s="4"/>
      <c r="M413" s="1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 customHeight="1" x14ac:dyDescent="0.3">
      <c r="A414" s="4"/>
      <c r="B414" s="1"/>
      <c r="C414" s="1"/>
      <c r="D414" s="1"/>
      <c r="E414" s="2"/>
      <c r="F414" s="2"/>
      <c r="G414" s="3"/>
      <c r="H414" s="4"/>
      <c r="I414" s="64"/>
      <c r="J414" s="64"/>
      <c r="K414" s="4"/>
      <c r="L414" s="4"/>
      <c r="M414" s="1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 customHeight="1" x14ac:dyDescent="0.3">
      <c r="A415" s="4"/>
      <c r="B415" s="1"/>
      <c r="C415" s="1"/>
      <c r="D415" s="1"/>
      <c r="E415" s="2"/>
      <c r="F415" s="2"/>
      <c r="G415" s="3"/>
      <c r="H415" s="4"/>
      <c r="I415" s="64"/>
      <c r="J415" s="64"/>
      <c r="K415" s="4"/>
      <c r="L415" s="4"/>
      <c r="M415" s="1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 customHeight="1" x14ac:dyDescent="0.3">
      <c r="A416" s="4"/>
      <c r="B416" s="1"/>
      <c r="C416" s="1"/>
      <c r="D416" s="1"/>
      <c r="E416" s="2"/>
      <c r="F416" s="2"/>
      <c r="G416" s="3"/>
      <c r="H416" s="4"/>
      <c r="I416" s="64"/>
      <c r="J416" s="64"/>
      <c r="K416" s="4"/>
      <c r="L416" s="4"/>
      <c r="M416" s="1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 customHeight="1" x14ac:dyDescent="0.3">
      <c r="A417" s="4"/>
      <c r="B417" s="1"/>
      <c r="C417" s="1"/>
      <c r="D417" s="1"/>
      <c r="E417" s="2"/>
      <c r="F417" s="2"/>
      <c r="G417" s="3"/>
      <c r="H417" s="4"/>
      <c r="I417" s="64"/>
      <c r="J417" s="64"/>
      <c r="K417" s="4"/>
      <c r="L417" s="4"/>
      <c r="M417" s="1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 customHeight="1" x14ac:dyDescent="0.3">
      <c r="A418" s="4"/>
      <c r="B418" s="1"/>
      <c r="C418" s="1"/>
      <c r="D418" s="1"/>
      <c r="E418" s="2"/>
      <c r="F418" s="2"/>
      <c r="G418" s="3"/>
      <c r="H418" s="4"/>
      <c r="I418" s="64"/>
      <c r="J418" s="64"/>
      <c r="K418" s="4"/>
      <c r="L418" s="4"/>
      <c r="M418" s="1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 customHeight="1" x14ac:dyDescent="0.3">
      <c r="A419" s="4"/>
      <c r="B419" s="1"/>
      <c r="C419" s="1"/>
      <c r="D419" s="1"/>
      <c r="E419" s="2"/>
      <c r="F419" s="2"/>
      <c r="G419" s="3"/>
      <c r="H419" s="4"/>
      <c r="I419" s="64"/>
      <c r="J419" s="64"/>
      <c r="K419" s="4"/>
      <c r="L419" s="4"/>
      <c r="M419" s="1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 customHeight="1" x14ac:dyDescent="0.3">
      <c r="A420" s="4"/>
      <c r="B420" s="1"/>
      <c r="C420" s="1"/>
      <c r="D420" s="1"/>
      <c r="E420" s="2"/>
      <c r="F420" s="2"/>
      <c r="G420" s="3"/>
      <c r="H420" s="4"/>
      <c r="I420" s="64"/>
      <c r="J420" s="64"/>
      <c r="K420" s="4"/>
      <c r="L420" s="4"/>
      <c r="M420" s="1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 customHeight="1" x14ac:dyDescent="0.3">
      <c r="A421" s="4"/>
      <c r="B421" s="1"/>
      <c r="C421" s="1"/>
      <c r="D421" s="1"/>
      <c r="E421" s="2"/>
      <c r="F421" s="2"/>
      <c r="G421" s="3"/>
      <c r="H421" s="4"/>
      <c r="I421" s="64"/>
      <c r="J421" s="64"/>
      <c r="K421" s="4"/>
      <c r="L421" s="4"/>
      <c r="M421" s="1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 customHeight="1" x14ac:dyDescent="0.3">
      <c r="A422" s="4"/>
      <c r="B422" s="1"/>
      <c r="C422" s="1"/>
      <c r="D422" s="1"/>
      <c r="E422" s="2"/>
      <c r="F422" s="2"/>
      <c r="G422" s="3"/>
      <c r="H422" s="4"/>
      <c r="I422" s="64"/>
      <c r="J422" s="64"/>
      <c r="K422" s="4"/>
      <c r="L422" s="4"/>
      <c r="M422" s="1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 customHeight="1" x14ac:dyDescent="0.3">
      <c r="A423" s="4"/>
      <c r="B423" s="1"/>
      <c r="C423" s="1"/>
      <c r="D423" s="1"/>
      <c r="E423" s="2"/>
      <c r="F423" s="2"/>
      <c r="G423" s="3"/>
      <c r="H423" s="4"/>
      <c r="I423" s="64"/>
      <c r="J423" s="64"/>
      <c r="K423" s="4"/>
      <c r="L423" s="4"/>
      <c r="M423" s="1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 customHeight="1" x14ac:dyDescent="0.3">
      <c r="A424" s="4"/>
      <c r="B424" s="1"/>
      <c r="C424" s="1"/>
      <c r="D424" s="1"/>
      <c r="E424" s="2"/>
      <c r="F424" s="2"/>
      <c r="G424" s="3"/>
      <c r="H424" s="4"/>
      <c r="I424" s="64"/>
      <c r="J424" s="64"/>
      <c r="K424" s="4"/>
      <c r="L424" s="4"/>
      <c r="M424" s="1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 customHeight="1" x14ac:dyDescent="0.3">
      <c r="A425" s="4"/>
      <c r="B425" s="1"/>
      <c r="C425" s="1"/>
      <c r="D425" s="1"/>
      <c r="E425" s="2"/>
      <c r="F425" s="2"/>
      <c r="G425" s="3"/>
      <c r="H425" s="4"/>
      <c r="I425" s="64"/>
      <c r="J425" s="64"/>
      <c r="K425" s="4"/>
      <c r="L425" s="4"/>
      <c r="M425" s="1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 customHeight="1" x14ac:dyDescent="0.3">
      <c r="A426" s="4"/>
      <c r="B426" s="1"/>
      <c r="C426" s="1"/>
      <c r="D426" s="1"/>
      <c r="E426" s="2"/>
      <c r="F426" s="2"/>
      <c r="G426" s="3"/>
      <c r="H426" s="4"/>
      <c r="I426" s="64"/>
      <c r="J426" s="64"/>
      <c r="K426" s="4"/>
      <c r="L426" s="4"/>
      <c r="M426" s="1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 customHeight="1" x14ac:dyDescent="0.3">
      <c r="A427" s="4"/>
      <c r="B427" s="1"/>
      <c r="C427" s="1"/>
      <c r="D427" s="1"/>
      <c r="E427" s="2"/>
      <c r="F427" s="2"/>
      <c r="G427" s="3"/>
      <c r="H427" s="4"/>
      <c r="I427" s="64"/>
      <c r="J427" s="64"/>
      <c r="K427" s="4"/>
      <c r="L427" s="4"/>
      <c r="M427" s="1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 customHeight="1" x14ac:dyDescent="0.3">
      <c r="A428" s="4"/>
      <c r="B428" s="1"/>
      <c r="C428" s="1"/>
      <c r="D428" s="1"/>
      <c r="E428" s="2"/>
      <c r="F428" s="2"/>
      <c r="G428" s="3"/>
      <c r="H428" s="4"/>
      <c r="I428" s="64"/>
      <c r="J428" s="64"/>
      <c r="K428" s="4"/>
      <c r="L428" s="4"/>
      <c r="M428" s="1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 customHeight="1" x14ac:dyDescent="0.3">
      <c r="A429" s="4"/>
      <c r="B429" s="1"/>
      <c r="C429" s="1"/>
      <c r="D429" s="1"/>
      <c r="E429" s="2"/>
      <c r="F429" s="2"/>
      <c r="G429" s="3"/>
      <c r="H429" s="4"/>
      <c r="I429" s="64"/>
      <c r="J429" s="64"/>
      <c r="K429" s="4"/>
      <c r="L429" s="4"/>
      <c r="M429" s="1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 customHeight="1" x14ac:dyDescent="0.3">
      <c r="A430" s="4"/>
      <c r="B430" s="1"/>
      <c r="C430" s="1"/>
      <c r="D430" s="1"/>
      <c r="E430" s="2"/>
      <c r="F430" s="2"/>
      <c r="G430" s="3"/>
      <c r="H430" s="4"/>
      <c r="I430" s="64"/>
      <c r="J430" s="64"/>
      <c r="K430" s="4"/>
      <c r="L430" s="4"/>
      <c r="M430" s="1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 customHeight="1" x14ac:dyDescent="0.3">
      <c r="A431" s="4"/>
      <c r="B431" s="1"/>
      <c r="C431" s="1"/>
      <c r="D431" s="1"/>
      <c r="E431" s="2"/>
      <c r="F431" s="2"/>
      <c r="G431" s="3"/>
      <c r="H431" s="4"/>
      <c r="I431" s="64"/>
      <c r="J431" s="64"/>
      <c r="K431" s="4"/>
      <c r="L431" s="4"/>
      <c r="M431" s="1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 customHeight="1" x14ac:dyDescent="0.3">
      <c r="A432" s="4"/>
      <c r="B432" s="1"/>
      <c r="C432" s="1"/>
      <c r="D432" s="1"/>
      <c r="E432" s="2"/>
      <c r="F432" s="2"/>
      <c r="G432" s="3"/>
      <c r="H432" s="4"/>
      <c r="I432" s="64"/>
      <c r="J432" s="64"/>
      <c r="K432" s="4"/>
      <c r="L432" s="4"/>
      <c r="M432" s="1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 customHeight="1" x14ac:dyDescent="0.3">
      <c r="A433" s="4"/>
      <c r="B433" s="1"/>
      <c r="C433" s="1"/>
      <c r="D433" s="1"/>
      <c r="E433" s="2"/>
      <c r="F433" s="2"/>
      <c r="G433" s="3"/>
      <c r="H433" s="4"/>
      <c r="I433" s="64"/>
      <c r="J433" s="64"/>
      <c r="K433" s="4"/>
      <c r="L433" s="4"/>
      <c r="M433" s="1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 customHeight="1" x14ac:dyDescent="0.3">
      <c r="A434" s="4"/>
      <c r="B434" s="1"/>
      <c r="C434" s="1"/>
      <c r="D434" s="1"/>
      <c r="E434" s="2"/>
      <c r="F434" s="2"/>
      <c r="G434" s="3"/>
      <c r="H434" s="4"/>
      <c r="I434" s="64"/>
      <c r="J434" s="64"/>
      <c r="K434" s="4"/>
      <c r="L434" s="4"/>
      <c r="M434" s="1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 customHeight="1" x14ac:dyDescent="0.3">
      <c r="A435" s="4"/>
      <c r="B435" s="1"/>
      <c r="C435" s="1"/>
      <c r="D435" s="1"/>
      <c r="E435" s="2"/>
      <c r="F435" s="2"/>
      <c r="G435" s="3"/>
      <c r="H435" s="4"/>
      <c r="I435" s="64"/>
      <c r="J435" s="64"/>
      <c r="K435" s="4"/>
      <c r="L435" s="4"/>
      <c r="M435" s="1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 customHeight="1" x14ac:dyDescent="0.3">
      <c r="A436" s="4"/>
      <c r="B436" s="1"/>
      <c r="C436" s="1"/>
      <c r="D436" s="1"/>
      <c r="E436" s="2"/>
      <c r="F436" s="2"/>
      <c r="G436" s="3"/>
      <c r="H436" s="4"/>
      <c r="I436" s="64"/>
      <c r="J436" s="64"/>
      <c r="K436" s="4"/>
      <c r="L436" s="4"/>
      <c r="M436" s="1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 customHeight="1" x14ac:dyDescent="0.3">
      <c r="A437" s="4"/>
      <c r="B437" s="1"/>
      <c r="C437" s="1"/>
      <c r="D437" s="1"/>
      <c r="E437" s="2"/>
      <c r="F437" s="2"/>
      <c r="G437" s="3"/>
      <c r="H437" s="4"/>
      <c r="I437" s="64"/>
      <c r="J437" s="64"/>
      <c r="K437" s="4"/>
      <c r="L437" s="4"/>
      <c r="M437" s="1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 customHeight="1" x14ac:dyDescent="0.3">
      <c r="A438" s="4"/>
      <c r="B438" s="1"/>
      <c r="C438" s="1"/>
      <c r="D438" s="1"/>
      <c r="E438" s="2"/>
      <c r="F438" s="2"/>
      <c r="G438" s="3"/>
      <c r="H438" s="4"/>
      <c r="I438" s="64"/>
      <c r="J438" s="64"/>
      <c r="K438" s="4"/>
      <c r="L438" s="4"/>
      <c r="M438" s="1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 customHeight="1" x14ac:dyDescent="0.3">
      <c r="A439" s="4"/>
      <c r="B439" s="1"/>
      <c r="C439" s="1"/>
      <c r="D439" s="1"/>
      <c r="E439" s="2"/>
      <c r="F439" s="2"/>
      <c r="G439" s="3"/>
      <c r="H439" s="4"/>
      <c r="I439" s="64"/>
      <c r="J439" s="64"/>
      <c r="K439" s="4"/>
      <c r="L439" s="4"/>
      <c r="M439" s="1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 customHeight="1" x14ac:dyDescent="0.3">
      <c r="A440" s="4"/>
      <c r="B440" s="1"/>
      <c r="C440" s="1"/>
      <c r="D440" s="1"/>
      <c r="E440" s="2"/>
      <c r="F440" s="2"/>
      <c r="G440" s="3"/>
      <c r="H440" s="4"/>
      <c r="I440" s="64"/>
      <c r="J440" s="64"/>
      <c r="K440" s="4"/>
      <c r="L440" s="4"/>
      <c r="M440" s="1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 customHeight="1" x14ac:dyDescent="0.3">
      <c r="A441" s="4"/>
      <c r="B441" s="1"/>
      <c r="C441" s="1"/>
      <c r="D441" s="1"/>
      <c r="E441" s="2"/>
      <c r="F441" s="2"/>
      <c r="G441" s="3"/>
      <c r="H441" s="4"/>
      <c r="I441" s="64"/>
      <c r="J441" s="64"/>
      <c r="K441" s="4"/>
      <c r="L441" s="4"/>
      <c r="M441" s="1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 customHeight="1" x14ac:dyDescent="0.3">
      <c r="A442" s="4"/>
      <c r="B442" s="1"/>
      <c r="C442" s="1"/>
      <c r="D442" s="1"/>
      <c r="E442" s="2"/>
      <c r="F442" s="2"/>
      <c r="G442" s="3"/>
      <c r="H442" s="4"/>
      <c r="I442" s="64"/>
      <c r="J442" s="64"/>
      <c r="K442" s="4"/>
      <c r="L442" s="4"/>
      <c r="M442" s="1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 customHeight="1" x14ac:dyDescent="0.3">
      <c r="A443" s="4"/>
      <c r="B443" s="1"/>
      <c r="C443" s="1"/>
      <c r="D443" s="1"/>
      <c r="E443" s="2"/>
      <c r="F443" s="2"/>
      <c r="G443" s="3"/>
      <c r="H443" s="4"/>
      <c r="I443" s="64"/>
      <c r="J443" s="64"/>
      <c r="K443" s="4"/>
      <c r="L443" s="4"/>
      <c r="M443" s="1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 customHeight="1" x14ac:dyDescent="0.3">
      <c r="A444" s="4"/>
      <c r="B444" s="1"/>
      <c r="C444" s="1"/>
      <c r="D444" s="1"/>
      <c r="E444" s="2"/>
      <c r="F444" s="2"/>
      <c r="G444" s="3"/>
      <c r="H444" s="4"/>
      <c r="I444" s="64"/>
      <c r="J444" s="64"/>
      <c r="K444" s="4"/>
      <c r="L444" s="4"/>
      <c r="M444" s="1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 customHeight="1" x14ac:dyDescent="0.3">
      <c r="A445" s="4"/>
      <c r="B445" s="1"/>
      <c r="C445" s="1"/>
      <c r="D445" s="1"/>
      <c r="E445" s="2"/>
      <c r="F445" s="2"/>
      <c r="G445" s="3"/>
      <c r="H445" s="4"/>
      <c r="I445" s="64"/>
      <c r="J445" s="64"/>
      <c r="K445" s="4"/>
      <c r="L445" s="4"/>
      <c r="M445" s="1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 customHeight="1" x14ac:dyDescent="0.3">
      <c r="A446" s="4"/>
      <c r="B446" s="1"/>
      <c r="C446" s="1"/>
      <c r="D446" s="1"/>
      <c r="E446" s="2"/>
      <c r="F446" s="2"/>
      <c r="G446" s="3"/>
      <c r="H446" s="4"/>
      <c r="I446" s="64"/>
      <c r="J446" s="64"/>
      <c r="K446" s="4"/>
      <c r="L446" s="4"/>
      <c r="M446" s="1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 customHeight="1" x14ac:dyDescent="0.3">
      <c r="A447" s="4"/>
      <c r="B447" s="1"/>
      <c r="C447" s="1"/>
      <c r="D447" s="1"/>
      <c r="E447" s="2"/>
      <c r="F447" s="2"/>
      <c r="G447" s="3"/>
      <c r="H447" s="4"/>
      <c r="I447" s="64"/>
      <c r="J447" s="64"/>
      <c r="K447" s="4"/>
      <c r="L447" s="4"/>
      <c r="M447" s="1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 customHeight="1" x14ac:dyDescent="0.3">
      <c r="A448" s="4"/>
      <c r="B448" s="1"/>
      <c r="C448" s="1"/>
      <c r="D448" s="1"/>
      <c r="E448" s="2"/>
      <c r="F448" s="2"/>
      <c r="G448" s="3"/>
      <c r="H448" s="4"/>
      <c r="I448" s="64"/>
      <c r="J448" s="64"/>
      <c r="K448" s="4"/>
      <c r="L448" s="4"/>
      <c r="M448" s="1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 customHeight="1" x14ac:dyDescent="0.3">
      <c r="A449" s="4"/>
      <c r="B449" s="1"/>
      <c r="C449" s="1"/>
      <c r="D449" s="1"/>
      <c r="E449" s="2"/>
      <c r="F449" s="2"/>
      <c r="G449" s="3"/>
      <c r="H449" s="4"/>
      <c r="I449" s="64"/>
      <c r="J449" s="64"/>
      <c r="K449" s="4"/>
      <c r="L449" s="4"/>
      <c r="M449" s="1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 customHeight="1" x14ac:dyDescent="0.3">
      <c r="A450" s="4"/>
      <c r="B450" s="1"/>
      <c r="C450" s="1"/>
      <c r="D450" s="1"/>
      <c r="E450" s="2"/>
      <c r="F450" s="2"/>
      <c r="G450" s="3"/>
      <c r="H450" s="4"/>
      <c r="I450" s="64"/>
      <c r="J450" s="64"/>
      <c r="K450" s="4"/>
      <c r="L450" s="4"/>
      <c r="M450" s="1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 customHeight="1" x14ac:dyDescent="0.3">
      <c r="A451" s="4"/>
      <c r="B451" s="1"/>
      <c r="C451" s="1"/>
      <c r="D451" s="1"/>
      <c r="E451" s="2"/>
      <c r="F451" s="2"/>
      <c r="G451" s="3"/>
      <c r="H451" s="4"/>
      <c r="I451" s="64"/>
      <c r="J451" s="64"/>
      <c r="K451" s="4"/>
      <c r="L451" s="4"/>
      <c r="M451" s="1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 customHeight="1" x14ac:dyDescent="0.3">
      <c r="A452" s="4"/>
      <c r="B452" s="1"/>
      <c r="C452" s="1"/>
      <c r="D452" s="1"/>
      <c r="E452" s="2"/>
      <c r="F452" s="2"/>
      <c r="G452" s="3"/>
      <c r="H452" s="4"/>
      <c r="I452" s="64"/>
      <c r="J452" s="64"/>
      <c r="K452" s="4"/>
      <c r="L452" s="4"/>
      <c r="M452" s="1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 customHeight="1" x14ac:dyDescent="0.3">
      <c r="A453" s="4"/>
      <c r="B453" s="1"/>
      <c r="C453" s="1"/>
      <c r="D453" s="1"/>
      <c r="E453" s="2"/>
      <c r="F453" s="2"/>
      <c r="G453" s="3"/>
      <c r="H453" s="4"/>
      <c r="I453" s="64"/>
      <c r="J453" s="64"/>
      <c r="K453" s="4"/>
      <c r="L453" s="4"/>
      <c r="M453" s="1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 customHeight="1" x14ac:dyDescent="0.3">
      <c r="A454" s="4"/>
      <c r="B454" s="1"/>
      <c r="C454" s="1"/>
      <c r="D454" s="1"/>
      <c r="E454" s="2"/>
      <c r="F454" s="2"/>
      <c r="G454" s="3"/>
      <c r="H454" s="4"/>
      <c r="I454" s="64"/>
      <c r="J454" s="64"/>
      <c r="K454" s="4"/>
      <c r="L454" s="4"/>
      <c r="M454" s="1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 customHeight="1" x14ac:dyDescent="0.3">
      <c r="A455" s="4"/>
      <c r="B455" s="1"/>
      <c r="C455" s="1"/>
      <c r="D455" s="1"/>
      <c r="E455" s="2"/>
      <c r="F455" s="2"/>
      <c r="G455" s="3"/>
      <c r="H455" s="4"/>
      <c r="I455" s="64"/>
      <c r="J455" s="64"/>
      <c r="K455" s="4"/>
      <c r="L455" s="4"/>
      <c r="M455" s="1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 customHeight="1" x14ac:dyDescent="0.3">
      <c r="A456" s="4"/>
      <c r="B456" s="1"/>
      <c r="C456" s="1"/>
      <c r="D456" s="1"/>
      <c r="E456" s="2"/>
      <c r="F456" s="2"/>
      <c r="G456" s="3"/>
      <c r="H456" s="4"/>
      <c r="I456" s="64"/>
      <c r="J456" s="64"/>
      <c r="K456" s="4"/>
      <c r="L456" s="4"/>
      <c r="M456" s="1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 customHeight="1" x14ac:dyDescent="0.3">
      <c r="A457" s="4"/>
      <c r="B457" s="1"/>
      <c r="C457" s="1"/>
      <c r="D457" s="1"/>
      <c r="E457" s="2"/>
      <c r="F457" s="2"/>
      <c r="G457" s="3"/>
      <c r="H457" s="4"/>
      <c r="I457" s="64"/>
      <c r="J457" s="64"/>
      <c r="K457" s="4"/>
      <c r="L457" s="4"/>
      <c r="M457" s="1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 customHeight="1" x14ac:dyDescent="0.3">
      <c r="A458" s="4"/>
      <c r="B458" s="1"/>
      <c r="C458" s="1"/>
      <c r="D458" s="1"/>
      <c r="E458" s="2"/>
      <c r="F458" s="2"/>
      <c r="G458" s="3"/>
      <c r="H458" s="4"/>
      <c r="I458" s="64"/>
      <c r="J458" s="64"/>
      <c r="K458" s="4"/>
      <c r="L458" s="4"/>
      <c r="M458" s="1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 customHeight="1" x14ac:dyDescent="0.3">
      <c r="A459" s="4"/>
      <c r="B459" s="1"/>
      <c r="C459" s="1"/>
      <c r="D459" s="1"/>
      <c r="E459" s="2"/>
      <c r="F459" s="2"/>
      <c r="G459" s="3"/>
      <c r="H459" s="4"/>
      <c r="I459" s="64"/>
      <c r="J459" s="64"/>
      <c r="K459" s="4"/>
      <c r="L459" s="4"/>
      <c r="M459" s="1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 customHeight="1" x14ac:dyDescent="0.3">
      <c r="A460" s="4"/>
      <c r="B460" s="1"/>
      <c r="C460" s="1"/>
      <c r="D460" s="1"/>
      <c r="E460" s="2"/>
      <c r="F460" s="2"/>
      <c r="G460" s="3"/>
      <c r="H460" s="4"/>
      <c r="I460" s="64"/>
      <c r="J460" s="64"/>
      <c r="K460" s="4"/>
      <c r="L460" s="4"/>
      <c r="M460" s="1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 customHeight="1" x14ac:dyDescent="0.3">
      <c r="A461" s="4"/>
      <c r="B461" s="1"/>
      <c r="C461" s="1"/>
      <c r="D461" s="1"/>
      <c r="E461" s="2"/>
      <c r="F461" s="2"/>
      <c r="G461" s="3"/>
      <c r="H461" s="4"/>
      <c r="I461" s="64"/>
      <c r="J461" s="64"/>
      <c r="K461" s="4"/>
      <c r="L461" s="4"/>
      <c r="M461" s="1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 customHeight="1" x14ac:dyDescent="0.3">
      <c r="A462" s="4"/>
      <c r="B462" s="1"/>
      <c r="C462" s="1"/>
      <c r="D462" s="1"/>
      <c r="E462" s="2"/>
      <c r="F462" s="2"/>
      <c r="G462" s="3"/>
      <c r="H462" s="4"/>
      <c r="I462" s="64"/>
      <c r="J462" s="64"/>
      <c r="K462" s="4"/>
      <c r="L462" s="4"/>
      <c r="M462" s="1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 customHeight="1" x14ac:dyDescent="0.3">
      <c r="A463" s="4"/>
      <c r="B463" s="1"/>
      <c r="C463" s="1"/>
      <c r="D463" s="1"/>
      <c r="E463" s="2"/>
      <c r="F463" s="2"/>
      <c r="G463" s="3"/>
      <c r="H463" s="4"/>
      <c r="I463" s="64"/>
      <c r="J463" s="64"/>
      <c r="K463" s="4"/>
      <c r="L463" s="4"/>
      <c r="M463" s="1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 customHeight="1" x14ac:dyDescent="0.3">
      <c r="A464" s="4"/>
      <c r="B464" s="1"/>
      <c r="C464" s="1"/>
      <c r="D464" s="1"/>
      <c r="E464" s="2"/>
      <c r="F464" s="2"/>
      <c r="G464" s="3"/>
      <c r="H464" s="4"/>
      <c r="I464" s="64"/>
      <c r="J464" s="64"/>
      <c r="K464" s="4"/>
      <c r="L464" s="4"/>
      <c r="M464" s="1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 customHeight="1" x14ac:dyDescent="0.3">
      <c r="A465" s="4"/>
      <c r="B465" s="1"/>
      <c r="C465" s="1"/>
      <c r="D465" s="1"/>
      <c r="E465" s="2"/>
      <c r="F465" s="2"/>
      <c r="G465" s="3"/>
      <c r="H465" s="4"/>
      <c r="I465" s="64"/>
      <c r="J465" s="64"/>
      <c r="K465" s="4"/>
      <c r="L465" s="4"/>
      <c r="M465" s="1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 customHeight="1" x14ac:dyDescent="0.3">
      <c r="A466" s="4"/>
      <c r="B466" s="1"/>
      <c r="C466" s="1"/>
      <c r="D466" s="1"/>
      <c r="E466" s="2"/>
      <c r="F466" s="2"/>
      <c r="G466" s="3"/>
      <c r="H466" s="4"/>
      <c r="I466" s="64"/>
      <c r="J466" s="64"/>
      <c r="K466" s="4"/>
      <c r="L466" s="4"/>
      <c r="M466" s="1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 customHeight="1" x14ac:dyDescent="0.3">
      <c r="A467" s="4"/>
      <c r="B467" s="1"/>
      <c r="C467" s="1"/>
      <c r="D467" s="1"/>
      <c r="E467" s="2"/>
      <c r="F467" s="2"/>
      <c r="G467" s="3"/>
      <c r="H467" s="4"/>
      <c r="I467" s="64"/>
      <c r="J467" s="64"/>
      <c r="K467" s="4"/>
      <c r="L467" s="4"/>
      <c r="M467" s="1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 customHeight="1" x14ac:dyDescent="0.3">
      <c r="A468" s="4"/>
      <c r="B468" s="1"/>
      <c r="C468" s="1"/>
      <c r="D468" s="1"/>
      <c r="E468" s="2"/>
      <c r="F468" s="2"/>
      <c r="G468" s="3"/>
      <c r="H468" s="4"/>
      <c r="I468" s="64"/>
      <c r="J468" s="64"/>
      <c r="K468" s="4"/>
      <c r="L468" s="4"/>
      <c r="M468" s="1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 customHeight="1" x14ac:dyDescent="0.3">
      <c r="A469" s="4"/>
      <c r="B469" s="1"/>
      <c r="C469" s="1"/>
      <c r="D469" s="1"/>
      <c r="E469" s="2"/>
      <c r="F469" s="2"/>
      <c r="G469" s="3"/>
      <c r="H469" s="4"/>
      <c r="I469" s="64"/>
      <c r="J469" s="64"/>
      <c r="K469" s="4"/>
      <c r="L469" s="4"/>
      <c r="M469" s="1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 customHeight="1" x14ac:dyDescent="0.3">
      <c r="A470" s="4"/>
      <c r="B470" s="1"/>
      <c r="C470" s="1"/>
      <c r="D470" s="1"/>
      <c r="E470" s="2"/>
      <c r="F470" s="2"/>
      <c r="G470" s="3"/>
      <c r="H470" s="4"/>
      <c r="I470" s="64"/>
      <c r="J470" s="64"/>
      <c r="K470" s="4"/>
      <c r="L470" s="4"/>
      <c r="M470" s="1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 customHeight="1" x14ac:dyDescent="0.3">
      <c r="A471" s="4"/>
      <c r="B471" s="1"/>
      <c r="C471" s="1"/>
      <c r="D471" s="1"/>
      <c r="E471" s="2"/>
      <c r="F471" s="2"/>
      <c r="G471" s="3"/>
      <c r="H471" s="4"/>
      <c r="I471" s="64"/>
      <c r="J471" s="64"/>
      <c r="K471" s="4"/>
      <c r="L471" s="4"/>
      <c r="M471" s="1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 customHeight="1" x14ac:dyDescent="0.3">
      <c r="A472" s="4"/>
      <c r="B472" s="1"/>
      <c r="C472" s="1"/>
      <c r="D472" s="1"/>
      <c r="E472" s="2"/>
      <c r="F472" s="2"/>
      <c r="G472" s="3"/>
      <c r="H472" s="4"/>
      <c r="I472" s="64"/>
      <c r="J472" s="64"/>
      <c r="K472" s="4"/>
      <c r="L472" s="4"/>
      <c r="M472" s="1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 customHeight="1" x14ac:dyDescent="0.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 customHeight="1" x14ac:dyDescent="0.3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 customHeight="1" x14ac:dyDescent="0.3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 customHeight="1" x14ac:dyDescent="0.3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 customHeight="1" x14ac:dyDescent="0.3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 customHeight="1" x14ac:dyDescent="0.3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 customHeight="1" x14ac:dyDescent="0.3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 customHeight="1" x14ac:dyDescent="0.3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 customHeight="1" x14ac:dyDescent="0.3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 customHeight="1" x14ac:dyDescent="0.3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 customHeight="1" x14ac:dyDescent="0.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 customHeight="1" x14ac:dyDescent="0.3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 customHeight="1" x14ac:dyDescent="0.3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 customHeight="1" x14ac:dyDescent="0.3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 customHeight="1" x14ac:dyDescent="0.3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 customHeight="1" x14ac:dyDescent="0.3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 customHeight="1" x14ac:dyDescent="0.3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 customHeight="1" x14ac:dyDescent="0.3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 customHeight="1" x14ac:dyDescent="0.3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 customHeight="1" x14ac:dyDescent="0.3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 customHeight="1" x14ac:dyDescent="0.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 customHeight="1" x14ac:dyDescent="0.3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 customHeight="1" x14ac:dyDescent="0.3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 customHeight="1" x14ac:dyDescent="0.3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 customHeight="1" x14ac:dyDescent="0.3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 customHeight="1" x14ac:dyDescent="0.3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 customHeight="1" x14ac:dyDescent="0.3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 customHeight="1" x14ac:dyDescent="0.3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 customHeight="1" x14ac:dyDescent="0.3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 customHeight="1" x14ac:dyDescent="0.3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 customHeight="1" x14ac:dyDescent="0.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 customHeight="1" x14ac:dyDescent="0.3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 customHeight="1" x14ac:dyDescent="0.3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 customHeight="1" x14ac:dyDescent="0.3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 customHeight="1" x14ac:dyDescent="0.3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 customHeight="1" x14ac:dyDescent="0.3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 customHeight="1" x14ac:dyDescent="0.3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 customHeight="1" x14ac:dyDescent="0.3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 customHeight="1" x14ac:dyDescent="0.3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 customHeight="1" x14ac:dyDescent="0.3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 customHeight="1" x14ac:dyDescent="0.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 customHeight="1" x14ac:dyDescent="0.3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 customHeight="1" x14ac:dyDescent="0.3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 customHeight="1" x14ac:dyDescent="0.3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 customHeight="1" x14ac:dyDescent="0.3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 customHeight="1" x14ac:dyDescent="0.3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 customHeight="1" x14ac:dyDescent="0.3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 customHeight="1" x14ac:dyDescent="0.3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 customHeight="1" x14ac:dyDescent="0.3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 customHeight="1" x14ac:dyDescent="0.3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 customHeight="1" x14ac:dyDescent="0.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 customHeight="1" x14ac:dyDescent="0.3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 customHeight="1" x14ac:dyDescent="0.3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 customHeight="1" x14ac:dyDescent="0.3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 customHeight="1" x14ac:dyDescent="0.3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 customHeight="1" x14ac:dyDescent="0.3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 customHeight="1" x14ac:dyDescent="0.3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 customHeight="1" x14ac:dyDescent="0.3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 customHeight="1" x14ac:dyDescent="0.3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 customHeight="1" x14ac:dyDescent="0.3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 customHeight="1" x14ac:dyDescent="0.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 customHeight="1" x14ac:dyDescent="0.3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 customHeight="1" x14ac:dyDescent="0.3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 customHeight="1" x14ac:dyDescent="0.3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 customHeight="1" x14ac:dyDescent="0.3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 customHeight="1" x14ac:dyDescent="0.3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 customHeight="1" x14ac:dyDescent="0.3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 customHeight="1" x14ac:dyDescent="0.3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 customHeight="1" x14ac:dyDescent="0.3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 customHeight="1" x14ac:dyDescent="0.3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 customHeight="1" x14ac:dyDescent="0.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 customHeight="1" x14ac:dyDescent="0.3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 customHeight="1" x14ac:dyDescent="0.3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 customHeight="1" x14ac:dyDescent="0.3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 customHeight="1" x14ac:dyDescent="0.3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 customHeight="1" x14ac:dyDescent="0.3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 customHeight="1" x14ac:dyDescent="0.3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 customHeight="1" x14ac:dyDescent="0.3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 customHeight="1" x14ac:dyDescent="0.3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 customHeight="1" x14ac:dyDescent="0.3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 customHeight="1" x14ac:dyDescent="0.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 customHeight="1" x14ac:dyDescent="0.3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 customHeight="1" x14ac:dyDescent="0.3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 customHeight="1" x14ac:dyDescent="0.3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 customHeight="1" x14ac:dyDescent="0.3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 customHeight="1" x14ac:dyDescent="0.3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 customHeight="1" x14ac:dyDescent="0.3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 customHeight="1" x14ac:dyDescent="0.3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 customHeight="1" x14ac:dyDescent="0.3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 customHeight="1" x14ac:dyDescent="0.3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 customHeight="1" x14ac:dyDescent="0.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 customHeight="1" x14ac:dyDescent="0.3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 customHeight="1" x14ac:dyDescent="0.3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 customHeight="1" x14ac:dyDescent="0.3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 customHeight="1" x14ac:dyDescent="0.3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 customHeight="1" x14ac:dyDescent="0.3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 customHeight="1" x14ac:dyDescent="0.3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 customHeight="1" x14ac:dyDescent="0.3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 customHeight="1" x14ac:dyDescent="0.3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 customHeight="1" x14ac:dyDescent="0.3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 customHeight="1" x14ac:dyDescent="0.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 customHeight="1" x14ac:dyDescent="0.3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 customHeight="1" x14ac:dyDescent="0.3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 customHeight="1" x14ac:dyDescent="0.3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 customHeight="1" x14ac:dyDescent="0.3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 customHeight="1" x14ac:dyDescent="0.3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 customHeight="1" x14ac:dyDescent="0.3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 customHeight="1" x14ac:dyDescent="0.3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 customHeight="1" x14ac:dyDescent="0.3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 customHeight="1" x14ac:dyDescent="0.3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 customHeight="1" x14ac:dyDescent="0.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 customHeight="1" x14ac:dyDescent="0.3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 customHeight="1" x14ac:dyDescent="0.3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 customHeight="1" x14ac:dyDescent="0.3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 customHeight="1" x14ac:dyDescent="0.3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 customHeight="1" x14ac:dyDescent="0.3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 customHeight="1" x14ac:dyDescent="0.3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 customHeight="1" x14ac:dyDescent="0.3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 customHeight="1" x14ac:dyDescent="0.3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 customHeight="1" x14ac:dyDescent="0.3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 customHeight="1" x14ac:dyDescent="0.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 customHeight="1" x14ac:dyDescent="0.3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 customHeight="1" x14ac:dyDescent="0.3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 customHeight="1" x14ac:dyDescent="0.3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 customHeight="1" x14ac:dyDescent="0.3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 customHeight="1" x14ac:dyDescent="0.3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 customHeight="1" x14ac:dyDescent="0.3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 customHeight="1" x14ac:dyDescent="0.3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 customHeight="1" x14ac:dyDescent="0.3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 customHeight="1" x14ac:dyDescent="0.3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 customHeight="1" x14ac:dyDescent="0.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 customHeight="1" x14ac:dyDescent="0.3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 customHeight="1" x14ac:dyDescent="0.3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 customHeight="1" x14ac:dyDescent="0.3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 customHeight="1" x14ac:dyDescent="0.3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 customHeight="1" x14ac:dyDescent="0.3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 customHeight="1" x14ac:dyDescent="0.3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 customHeight="1" x14ac:dyDescent="0.3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 customHeight="1" x14ac:dyDescent="0.3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 customHeight="1" x14ac:dyDescent="0.3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 customHeight="1" x14ac:dyDescent="0.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 customHeight="1" x14ac:dyDescent="0.3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 customHeight="1" x14ac:dyDescent="0.3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 customHeight="1" x14ac:dyDescent="0.3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 customHeight="1" x14ac:dyDescent="0.3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 customHeight="1" x14ac:dyDescent="0.3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 customHeight="1" x14ac:dyDescent="0.3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 customHeight="1" x14ac:dyDescent="0.3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 customHeight="1" x14ac:dyDescent="0.3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 customHeight="1" x14ac:dyDescent="0.3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 customHeight="1" x14ac:dyDescent="0.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 customHeight="1" x14ac:dyDescent="0.3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 customHeight="1" x14ac:dyDescent="0.3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 customHeight="1" x14ac:dyDescent="0.3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 customHeight="1" x14ac:dyDescent="0.3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 customHeight="1" x14ac:dyDescent="0.3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 customHeight="1" x14ac:dyDescent="0.3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 customHeight="1" x14ac:dyDescent="0.3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 customHeight="1" x14ac:dyDescent="0.3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 customHeight="1" x14ac:dyDescent="0.3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 customHeight="1" x14ac:dyDescent="0.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 customHeight="1" x14ac:dyDescent="0.3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 customHeight="1" x14ac:dyDescent="0.3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 customHeight="1" x14ac:dyDescent="0.3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 customHeight="1" x14ac:dyDescent="0.3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 customHeight="1" x14ac:dyDescent="0.3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 customHeight="1" x14ac:dyDescent="0.3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 customHeight="1" x14ac:dyDescent="0.3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 customHeight="1" x14ac:dyDescent="0.3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 customHeight="1" x14ac:dyDescent="0.3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 customHeight="1" x14ac:dyDescent="0.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 customHeight="1" x14ac:dyDescent="0.3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 customHeight="1" x14ac:dyDescent="0.3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 customHeight="1" x14ac:dyDescent="0.3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 customHeight="1" x14ac:dyDescent="0.3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 customHeight="1" x14ac:dyDescent="0.3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 customHeight="1" x14ac:dyDescent="0.3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 customHeight="1" x14ac:dyDescent="0.3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 customHeight="1" x14ac:dyDescent="0.3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 customHeight="1" x14ac:dyDescent="0.3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 customHeight="1" x14ac:dyDescent="0.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 customHeight="1" x14ac:dyDescent="0.3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 customHeight="1" x14ac:dyDescent="0.3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 customHeight="1" x14ac:dyDescent="0.3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 customHeight="1" x14ac:dyDescent="0.3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 customHeight="1" x14ac:dyDescent="0.3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 customHeight="1" x14ac:dyDescent="0.3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 customHeight="1" x14ac:dyDescent="0.3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 customHeight="1" x14ac:dyDescent="0.3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 customHeight="1" x14ac:dyDescent="0.3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 customHeight="1" x14ac:dyDescent="0.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 customHeight="1" x14ac:dyDescent="0.3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 customHeight="1" x14ac:dyDescent="0.3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 customHeight="1" x14ac:dyDescent="0.3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 customHeight="1" x14ac:dyDescent="0.3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 customHeight="1" x14ac:dyDescent="0.3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 customHeight="1" x14ac:dyDescent="0.3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 customHeight="1" x14ac:dyDescent="0.3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 customHeight="1" x14ac:dyDescent="0.3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 customHeight="1" x14ac:dyDescent="0.3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 customHeight="1" x14ac:dyDescent="0.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 customHeight="1" x14ac:dyDescent="0.3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 customHeight="1" x14ac:dyDescent="0.3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 customHeight="1" x14ac:dyDescent="0.3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 customHeight="1" x14ac:dyDescent="0.3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 customHeight="1" x14ac:dyDescent="0.3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 customHeight="1" x14ac:dyDescent="0.3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 customHeight="1" x14ac:dyDescent="0.3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 customHeight="1" x14ac:dyDescent="0.3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 customHeight="1" x14ac:dyDescent="0.3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 customHeight="1" x14ac:dyDescent="0.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 customHeight="1" x14ac:dyDescent="0.3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 customHeight="1" x14ac:dyDescent="0.3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 customHeight="1" x14ac:dyDescent="0.3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 customHeight="1" x14ac:dyDescent="0.3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 customHeight="1" x14ac:dyDescent="0.3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 customHeight="1" x14ac:dyDescent="0.3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 customHeight="1" x14ac:dyDescent="0.3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 customHeight="1" x14ac:dyDescent="0.3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 customHeight="1" x14ac:dyDescent="0.3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 customHeight="1" x14ac:dyDescent="0.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 customHeight="1" x14ac:dyDescent="0.3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 customHeight="1" x14ac:dyDescent="0.3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 customHeight="1" x14ac:dyDescent="0.3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 customHeight="1" x14ac:dyDescent="0.3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 customHeight="1" x14ac:dyDescent="0.3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 customHeight="1" x14ac:dyDescent="0.3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 customHeight="1" x14ac:dyDescent="0.3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 customHeight="1" x14ac:dyDescent="0.3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 customHeight="1" x14ac:dyDescent="0.3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 customHeight="1" x14ac:dyDescent="0.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 customHeight="1" x14ac:dyDescent="0.3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 customHeight="1" x14ac:dyDescent="0.3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 customHeight="1" x14ac:dyDescent="0.3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 customHeight="1" x14ac:dyDescent="0.3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 customHeight="1" x14ac:dyDescent="0.3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 customHeight="1" x14ac:dyDescent="0.3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 customHeight="1" x14ac:dyDescent="0.3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 customHeight="1" x14ac:dyDescent="0.3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 customHeight="1" x14ac:dyDescent="0.3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 customHeight="1" x14ac:dyDescent="0.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 customHeight="1" x14ac:dyDescent="0.3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 customHeight="1" x14ac:dyDescent="0.3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 customHeight="1" x14ac:dyDescent="0.3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 customHeight="1" x14ac:dyDescent="0.3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 customHeight="1" x14ac:dyDescent="0.3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 customHeight="1" x14ac:dyDescent="0.3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 customHeight="1" x14ac:dyDescent="0.3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 customHeight="1" x14ac:dyDescent="0.3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 customHeight="1" x14ac:dyDescent="0.3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 customHeight="1" x14ac:dyDescent="0.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 customHeight="1" x14ac:dyDescent="0.3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 customHeight="1" x14ac:dyDescent="0.3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 customHeight="1" x14ac:dyDescent="0.3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 customHeight="1" x14ac:dyDescent="0.3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 customHeight="1" x14ac:dyDescent="0.3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 customHeight="1" x14ac:dyDescent="0.3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 customHeight="1" x14ac:dyDescent="0.3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 customHeight="1" x14ac:dyDescent="0.3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 customHeight="1" x14ac:dyDescent="0.3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 customHeight="1" x14ac:dyDescent="0.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 customHeight="1" x14ac:dyDescent="0.3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 customHeight="1" x14ac:dyDescent="0.3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 customHeight="1" x14ac:dyDescent="0.3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 customHeight="1" x14ac:dyDescent="0.3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 customHeight="1" x14ac:dyDescent="0.3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 customHeight="1" x14ac:dyDescent="0.3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 customHeight="1" x14ac:dyDescent="0.3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 customHeight="1" x14ac:dyDescent="0.3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 customHeight="1" x14ac:dyDescent="0.3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 customHeight="1" x14ac:dyDescent="0.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 customHeight="1" x14ac:dyDescent="0.3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 customHeight="1" x14ac:dyDescent="0.3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 customHeight="1" x14ac:dyDescent="0.3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 customHeight="1" x14ac:dyDescent="0.3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 customHeight="1" x14ac:dyDescent="0.3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 customHeight="1" x14ac:dyDescent="0.3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 customHeight="1" x14ac:dyDescent="0.3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 customHeight="1" x14ac:dyDescent="0.3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 customHeight="1" x14ac:dyDescent="0.3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 customHeight="1" x14ac:dyDescent="0.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 customHeight="1" x14ac:dyDescent="0.3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 customHeight="1" x14ac:dyDescent="0.3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 customHeight="1" x14ac:dyDescent="0.3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 customHeight="1" x14ac:dyDescent="0.3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 customHeight="1" x14ac:dyDescent="0.3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 customHeight="1" x14ac:dyDescent="0.3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 customHeight="1" x14ac:dyDescent="0.3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 customHeight="1" x14ac:dyDescent="0.3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 customHeight="1" x14ac:dyDescent="0.3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 customHeight="1" x14ac:dyDescent="0.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 customHeight="1" x14ac:dyDescent="0.3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 customHeight="1" x14ac:dyDescent="0.3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 customHeight="1" x14ac:dyDescent="0.3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 customHeight="1" x14ac:dyDescent="0.3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 customHeight="1" x14ac:dyDescent="0.3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 customHeight="1" x14ac:dyDescent="0.3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 customHeight="1" x14ac:dyDescent="0.3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 customHeight="1" x14ac:dyDescent="0.3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 customHeight="1" x14ac:dyDescent="0.3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 customHeight="1" x14ac:dyDescent="0.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 customHeight="1" x14ac:dyDescent="0.3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 customHeight="1" x14ac:dyDescent="0.3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 customHeight="1" x14ac:dyDescent="0.3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 customHeight="1" x14ac:dyDescent="0.3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 customHeight="1" x14ac:dyDescent="0.3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 customHeight="1" x14ac:dyDescent="0.3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 customHeight="1" x14ac:dyDescent="0.3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 customHeight="1" x14ac:dyDescent="0.3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 customHeight="1" x14ac:dyDescent="0.3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 customHeight="1" x14ac:dyDescent="0.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 customHeight="1" x14ac:dyDescent="0.3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 customHeight="1" x14ac:dyDescent="0.3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 customHeight="1" x14ac:dyDescent="0.3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 customHeight="1" x14ac:dyDescent="0.3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 customHeight="1" x14ac:dyDescent="0.3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 customHeight="1" x14ac:dyDescent="0.3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 customHeight="1" x14ac:dyDescent="0.3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 customHeight="1" x14ac:dyDescent="0.3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 customHeight="1" x14ac:dyDescent="0.3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 customHeight="1" x14ac:dyDescent="0.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 customHeight="1" x14ac:dyDescent="0.3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 customHeight="1" x14ac:dyDescent="0.3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 customHeight="1" x14ac:dyDescent="0.3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 customHeight="1" x14ac:dyDescent="0.3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 customHeight="1" x14ac:dyDescent="0.3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 customHeight="1" x14ac:dyDescent="0.3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 customHeight="1" x14ac:dyDescent="0.3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 customHeight="1" x14ac:dyDescent="0.3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 customHeight="1" x14ac:dyDescent="0.3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 customHeight="1" x14ac:dyDescent="0.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 customHeight="1" x14ac:dyDescent="0.3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 customHeight="1" x14ac:dyDescent="0.3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 customHeight="1" x14ac:dyDescent="0.3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 customHeight="1" x14ac:dyDescent="0.3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 customHeight="1" x14ac:dyDescent="0.3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 customHeight="1" x14ac:dyDescent="0.3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 customHeight="1" x14ac:dyDescent="0.3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 customHeight="1" x14ac:dyDescent="0.3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 customHeight="1" x14ac:dyDescent="0.3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 customHeight="1" x14ac:dyDescent="0.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 customHeight="1" x14ac:dyDescent="0.3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 customHeight="1" x14ac:dyDescent="0.3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 customHeight="1" x14ac:dyDescent="0.3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 customHeight="1" x14ac:dyDescent="0.3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 customHeight="1" x14ac:dyDescent="0.3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 customHeight="1" x14ac:dyDescent="0.3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 customHeight="1" x14ac:dyDescent="0.3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 customHeight="1" x14ac:dyDescent="0.3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 customHeight="1" x14ac:dyDescent="0.3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 customHeight="1" x14ac:dyDescent="0.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 customHeight="1" x14ac:dyDescent="0.3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 customHeight="1" x14ac:dyDescent="0.3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 customHeight="1" x14ac:dyDescent="0.3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 customHeight="1" x14ac:dyDescent="0.3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 customHeight="1" x14ac:dyDescent="0.3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 customHeight="1" x14ac:dyDescent="0.3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 customHeight="1" x14ac:dyDescent="0.3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 customHeight="1" x14ac:dyDescent="0.3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 customHeight="1" x14ac:dyDescent="0.3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 customHeight="1" x14ac:dyDescent="0.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 customHeight="1" x14ac:dyDescent="0.3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 customHeight="1" x14ac:dyDescent="0.3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 customHeight="1" x14ac:dyDescent="0.3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 customHeight="1" x14ac:dyDescent="0.3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 customHeight="1" x14ac:dyDescent="0.3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 customHeight="1" x14ac:dyDescent="0.3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 customHeight="1" x14ac:dyDescent="0.3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 customHeight="1" x14ac:dyDescent="0.3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 customHeight="1" x14ac:dyDescent="0.3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 customHeight="1" x14ac:dyDescent="0.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 customHeight="1" x14ac:dyDescent="0.3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 customHeight="1" x14ac:dyDescent="0.3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 customHeight="1" x14ac:dyDescent="0.3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 customHeight="1" x14ac:dyDescent="0.3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 customHeight="1" x14ac:dyDescent="0.3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 customHeight="1" x14ac:dyDescent="0.3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 customHeight="1" x14ac:dyDescent="0.3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 customHeight="1" x14ac:dyDescent="0.3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 customHeight="1" x14ac:dyDescent="0.3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 customHeight="1" x14ac:dyDescent="0.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 customHeight="1" x14ac:dyDescent="0.3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 customHeight="1" x14ac:dyDescent="0.3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 customHeight="1" x14ac:dyDescent="0.3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 customHeight="1" x14ac:dyDescent="0.3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 customHeight="1" x14ac:dyDescent="0.3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 customHeight="1" x14ac:dyDescent="0.3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 customHeight="1" x14ac:dyDescent="0.3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 customHeight="1" x14ac:dyDescent="0.3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 customHeight="1" x14ac:dyDescent="0.3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 customHeight="1" x14ac:dyDescent="0.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 customHeight="1" x14ac:dyDescent="0.3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 customHeight="1" x14ac:dyDescent="0.3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 customHeight="1" x14ac:dyDescent="0.3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 customHeight="1" x14ac:dyDescent="0.3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 customHeight="1" x14ac:dyDescent="0.3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 customHeight="1" x14ac:dyDescent="0.3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 customHeight="1" x14ac:dyDescent="0.3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 customHeight="1" x14ac:dyDescent="0.3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 customHeight="1" x14ac:dyDescent="0.3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 customHeight="1" x14ac:dyDescent="0.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 customHeight="1" x14ac:dyDescent="0.3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 customHeight="1" x14ac:dyDescent="0.3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 customHeight="1" x14ac:dyDescent="0.3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 customHeight="1" x14ac:dyDescent="0.3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 customHeight="1" x14ac:dyDescent="0.3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 customHeight="1" x14ac:dyDescent="0.3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 customHeight="1" x14ac:dyDescent="0.3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 customHeight="1" x14ac:dyDescent="0.3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 customHeight="1" x14ac:dyDescent="0.3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 customHeight="1" x14ac:dyDescent="0.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 customHeight="1" x14ac:dyDescent="0.3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 customHeight="1" x14ac:dyDescent="0.3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 customHeight="1" x14ac:dyDescent="0.3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 customHeight="1" x14ac:dyDescent="0.3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 customHeight="1" x14ac:dyDescent="0.3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 customHeight="1" x14ac:dyDescent="0.3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 customHeight="1" x14ac:dyDescent="0.3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 customHeight="1" x14ac:dyDescent="0.3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 customHeight="1" x14ac:dyDescent="0.3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 customHeight="1" x14ac:dyDescent="0.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 customHeight="1" x14ac:dyDescent="0.3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 customHeight="1" x14ac:dyDescent="0.3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 customHeight="1" x14ac:dyDescent="0.3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 customHeight="1" x14ac:dyDescent="0.3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 customHeight="1" x14ac:dyDescent="0.3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 customHeight="1" x14ac:dyDescent="0.3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 customHeight="1" x14ac:dyDescent="0.3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 customHeight="1" x14ac:dyDescent="0.3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 customHeight="1" x14ac:dyDescent="0.3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 customHeight="1" x14ac:dyDescent="0.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 customHeight="1" x14ac:dyDescent="0.3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 customHeight="1" x14ac:dyDescent="0.3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 customHeight="1" x14ac:dyDescent="0.3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 customHeight="1" x14ac:dyDescent="0.3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 customHeight="1" x14ac:dyDescent="0.3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 customHeight="1" x14ac:dyDescent="0.3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 customHeight="1" x14ac:dyDescent="0.3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 customHeight="1" x14ac:dyDescent="0.3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 customHeight="1" x14ac:dyDescent="0.3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 customHeight="1" x14ac:dyDescent="0.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 customHeight="1" x14ac:dyDescent="0.3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 customHeight="1" x14ac:dyDescent="0.3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 customHeight="1" x14ac:dyDescent="0.3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 customHeight="1" x14ac:dyDescent="0.3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 customHeight="1" x14ac:dyDescent="0.3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 customHeight="1" x14ac:dyDescent="0.3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 customHeight="1" x14ac:dyDescent="0.3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 customHeight="1" x14ac:dyDescent="0.3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 customHeight="1" x14ac:dyDescent="0.3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 customHeight="1" x14ac:dyDescent="0.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 customHeight="1" x14ac:dyDescent="0.3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 customHeight="1" x14ac:dyDescent="0.3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 customHeight="1" x14ac:dyDescent="0.3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 customHeight="1" x14ac:dyDescent="0.3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 customHeight="1" x14ac:dyDescent="0.3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 customHeight="1" x14ac:dyDescent="0.3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 customHeight="1" x14ac:dyDescent="0.3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 customHeight="1" x14ac:dyDescent="0.3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 customHeight="1" x14ac:dyDescent="0.3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 customHeight="1" x14ac:dyDescent="0.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 customHeight="1" x14ac:dyDescent="0.3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 customHeight="1" x14ac:dyDescent="0.3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 customHeight="1" x14ac:dyDescent="0.3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 customHeight="1" x14ac:dyDescent="0.3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 customHeight="1" x14ac:dyDescent="0.3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 customHeight="1" x14ac:dyDescent="0.3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 customHeight="1" x14ac:dyDescent="0.3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 customHeight="1" x14ac:dyDescent="0.3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 customHeight="1" x14ac:dyDescent="0.3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 customHeight="1" x14ac:dyDescent="0.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 customHeight="1" x14ac:dyDescent="0.3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 customHeight="1" x14ac:dyDescent="0.3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 customHeight="1" x14ac:dyDescent="0.3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 customHeight="1" x14ac:dyDescent="0.3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 customHeight="1" x14ac:dyDescent="0.3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 customHeight="1" x14ac:dyDescent="0.3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 customHeight="1" x14ac:dyDescent="0.3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 customHeight="1" x14ac:dyDescent="0.3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 customHeight="1" x14ac:dyDescent="0.3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 customHeight="1" x14ac:dyDescent="0.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 customHeight="1" x14ac:dyDescent="0.3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 customHeight="1" x14ac:dyDescent="0.3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 customHeight="1" x14ac:dyDescent="0.3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 customHeight="1" x14ac:dyDescent="0.3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 customHeight="1" x14ac:dyDescent="0.3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 customHeight="1" x14ac:dyDescent="0.3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75" customHeight="1" x14ac:dyDescent="0.3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75" customHeight="1" x14ac:dyDescent="0.3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75" customHeight="1" x14ac:dyDescent="0.3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75" customHeight="1" x14ac:dyDescent="0.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75" customHeight="1" x14ac:dyDescent="0.3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75" customHeight="1" x14ac:dyDescent="0.3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75" customHeight="1" x14ac:dyDescent="0.3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75" customHeight="1" x14ac:dyDescent="0.3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75" customHeight="1" x14ac:dyDescent="0.3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75" customHeight="1" x14ac:dyDescent="0.3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75" customHeight="1" x14ac:dyDescent="0.3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75" customHeight="1" x14ac:dyDescent="0.3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75" customHeight="1" x14ac:dyDescent="0.3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75" customHeight="1" x14ac:dyDescent="0.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75" customHeight="1" x14ac:dyDescent="0.3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75" customHeight="1" x14ac:dyDescent="0.3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75" customHeight="1" x14ac:dyDescent="0.3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75" customHeight="1" x14ac:dyDescent="0.3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75" customHeight="1" x14ac:dyDescent="0.3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75" customHeight="1" x14ac:dyDescent="0.3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75" customHeight="1" x14ac:dyDescent="0.3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75" customHeight="1" x14ac:dyDescent="0.3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.75" customHeight="1" x14ac:dyDescent="0.3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.75" customHeight="1" x14ac:dyDescent="0.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.75" customHeight="1" x14ac:dyDescent="0.3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.75" customHeight="1" x14ac:dyDescent="0.3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.75" customHeight="1" x14ac:dyDescent="0.3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2.75" customHeight="1" x14ac:dyDescent="0.3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2.75" customHeight="1" x14ac:dyDescent="0.3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2.75" customHeight="1" x14ac:dyDescent="0.3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2.75" customHeight="1" x14ac:dyDescent="0.3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2.75" customHeight="1" x14ac:dyDescent="0.3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2.75" customHeight="1" x14ac:dyDescent="0.3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2.75" customHeight="1" x14ac:dyDescent="0.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2.75" customHeight="1" x14ac:dyDescent="0.3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2.75" customHeight="1" x14ac:dyDescent="0.3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2.75" customHeight="1" x14ac:dyDescent="0.3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2.75" customHeight="1" x14ac:dyDescent="0.3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2.75" customHeight="1" x14ac:dyDescent="0.3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2.75" customHeight="1" x14ac:dyDescent="0.3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2.75" customHeight="1" x14ac:dyDescent="0.3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autoFilter ref="C4:L150" xr:uid="{00000000-0009-0000-0000-000000000000}"/>
  <mergeCells count="3">
    <mergeCell ref="C3:H3"/>
    <mergeCell ref="B8:B81"/>
    <mergeCell ref="B100:B112"/>
  </mergeCells>
  <pageMargins left="0.15748031496062992" right="0.15748031496062992" top="1.0629921259842521" bottom="0.74803149606299213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Z1000"/>
  <sheetViews>
    <sheetView showGridLines="0" topLeftCell="A25" workbookViewId="0"/>
  </sheetViews>
  <sheetFormatPr baseColWidth="10" defaultColWidth="14.44140625" defaultRowHeight="15" customHeight="1" x14ac:dyDescent="0.3"/>
  <cols>
    <col min="1" max="1" width="2.33203125" customWidth="1"/>
    <col min="2" max="2" width="3.109375" customWidth="1"/>
    <col min="3" max="3" width="23.5546875" customWidth="1"/>
    <col min="4" max="4" width="12.6640625" customWidth="1"/>
    <col min="5" max="5" width="11.44140625" customWidth="1"/>
    <col min="6" max="6" width="11" customWidth="1"/>
    <col min="7" max="7" width="11.44140625" customWidth="1"/>
    <col min="8" max="8" width="6.88671875" customWidth="1"/>
    <col min="9" max="9" width="33.33203125" customWidth="1"/>
    <col min="10" max="10" width="31" customWidth="1"/>
    <col min="11" max="11" width="23.6640625" customWidth="1"/>
    <col min="12" max="12" width="8.109375" customWidth="1"/>
    <col min="13" max="13" width="24.109375" customWidth="1"/>
    <col min="14" max="14" width="3.33203125" customWidth="1"/>
    <col min="15" max="15" width="4" customWidth="1"/>
    <col min="16" max="16" width="11.6640625" customWidth="1"/>
    <col min="17" max="26" width="11.44140625" customWidth="1"/>
  </cols>
  <sheetData>
    <row r="1" spans="1:26" ht="12.75" customHeight="1" x14ac:dyDescent="0.3">
      <c r="A1" s="1"/>
      <c r="B1" s="1"/>
      <c r="C1" s="1"/>
      <c r="D1" s="1"/>
      <c r="E1" s="2"/>
      <c r="F1" s="2"/>
      <c r="G1" s="3"/>
      <c r="H1" s="4"/>
      <c r="I1" s="5"/>
      <c r="J1" s="5"/>
      <c r="K1" s="4"/>
      <c r="L1" s="4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3">
      <c r="A2" s="1"/>
      <c r="B2" s="1"/>
      <c r="C2" s="6"/>
      <c r="D2" s="6"/>
      <c r="E2" s="2"/>
      <c r="F2" s="2"/>
      <c r="G2" s="3"/>
      <c r="H2" s="4"/>
      <c r="I2" s="5"/>
      <c r="J2" s="5"/>
      <c r="K2" s="4"/>
      <c r="L2" s="4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4" customHeight="1" x14ac:dyDescent="0.3">
      <c r="A3" s="1"/>
      <c r="B3" s="1"/>
      <c r="C3" s="118" t="s">
        <v>0</v>
      </c>
      <c r="D3" s="119"/>
      <c r="E3" s="119"/>
      <c r="F3" s="119"/>
      <c r="G3" s="119"/>
      <c r="H3" s="120"/>
      <c r="I3" s="7" t="s">
        <v>1</v>
      </c>
      <c r="J3" s="8">
        <f>+F8</f>
        <v>44926</v>
      </c>
      <c r="K3" s="4"/>
      <c r="L3" s="4"/>
      <c r="M3" s="1"/>
      <c r="N3" s="9"/>
      <c r="O3" s="10"/>
      <c r="P3" s="1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42.75" customHeight="1" x14ac:dyDescent="0.3">
      <c r="A4" s="12"/>
      <c r="B4" s="13"/>
      <c r="C4" s="14" t="s">
        <v>2</v>
      </c>
      <c r="D4" s="15" t="s">
        <v>3</v>
      </c>
      <c r="E4" s="14" t="s">
        <v>4</v>
      </c>
      <c r="F4" s="14" t="s">
        <v>5</v>
      </c>
      <c r="G4" s="16" t="s">
        <v>6</v>
      </c>
      <c r="H4" s="17" t="s">
        <v>7</v>
      </c>
      <c r="I4" s="18" t="s">
        <v>8</v>
      </c>
      <c r="J4" s="18" t="s">
        <v>9</v>
      </c>
      <c r="K4" s="19" t="s">
        <v>10</v>
      </c>
      <c r="L4" s="18" t="s">
        <v>11</v>
      </c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spans="1:26" ht="15.75" customHeight="1" x14ac:dyDescent="0.3">
      <c r="A5" s="12"/>
      <c r="B5" s="13"/>
      <c r="C5" s="20"/>
      <c r="D5" s="20"/>
      <c r="E5" s="20"/>
      <c r="F5" s="20"/>
      <c r="G5" s="21"/>
      <c r="H5" s="22"/>
      <c r="I5" s="23"/>
      <c r="J5" s="23"/>
      <c r="K5" s="24"/>
      <c r="L5" s="23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spans="1:26" ht="12.75" customHeight="1" x14ac:dyDescent="0.3">
      <c r="A6" s="1"/>
      <c r="B6" s="1"/>
      <c r="C6" s="25" t="s">
        <v>12</v>
      </c>
      <c r="D6" s="25"/>
      <c r="E6" s="26"/>
      <c r="F6" s="26"/>
      <c r="G6" s="27"/>
      <c r="H6" s="28"/>
      <c r="I6" s="29"/>
      <c r="J6" s="29"/>
      <c r="K6" s="30" t="str">
        <f>IF(I6="","",+J6-I6+1)</f>
        <v/>
      </c>
      <c r="L6" s="30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3">
      <c r="A7" s="1"/>
      <c r="B7" s="1"/>
      <c r="C7" s="25"/>
      <c r="D7" s="25"/>
      <c r="E7" s="26"/>
      <c r="F7" s="26"/>
      <c r="G7" s="27"/>
      <c r="H7" s="28"/>
      <c r="I7" s="29"/>
      <c r="J7" s="29"/>
      <c r="K7" s="30"/>
      <c r="L7" s="30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8.75" customHeight="1" x14ac:dyDescent="0.3">
      <c r="A8" s="1"/>
      <c r="B8" s="13" t="s">
        <v>13</v>
      </c>
      <c r="C8" s="31" t="s">
        <v>14</v>
      </c>
      <c r="D8" s="32"/>
      <c r="E8" s="33">
        <v>38139</v>
      </c>
      <c r="F8" s="33">
        <v>44926</v>
      </c>
      <c r="G8" s="34">
        <f t="shared" ref="G8:G9" si="0">+(F8-E8)/365</f>
        <v>18.594520547945205</v>
      </c>
      <c r="H8" s="35">
        <f t="shared" ref="H8:H9" si="1">+IF((F8-E8)&lt;(182.5),((F8-E8)/30*24)/20,IF(AND(G8&gt;0.5,G8&lt;=5),14,IF(AND(G8&gt;5,G8&lt;=10),21,IF(AND(G8&gt;10,G8&lt;=20),28,35))))</f>
        <v>28</v>
      </c>
      <c r="I8" s="36"/>
      <c r="J8" s="37"/>
      <c r="K8" s="38" t="str">
        <f t="shared" ref="K8:K9" si="2">IF(I8="","",+J8-I8+1)</f>
        <v/>
      </c>
      <c r="L8" s="38">
        <f t="shared" ref="L8:L9" si="3">IF(K8&lt;&gt;"",D8+H8-K8,H8)</f>
        <v>28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8.75" customHeight="1" x14ac:dyDescent="0.3">
      <c r="A9" s="1"/>
      <c r="B9" s="13"/>
      <c r="C9" s="31" t="s">
        <v>15</v>
      </c>
      <c r="D9" s="32"/>
      <c r="E9" s="33">
        <v>38139</v>
      </c>
      <c r="F9" s="33">
        <v>44926</v>
      </c>
      <c r="G9" s="39">
        <f t="shared" si="0"/>
        <v>18.594520547945205</v>
      </c>
      <c r="H9" s="40">
        <f t="shared" si="1"/>
        <v>28</v>
      </c>
      <c r="I9" s="36"/>
      <c r="J9" s="37"/>
      <c r="K9" s="38" t="str">
        <f t="shared" si="2"/>
        <v/>
      </c>
      <c r="L9" s="38">
        <f t="shared" si="3"/>
        <v>28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8.75" customHeight="1" x14ac:dyDescent="0.3">
      <c r="A10" s="1"/>
      <c r="B10" s="13"/>
      <c r="C10" s="41"/>
      <c r="D10" s="42"/>
      <c r="E10" s="43"/>
      <c r="F10" s="43"/>
      <c r="G10" s="44"/>
      <c r="H10" s="45"/>
      <c r="I10" s="46"/>
      <c r="J10" s="47"/>
      <c r="K10" s="29"/>
      <c r="L10" s="29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8.75" customHeight="1" x14ac:dyDescent="0.3">
      <c r="A11" s="1"/>
      <c r="B11" s="13"/>
      <c r="C11" s="25" t="s">
        <v>100</v>
      </c>
      <c r="D11" s="48"/>
      <c r="E11" s="26"/>
      <c r="F11" s="26"/>
      <c r="G11" s="27"/>
      <c r="H11" s="49"/>
      <c r="I11" s="46"/>
      <c r="J11" s="47"/>
      <c r="K11" s="29"/>
      <c r="L11" s="29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8.75" customHeight="1" x14ac:dyDescent="0.3">
      <c r="A12" s="1"/>
      <c r="B12" s="13"/>
      <c r="C12" s="25"/>
      <c r="D12" s="48"/>
      <c r="E12" s="26"/>
      <c r="F12" s="26"/>
      <c r="G12" s="27"/>
      <c r="H12" s="49"/>
      <c r="I12" s="46"/>
      <c r="J12" s="47"/>
      <c r="K12" s="29"/>
      <c r="L12" s="29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8.75" customHeight="1" x14ac:dyDescent="0.3">
      <c r="A13" s="1"/>
      <c r="B13" s="13"/>
      <c r="C13" s="69" t="s">
        <v>17</v>
      </c>
      <c r="D13" s="32"/>
      <c r="E13" s="33">
        <v>39770</v>
      </c>
      <c r="F13" s="33">
        <v>44926</v>
      </c>
      <c r="G13" s="34">
        <f t="shared" ref="G13:G16" si="4">+(F13-E13)/365</f>
        <v>14.126027397260273</v>
      </c>
      <c r="H13" s="35">
        <f t="shared" ref="H13:H16" si="5">+IF((F13-E13)&lt;(182.5),((F13-E13)/30*24)/20,IF(AND(G13&gt;0.5,G13&lt;=5),14,IF(AND(G13&gt;5,G13&lt;=10),21,IF(AND(G13&gt;10,G13&lt;=20),28,35))))</f>
        <v>28</v>
      </c>
      <c r="I13" s="36">
        <v>44949</v>
      </c>
      <c r="J13" s="37">
        <v>44955</v>
      </c>
      <c r="K13" s="38">
        <f t="shared" ref="K13:K16" si="6">IF(I13="","",+J13-I13+1)</f>
        <v>7</v>
      </c>
      <c r="L13" s="38">
        <f t="shared" ref="L13:L16" si="7">IF(K13&lt;&gt;"",D13+H13-K13,H13)</f>
        <v>21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8.75" customHeight="1" x14ac:dyDescent="0.3">
      <c r="A14" s="1"/>
      <c r="B14" s="13"/>
      <c r="C14" s="69" t="s">
        <v>18</v>
      </c>
      <c r="D14" s="32"/>
      <c r="E14" s="33">
        <v>42430</v>
      </c>
      <c r="F14" s="33">
        <v>44926</v>
      </c>
      <c r="G14" s="34">
        <f t="shared" si="4"/>
        <v>6.838356164383562</v>
      </c>
      <c r="H14" s="35">
        <f t="shared" si="5"/>
        <v>21</v>
      </c>
      <c r="I14" s="36">
        <v>44938</v>
      </c>
      <c r="J14" s="37">
        <v>44946</v>
      </c>
      <c r="K14" s="38">
        <f t="shared" si="6"/>
        <v>9</v>
      </c>
      <c r="L14" s="38">
        <f t="shared" si="7"/>
        <v>12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8.75" customHeight="1" x14ac:dyDescent="0.3">
      <c r="A15" s="1"/>
      <c r="B15" s="13"/>
      <c r="C15" s="69" t="s">
        <v>19</v>
      </c>
      <c r="D15" s="32"/>
      <c r="E15" s="33">
        <v>40664</v>
      </c>
      <c r="F15" s="33">
        <v>44926</v>
      </c>
      <c r="G15" s="39">
        <f t="shared" si="4"/>
        <v>11.676712328767124</v>
      </c>
      <c r="H15" s="40">
        <f t="shared" si="5"/>
        <v>28</v>
      </c>
      <c r="I15" s="36">
        <v>44970</v>
      </c>
      <c r="J15" s="37">
        <v>44983</v>
      </c>
      <c r="K15" s="38">
        <f t="shared" si="6"/>
        <v>14</v>
      </c>
      <c r="L15" s="38">
        <f t="shared" si="7"/>
        <v>14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8.75" customHeight="1" x14ac:dyDescent="0.3">
      <c r="A16" s="1"/>
      <c r="B16" s="13"/>
      <c r="C16" s="69" t="s">
        <v>20</v>
      </c>
      <c r="D16" s="32"/>
      <c r="E16" s="33">
        <v>44384</v>
      </c>
      <c r="F16" s="33">
        <v>44926</v>
      </c>
      <c r="G16" s="39">
        <f t="shared" si="4"/>
        <v>1.484931506849315</v>
      </c>
      <c r="H16" s="40">
        <f t="shared" si="5"/>
        <v>14</v>
      </c>
      <c r="I16" s="36">
        <v>44928</v>
      </c>
      <c r="J16" s="37">
        <v>44934</v>
      </c>
      <c r="K16" s="38">
        <f t="shared" si="6"/>
        <v>7</v>
      </c>
      <c r="L16" s="38">
        <f t="shared" si="7"/>
        <v>7</v>
      </c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8.75" customHeight="1" x14ac:dyDescent="0.3">
      <c r="A17" s="1"/>
      <c r="B17" s="13"/>
      <c r="C17" s="41"/>
      <c r="D17" s="42"/>
      <c r="E17" s="43"/>
      <c r="F17" s="43"/>
      <c r="G17" s="44"/>
      <c r="H17" s="45"/>
      <c r="I17" s="50"/>
      <c r="J17" s="50"/>
      <c r="K17" s="46"/>
      <c r="L17" s="46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8.75" customHeight="1" x14ac:dyDescent="0.3">
      <c r="A18" s="1"/>
      <c r="B18" s="13"/>
      <c r="C18" s="41"/>
      <c r="D18" s="42"/>
      <c r="E18" s="43"/>
      <c r="F18" s="43"/>
      <c r="G18" s="44"/>
      <c r="H18" s="45"/>
      <c r="I18" s="29"/>
      <c r="J18" s="29"/>
      <c r="K18" s="29"/>
      <c r="L18" s="29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8.75" customHeight="1" x14ac:dyDescent="0.3">
      <c r="A19" s="1"/>
      <c r="B19" s="13"/>
      <c r="C19" s="25" t="s">
        <v>21</v>
      </c>
      <c r="D19" s="48"/>
      <c r="E19" s="26"/>
      <c r="F19" s="26"/>
      <c r="G19" s="27"/>
      <c r="H19" s="49"/>
      <c r="I19" s="29"/>
      <c r="J19" s="29"/>
      <c r="K19" s="29"/>
      <c r="L19" s="29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8.75" customHeight="1" x14ac:dyDescent="0.3">
      <c r="A20" s="1"/>
      <c r="B20" s="13"/>
      <c r="C20" s="25"/>
      <c r="D20" s="48"/>
      <c r="E20" s="26"/>
      <c r="F20" s="26"/>
      <c r="G20" s="27"/>
      <c r="H20" s="49"/>
      <c r="I20" s="29"/>
      <c r="J20" s="29"/>
      <c r="K20" s="29"/>
      <c r="L20" s="29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8.75" customHeight="1" x14ac:dyDescent="0.3">
      <c r="A21" s="1"/>
      <c r="B21" s="13"/>
      <c r="C21" s="31" t="s">
        <v>22</v>
      </c>
      <c r="D21" s="32"/>
      <c r="E21" s="33">
        <v>40542</v>
      </c>
      <c r="F21" s="33">
        <v>44926</v>
      </c>
      <c r="G21" s="34">
        <f>+(F21-E21)/365</f>
        <v>12.010958904109589</v>
      </c>
      <c r="H21" s="35">
        <f>+IF((F21-E21)&lt;(182.5),((F21-E21)/30*24)/20,IF(AND(G21&gt;0.5,G21&lt;=5),14,IF(AND(G21&gt;5,G21&lt;=10),21,IF(AND(G21&gt;10,G21&lt;=20),28,35))))</f>
        <v>28</v>
      </c>
      <c r="I21" s="36">
        <v>44928</v>
      </c>
      <c r="J21" s="37">
        <v>44941</v>
      </c>
      <c r="K21" s="38">
        <f t="shared" ref="K21:K27" si="8">IF(I21="","",+J21-I21+1)</f>
        <v>14</v>
      </c>
      <c r="L21" s="38">
        <f t="shared" ref="L21:L27" si="9">IF(K21&lt;&gt;"",D21+H21-K21,H21)</f>
        <v>14</v>
      </c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8.75" customHeight="1" x14ac:dyDescent="0.3">
      <c r="A22" s="1"/>
      <c r="B22" s="13"/>
      <c r="C22" s="70" t="s">
        <v>22</v>
      </c>
      <c r="D22" s="32"/>
      <c r="E22" s="33"/>
      <c r="F22" s="33"/>
      <c r="G22" s="34"/>
      <c r="H22" s="35">
        <v>14</v>
      </c>
      <c r="I22" s="36">
        <v>44949</v>
      </c>
      <c r="J22" s="37">
        <v>44955</v>
      </c>
      <c r="K22" s="38">
        <f t="shared" si="8"/>
        <v>7</v>
      </c>
      <c r="L22" s="38">
        <f t="shared" si="9"/>
        <v>7</v>
      </c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8.75" customHeight="1" x14ac:dyDescent="0.3">
      <c r="A23" s="1"/>
      <c r="B23" s="13"/>
      <c r="C23" s="70" t="s">
        <v>22</v>
      </c>
      <c r="D23" s="32"/>
      <c r="E23" s="33"/>
      <c r="F23" s="33"/>
      <c r="G23" s="34"/>
      <c r="H23" s="35">
        <v>7</v>
      </c>
      <c r="I23" s="36">
        <v>45215</v>
      </c>
      <c r="J23" s="37">
        <v>45221</v>
      </c>
      <c r="K23" s="38">
        <f t="shared" si="8"/>
        <v>7</v>
      </c>
      <c r="L23" s="38">
        <f t="shared" si="9"/>
        <v>0</v>
      </c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8.75" customHeight="1" x14ac:dyDescent="0.3">
      <c r="A24" s="1"/>
      <c r="B24" s="13"/>
      <c r="C24" s="31" t="s">
        <v>23</v>
      </c>
      <c r="D24" s="32">
        <v>7</v>
      </c>
      <c r="E24" s="33">
        <v>41554</v>
      </c>
      <c r="F24" s="33">
        <v>44926</v>
      </c>
      <c r="G24" s="51">
        <f>+(F24-E24)/365</f>
        <v>9.2383561643835623</v>
      </c>
      <c r="H24" s="35">
        <f>+IF((F24-E24)&lt;(182.5),((F24-E24)/30*24)/20,IF(AND(G24&gt;0.5,G24&lt;=5),14,IF(AND(G24&gt;5,G24&lt;=10),21,IF(AND(G24&gt;10,G24&lt;=20),28,35))))</f>
        <v>21</v>
      </c>
      <c r="I24" s="36">
        <v>44942</v>
      </c>
      <c r="J24" s="37">
        <v>44948</v>
      </c>
      <c r="K24" s="38">
        <f t="shared" si="8"/>
        <v>7</v>
      </c>
      <c r="L24" s="38">
        <f t="shared" si="9"/>
        <v>21</v>
      </c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8.75" customHeight="1" x14ac:dyDescent="0.3">
      <c r="A25" s="1"/>
      <c r="B25" s="13"/>
      <c r="C25" s="70" t="s">
        <v>23</v>
      </c>
      <c r="D25" s="32"/>
      <c r="E25" s="33"/>
      <c r="F25" s="33"/>
      <c r="G25" s="39"/>
      <c r="H25" s="40">
        <v>21</v>
      </c>
      <c r="I25" s="36">
        <v>44979</v>
      </c>
      <c r="J25" s="37">
        <v>44992</v>
      </c>
      <c r="K25" s="38">
        <f t="shared" si="8"/>
        <v>14</v>
      </c>
      <c r="L25" s="38">
        <f t="shared" si="9"/>
        <v>7</v>
      </c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8.75" customHeight="1" x14ac:dyDescent="0.3">
      <c r="A26" s="1"/>
      <c r="B26" s="13"/>
      <c r="C26" s="70" t="s">
        <v>23</v>
      </c>
      <c r="D26" s="32"/>
      <c r="E26" s="33"/>
      <c r="F26" s="33"/>
      <c r="G26" s="39"/>
      <c r="H26" s="40">
        <v>7</v>
      </c>
      <c r="I26" s="36">
        <v>45226</v>
      </c>
      <c r="J26" s="37">
        <v>45232</v>
      </c>
      <c r="K26" s="38">
        <f t="shared" si="8"/>
        <v>7</v>
      </c>
      <c r="L26" s="38">
        <f t="shared" si="9"/>
        <v>0</v>
      </c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8.75" customHeight="1" x14ac:dyDescent="0.3">
      <c r="A27" s="1"/>
      <c r="B27" s="13"/>
      <c r="C27" s="31" t="s">
        <v>24</v>
      </c>
      <c r="D27" s="32"/>
      <c r="E27" s="33">
        <v>43102</v>
      </c>
      <c r="F27" s="33">
        <v>44926</v>
      </c>
      <c r="G27" s="39">
        <f>+(F27-E27)/365</f>
        <v>4.9972602739726026</v>
      </c>
      <c r="H27" s="40">
        <f>+IF((F27-E27)&lt;(182.5),((F27-E27)/30*24)/20,IF(AND(G27&gt;0.5,G27&lt;=5),14,IF(AND(G27&gt;5,G27&lt;=10),21,IF(AND(G27&gt;10,G27&lt;=20),28,35))))</f>
        <v>14</v>
      </c>
      <c r="I27" s="36">
        <v>44963</v>
      </c>
      <c r="J27" s="37">
        <v>44976</v>
      </c>
      <c r="K27" s="38">
        <f t="shared" si="8"/>
        <v>14</v>
      </c>
      <c r="L27" s="38">
        <f t="shared" si="9"/>
        <v>0</v>
      </c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8.75" customHeight="1" x14ac:dyDescent="0.3">
      <c r="A28" s="1"/>
      <c r="B28" s="13"/>
      <c r="C28" s="41"/>
      <c r="D28" s="42"/>
      <c r="E28" s="43"/>
      <c r="F28" s="43"/>
      <c r="G28" s="44"/>
      <c r="H28" s="45"/>
      <c r="I28" s="29"/>
      <c r="J28" s="29"/>
      <c r="K28" s="29"/>
      <c r="L28" s="29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8.75" customHeight="1" x14ac:dyDescent="0.3">
      <c r="A29" s="1"/>
      <c r="B29" s="13"/>
      <c r="C29" s="25" t="s">
        <v>25</v>
      </c>
      <c r="D29" s="48"/>
      <c r="E29" s="26"/>
      <c r="F29" s="26"/>
      <c r="G29" s="27"/>
      <c r="H29" s="49"/>
      <c r="I29" s="29"/>
      <c r="J29" s="29"/>
      <c r="K29" s="29"/>
      <c r="L29" s="29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8.75" customHeight="1" x14ac:dyDescent="0.3">
      <c r="A30" s="1"/>
      <c r="B30" s="13"/>
      <c r="C30" s="25"/>
      <c r="D30" s="48"/>
      <c r="E30" s="26"/>
      <c r="F30" s="26"/>
      <c r="G30" s="27"/>
      <c r="H30" s="49"/>
      <c r="I30" s="29"/>
      <c r="J30" s="29"/>
      <c r="K30" s="29"/>
      <c r="L30" s="29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8.75" customHeight="1" x14ac:dyDescent="0.3">
      <c r="A31" s="1"/>
      <c r="B31" s="13"/>
      <c r="C31" s="31" t="s">
        <v>26</v>
      </c>
      <c r="D31" s="32"/>
      <c r="E31" s="33">
        <v>38139</v>
      </c>
      <c r="F31" s="33">
        <v>44926</v>
      </c>
      <c r="G31" s="51">
        <f t="shared" ref="G31:G33" si="10">+(F31-E31)/365</f>
        <v>18.594520547945205</v>
      </c>
      <c r="H31" s="35">
        <f t="shared" ref="H31:H33" si="11">+IF((F31-E31)&lt;(182.5),((F31-E31)/30*24)/20,IF(AND(G31&gt;0.5,G31&lt;=5),14,IF(AND(G31&gt;5,G31&lt;=10),21,IF(AND(G31&gt;10,G31&lt;=20),28,35))))</f>
        <v>28</v>
      </c>
      <c r="I31" s="36"/>
      <c r="J31" s="37"/>
      <c r="K31" s="38" t="str">
        <f t="shared" ref="K31:K65" si="12">IF(I31="","",+J31-I31+1)</f>
        <v/>
      </c>
      <c r="L31" s="38">
        <f t="shared" ref="L31:L59" si="13">IF(K31&lt;&gt;"",D31+H31-K31,H31)</f>
        <v>28</v>
      </c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8.75" customHeight="1" x14ac:dyDescent="0.3">
      <c r="A32" s="1"/>
      <c r="B32" s="13"/>
      <c r="C32" s="69" t="s">
        <v>27</v>
      </c>
      <c r="D32" s="32">
        <v>28</v>
      </c>
      <c r="E32" s="33">
        <v>39888</v>
      </c>
      <c r="F32" s="33">
        <v>44926</v>
      </c>
      <c r="G32" s="51">
        <f t="shared" si="10"/>
        <v>13.802739726027397</v>
      </c>
      <c r="H32" s="35">
        <f t="shared" si="11"/>
        <v>28</v>
      </c>
      <c r="I32" s="36">
        <v>44956</v>
      </c>
      <c r="J32" s="37">
        <v>44969</v>
      </c>
      <c r="K32" s="38">
        <f t="shared" si="12"/>
        <v>14</v>
      </c>
      <c r="L32" s="38">
        <f t="shared" si="13"/>
        <v>42</v>
      </c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8.75" customHeight="1" x14ac:dyDescent="0.3">
      <c r="A33" s="1"/>
      <c r="B33" s="13"/>
      <c r="C33" s="31" t="s">
        <v>28</v>
      </c>
      <c r="D33" s="32">
        <v>21</v>
      </c>
      <c r="E33" s="33">
        <v>40513</v>
      </c>
      <c r="F33" s="33">
        <v>44926</v>
      </c>
      <c r="G33" s="51">
        <f t="shared" si="10"/>
        <v>12.09041095890411</v>
      </c>
      <c r="H33" s="35">
        <f t="shared" si="11"/>
        <v>28</v>
      </c>
      <c r="I33" s="36">
        <v>44932</v>
      </c>
      <c r="J33" s="37">
        <v>44932</v>
      </c>
      <c r="K33" s="38">
        <f t="shared" si="12"/>
        <v>1</v>
      </c>
      <c r="L33" s="38">
        <f t="shared" si="13"/>
        <v>48</v>
      </c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8.75" customHeight="1" x14ac:dyDescent="0.3">
      <c r="A34" s="1"/>
      <c r="B34" s="13"/>
      <c r="C34" s="31" t="s">
        <v>28</v>
      </c>
      <c r="D34" s="32"/>
      <c r="E34" s="33"/>
      <c r="F34" s="33"/>
      <c r="G34" s="51"/>
      <c r="H34" s="35">
        <v>48</v>
      </c>
      <c r="I34" s="36">
        <v>44942</v>
      </c>
      <c r="J34" s="37">
        <v>44948</v>
      </c>
      <c r="K34" s="38">
        <f t="shared" si="12"/>
        <v>7</v>
      </c>
      <c r="L34" s="38">
        <f t="shared" si="13"/>
        <v>41</v>
      </c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8.75" customHeight="1" x14ac:dyDescent="0.3">
      <c r="A35" s="1"/>
      <c r="B35" s="13"/>
      <c r="C35" s="31" t="s">
        <v>28</v>
      </c>
      <c r="D35" s="32"/>
      <c r="E35" s="33"/>
      <c r="F35" s="33"/>
      <c r="G35" s="51"/>
      <c r="H35" s="35">
        <v>41</v>
      </c>
      <c r="I35" s="36">
        <v>44979</v>
      </c>
      <c r="J35" s="37">
        <v>44981</v>
      </c>
      <c r="K35" s="38">
        <f t="shared" si="12"/>
        <v>3</v>
      </c>
      <c r="L35" s="38">
        <f t="shared" si="13"/>
        <v>38</v>
      </c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8.75" customHeight="1" x14ac:dyDescent="0.3">
      <c r="A36" s="1"/>
      <c r="B36" s="13"/>
      <c r="C36" s="69" t="s">
        <v>28</v>
      </c>
      <c r="D36" s="32"/>
      <c r="E36" s="33"/>
      <c r="F36" s="33"/>
      <c r="G36" s="51"/>
      <c r="H36" s="35">
        <v>38</v>
      </c>
      <c r="I36" s="36">
        <v>45124</v>
      </c>
      <c r="J36" s="37">
        <v>45137</v>
      </c>
      <c r="K36" s="38">
        <f t="shared" si="12"/>
        <v>14</v>
      </c>
      <c r="L36" s="38">
        <f t="shared" si="13"/>
        <v>24</v>
      </c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8.75" customHeight="1" x14ac:dyDescent="0.3">
      <c r="A37" s="1"/>
      <c r="B37" s="13"/>
      <c r="C37" s="69" t="s">
        <v>29</v>
      </c>
      <c r="D37" s="32">
        <v>21</v>
      </c>
      <c r="E37" s="33">
        <v>41122</v>
      </c>
      <c r="F37" s="33">
        <v>44926</v>
      </c>
      <c r="G37" s="51">
        <f>+(F37-E37)/365</f>
        <v>10.421917808219177</v>
      </c>
      <c r="H37" s="35">
        <f>+IF((F37-E37)&lt;(182.5),((F37-E37)/30*24)/20,IF(AND(G37&gt;0.5,G37&lt;=5),14,IF(AND(G37&gt;5,G37&lt;=10),21,IF(AND(G37&gt;10,G37&lt;=20),28,35))))</f>
        <v>28</v>
      </c>
      <c r="I37" s="36">
        <v>44970</v>
      </c>
      <c r="J37" s="37">
        <v>44983</v>
      </c>
      <c r="K37" s="38">
        <f t="shared" si="12"/>
        <v>14</v>
      </c>
      <c r="L37" s="38">
        <f t="shared" si="13"/>
        <v>35</v>
      </c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8.75" customHeight="1" x14ac:dyDescent="0.3">
      <c r="A38" s="1"/>
      <c r="B38" s="13"/>
      <c r="C38" s="69" t="s">
        <v>29</v>
      </c>
      <c r="D38" s="32"/>
      <c r="E38" s="33"/>
      <c r="F38" s="33"/>
      <c r="G38" s="51"/>
      <c r="H38" s="35">
        <v>35</v>
      </c>
      <c r="I38" s="36">
        <v>45155</v>
      </c>
      <c r="J38" s="37">
        <v>45163</v>
      </c>
      <c r="K38" s="38">
        <f t="shared" si="12"/>
        <v>9</v>
      </c>
      <c r="L38" s="38">
        <f t="shared" si="13"/>
        <v>26</v>
      </c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8.75" customHeight="1" x14ac:dyDescent="0.3">
      <c r="A39" s="1"/>
      <c r="B39" s="13"/>
      <c r="C39" s="31" t="s">
        <v>30</v>
      </c>
      <c r="D39" s="32"/>
      <c r="E39" s="33">
        <v>41396</v>
      </c>
      <c r="F39" s="33">
        <v>44926</v>
      </c>
      <c r="G39" s="51">
        <f>+(F39-E39)/365</f>
        <v>9.6712328767123292</v>
      </c>
      <c r="H39" s="35">
        <f>+IF((F39-E39)&lt;(182.5),((F39-E39)/30*24)/20,IF(AND(G39&gt;0.5,G39&lt;=5),14,IF(AND(G39&gt;5,G39&lt;=10),21,IF(AND(G39&gt;10,G39&lt;=20),28,35))))</f>
        <v>21</v>
      </c>
      <c r="I39" s="71">
        <v>44916</v>
      </c>
      <c r="J39" s="37">
        <v>44924</v>
      </c>
      <c r="K39" s="38">
        <f t="shared" si="12"/>
        <v>9</v>
      </c>
      <c r="L39" s="38">
        <f t="shared" si="13"/>
        <v>12</v>
      </c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8.75" customHeight="1" x14ac:dyDescent="0.3">
      <c r="A40" s="1"/>
      <c r="B40" s="13"/>
      <c r="C40" s="69" t="s">
        <v>30</v>
      </c>
      <c r="D40" s="32"/>
      <c r="E40" s="33"/>
      <c r="F40" s="33"/>
      <c r="G40" s="51"/>
      <c r="H40" s="35">
        <v>12</v>
      </c>
      <c r="I40" s="72">
        <v>45124</v>
      </c>
      <c r="J40" s="73">
        <v>45130</v>
      </c>
      <c r="K40" s="74">
        <f t="shared" si="12"/>
        <v>7</v>
      </c>
      <c r="L40" s="38">
        <f t="shared" si="13"/>
        <v>5</v>
      </c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8.75" customHeight="1" x14ac:dyDescent="0.3">
      <c r="A41" s="1"/>
      <c r="B41" s="13"/>
      <c r="C41" s="31" t="s">
        <v>31</v>
      </c>
      <c r="D41" s="32">
        <v>7</v>
      </c>
      <c r="E41" s="33">
        <v>42233</v>
      </c>
      <c r="F41" s="33">
        <v>44926</v>
      </c>
      <c r="G41" s="51">
        <f>+(F41-E41)/365</f>
        <v>7.3780821917808215</v>
      </c>
      <c r="H41" s="35">
        <f>+IF((F41-E41)&lt;(182.5),((F41-E41)/30*24)/20,IF(AND(G41&gt;0.5,G41&lt;=5),14,IF(AND(G41&gt;5,G41&lt;=10),21,IF(AND(G41&gt;10,G41&lt;=20),28,35))))</f>
        <v>21</v>
      </c>
      <c r="I41" s="75">
        <v>44979</v>
      </c>
      <c r="J41" s="73">
        <v>44985</v>
      </c>
      <c r="K41" s="74">
        <f t="shared" si="12"/>
        <v>7</v>
      </c>
      <c r="L41" s="38">
        <f t="shared" si="13"/>
        <v>21</v>
      </c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8.75" customHeight="1" x14ac:dyDescent="0.3">
      <c r="A42" s="1"/>
      <c r="B42" s="13"/>
      <c r="C42" s="69" t="s">
        <v>31</v>
      </c>
      <c r="D42" s="32"/>
      <c r="E42" s="33"/>
      <c r="F42" s="33"/>
      <c r="G42" s="51"/>
      <c r="H42" s="35">
        <v>21</v>
      </c>
      <c r="I42" s="75">
        <v>45054</v>
      </c>
      <c r="J42" s="73">
        <v>45060</v>
      </c>
      <c r="K42" s="74">
        <f t="shared" si="12"/>
        <v>7</v>
      </c>
      <c r="L42" s="38">
        <f t="shared" si="13"/>
        <v>14</v>
      </c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8.75" customHeight="1" x14ac:dyDescent="0.3">
      <c r="A43" s="1"/>
      <c r="B43" s="13"/>
      <c r="C43" s="31" t="s">
        <v>32</v>
      </c>
      <c r="D43" s="32">
        <v>17</v>
      </c>
      <c r="E43" s="33">
        <v>42614</v>
      </c>
      <c r="F43" s="33">
        <v>44926</v>
      </c>
      <c r="G43" s="51">
        <f>+(F43-E43)/365</f>
        <v>6.3342465753424655</v>
      </c>
      <c r="H43" s="35">
        <f>+IF((F43-E43)&lt;(182.5),((F43-E43)/30*24)/20,IF(AND(G43&gt;0.5,G43&lt;=5),14,IF(AND(G43&gt;5,G43&lt;=10),21,IF(AND(G43&gt;10,G43&lt;=20),28,35))))</f>
        <v>21</v>
      </c>
      <c r="I43" s="36">
        <v>44925</v>
      </c>
      <c r="J43" s="37">
        <v>44934</v>
      </c>
      <c r="K43" s="38">
        <f t="shared" si="12"/>
        <v>10</v>
      </c>
      <c r="L43" s="38">
        <f t="shared" si="13"/>
        <v>28</v>
      </c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8.75" customHeight="1" x14ac:dyDescent="0.3">
      <c r="A44" s="1"/>
      <c r="B44" s="13"/>
      <c r="C44" s="69" t="s">
        <v>32</v>
      </c>
      <c r="D44" s="32"/>
      <c r="E44" s="33"/>
      <c r="F44" s="33"/>
      <c r="G44" s="51"/>
      <c r="H44" s="35">
        <v>28</v>
      </c>
      <c r="I44" s="36">
        <v>45061</v>
      </c>
      <c r="J44" s="37">
        <v>45074</v>
      </c>
      <c r="K44" s="38">
        <f t="shared" si="12"/>
        <v>14</v>
      </c>
      <c r="L44" s="38">
        <f t="shared" si="13"/>
        <v>14</v>
      </c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8.75" customHeight="1" x14ac:dyDescent="0.3">
      <c r="A45" s="1"/>
      <c r="B45" s="13"/>
      <c r="C45" s="31" t="s">
        <v>34</v>
      </c>
      <c r="D45" s="32">
        <v>11</v>
      </c>
      <c r="E45" s="33">
        <v>42142</v>
      </c>
      <c r="F45" s="33">
        <v>44926</v>
      </c>
      <c r="G45" s="51">
        <f>+(F45-E45)/365</f>
        <v>7.6273972602739724</v>
      </c>
      <c r="H45" s="35">
        <f>+IF((F45-E45)&lt;(182.5),((F45-E45)/30*24)/20,IF(AND(G45&gt;0.5,G45&lt;=5),14,IF(AND(G45&gt;5,G45&lt;=10),21,IF(AND(G45&gt;10,G45&lt;=20),28,35))))</f>
        <v>21</v>
      </c>
      <c r="I45" s="36">
        <v>44924</v>
      </c>
      <c r="J45" s="37">
        <v>44929</v>
      </c>
      <c r="K45" s="38">
        <f t="shared" si="12"/>
        <v>6</v>
      </c>
      <c r="L45" s="38">
        <f t="shared" si="13"/>
        <v>26</v>
      </c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8.75" customHeight="1" x14ac:dyDescent="0.3">
      <c r="A46" s="1"/>
      <c r="B46" s="13"/>
      <c r="C46" s="31" t="s">
        <v>34</v>
      </c>
      <c r="D46" s="32"/>
      <c r="E46" s="33"/>
      <c r="F46" s="33"/>
      <c r="G46" s="51"/>
      <c r="H46" s="35">
        <v>26</v>
      </c>
      <c r="I46" s="36">
        <v>44988</v>
      </c>
      <c r="J46" s="37">
        <v>44997</v>
      </c>
      <c r="K46" s="38">
        <f t="shared" si="12"/>
        <v>10</v>
      </c>
      <c r="L46" s="38">
        <f t="shared" si="13"/>
        <v>16</v>
      </c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8.75" customHeight="1" x14ac:dyDescent="0.3">
      <c r="A47" s="1"/>
      <c r="B47" s="13"/>
      <c r="C47" s="69" t="s">
        <v>34</v>
      </c>
      <c r="D47" s="32"/>
      <c r="E47" s="33"/>
      <c r="F47" s="33"/>
      <c r="G47" s="51"/>
      <c r="H47" s="35">
        <v>16</v>
      </c>
      <c r="I47" s="36">
        <v>45096</v>
      </c>
      <c r="J47" s="37">
        <v>45102</v>
      </c>
      <c r="K47" s="38">
        <f t="shared" si="12"/>
        <v>7</v>
      </c>
      <c r="L47" s="38">
        <f t="shared" si="13"/>
        <v>9</v>
      </c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8.75" customHeight="1" x14ac:dyDescent="0.3">
      <c r="A48" s="1"/>
      <c r="B48" s="13"/>
      <c r="C48" s="31" t="s">
        <v>35</v>
      </c>
      <c r="D48" s="32">
        <v>14</v>
      </c>
      <c r="E48" s="33">
        <v>39142</v>
      </c>
      <c r="F48" s="33">
        <v>44926</v>
      </c>
      <c r="G48" s="51">
        <f>+(F48-E48)/365</f>
        <v>15.846575342465753</v>
      </c>
      <c r="H48" s="35">
        <f>+IF((F48-E48)&lt;(182.5),((F48-E48)/30*24)/20,IF(AND(G48&gt;0.5,G48&lt;=5),14,IF(AND(G48&gt;5,G48&lt;=10),21,IF(AND(G48&gt;10,G48&lt;=20),28,35))))</f>
        <v>28</v>
      </c>
      <c r="I48" s="36">
        <v>44963</v>
      </c>
      <c r="J48" s="37">
        <v>44976</v>
      </c>
      <c r="K48" s="38">
        <f t="shared" si="12"/>
        <v>14</v>
      </c>
      <c r="L48" s="38">
        <f t="shared" si="13"/>
        <v>28</v>
      </c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8.75" customHeight="1" x14ac:dyDescent="0.3">
      <c r="A49" s="1"/>
      <c r="B49" s="13"/>
      <c r="C49" s="69" t="s">
        <v>35</v>
      </c>
      <c r="D49" s="32"/>
      <c r="E49" s="33"/>
      <c r="F49" s="33"/>
      <c r="G49" s="51"/>
      <c r="H49" s="35">
        <v>28</v>
      </c>
      <c r="I49" s="36">
        <v>45124</v>
      </c>
      <c r="J49" s="37">
        <v>45130</v>
      </c>
      <c r="K49" s="38">
        <f t="shared" si="12"/>
        <v>7</v>
      </c>
      <c r="L49" s="38">
        <f t="shared" si="13"/>
        <v>21</v>
      </c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8.75" customHeight="1" x14ac:dyDescent="0.3">
      <c r="A50" s="1"/>
      <c r="B50" s="13"/>
      <c r="C50" s="69" t="s">
        <v>36</v>
      </c>
      <c r="D50" s="32">
        <v>5</v>
      </c>
      <c r="E50" s="33">
        <v>42705</v>
      </c>
      <c r="F50" s="33">
        <v>44926</v>
      </c>
      <c r="G50" s="51">
        <f t="shared" ref="G50:G51" si="14">+(F50-E50)/365</f>
        <v>6.0849315068493155</v>
      </c>
      <c r="H50" s="35">
        <f t="shared" ref="H50:H51" si="15">+IF((F50-E50)&lt;(182.5),((F50-E50)/30*24)/20,IF(AND(G50&gt;0.5,G50&lt;=5),14,IF(AND(G50&gt;5,G50&lt;=10),21,IF(AND(G50&gt;10,G50&lt;=20),28,35))))</f>
        <v>21</v>
      </c>
      <c r="I50" s="36">
        <v>44963</v>
      </c>
      <c r="J50" s="37">
        <v>44976</v>
      </c>
      <c r="K50" s="38">
        <f t="shared" si="12"/>
        <v>14</v>
      </c>
      <c r="L50" s="38">
        <f t="shared" si="13"/>
        <v>12</v>
      </c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8.75" customHeight="1" x14ac:dyDescent="0.3">
      <c r="A51" s="1"/>
      <c r="B51" s="13"/>
      <c r="C51" s="31" t="s">
        <v>37</v>
      </c>
      <c r="D51" s="32">
        <v>7</v>
      </c>
      <c r="E51" s="33">
        <v>42985</v>
      </c>
      <c r="F51" s="33">
        <v>44926</v>
      </c>
      <c r="G51" s="51">
        <f t="shared" si="14"/>
        <v>5.3178082191780822</v>
      </c>
      <c r="H51" s="35">
        <f t="shared" si="15"/>
        <v>21</v>
      </c>
      <c r="I51" s="36">
        <v>44956</v>
      </c>
      <c r="J51" s="37">
        <v>44962</v>
      </c>
      <c r="K51" s="38">
        <f t="shared" si="12"/>
        <v>7</v>
      </c>
      <c r="L51" s="38">
        <f t="shared" si="13"/>
        <v>21</v>
      </c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8.75" customHeight="1" x14ac:dyDescent="0.3">
      <c r="A52" s="1"/>
      <c r="B52" s="13"/>
      <c r="C52" s="31" t="s">
        <v>37</v>
      </c>
      <c r="D52" s="32"/>
      <c r="E52" s="33"/>
      <c r="F52" s="33"/>
      <c r="G52" s="51"/>
      <c r="H52" s="35">
        <v>21</v>
      </c>
      <c r="I52" s="37">
        <v>44979</v>
      </c>
      <c r="J52" s="37">
        <v>44985</v>
      </c>
      <c r="K52" s="38">
        <f t="shared" si="12"/>
        <v>7</v>
      </c>
      <c r="L52" s="38">
        <f t="shared" si="13"/>
        <v>14</v>
      </c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8.75" customHeight="1" x14ac:dyDescent="0.3">
      <c r="A53" s="1"/>
      <c r="B53" s="13"/>
      <c r="C53" s="69" t="s">
        <v>37</v>
      </c>
      <c r="D53" s="32"/>
      <c r="E53" s="33"/>
      <c r="F53" s="33"/>
      <c r="G53" s="51"/>
      <c r="H53" s="35">
        <v>14</v>
      </c>
      <c r="I53" s="36">
        <v>45131</v>
      </c>
      <c r="J53" s="37">
        <v>45137</v>
      </c>
      <c r="K53" s="38">
        <f t="shared" si="12"/>
        <v>7</v>
      </c>
      <c r="L53" s="38">
        <f t="shared" si="13"/>
        <v>7</v>
      </c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8.75" customHeight="1" x14ac:dyDescent="0.3">
      <c r="A54" s="1"/>
      <c r="B54" s="13"/>
      <c r="C54" s="69" t="s">
        <v>38</v>
      </c>
      <c r="D54" s="32">
        <v>11</v>
      </c>
      <c r="E54" s="33">
        <v>43304</v>
      </c>
      <c r="F54" s="33">
        <v>44926</v>
      </c>
      <c r="G54" s="51">
        <f t="shared" ref="G54:G57" si="16">+(F54-E54)/365</f>
        <v>4.4438356164383563</v>
      </c>
      <c r="H54" s="35">
        <f t="shared" ref="H54:H57" si="17">+IF((F54-E54)&lt;(182.5),((F54-E54)/30*24)/20,IF(AND(G54&gt;0.5,G54&lt;=5),14,IF(AND(G54&gt;5,G54&lt;=10),21,IF(AND(G54&gt;10,G54&lt;=20),28,35))))</f>
        <v>14</v>
      </c>
      <c r="I54" s="36">
        <v>44991</v>
      </c>
      <c r="J54" s="37">
        <v>44997</v>
      </c>
      <c r="K54" s="38">
        <f t="shared" si="12"/>
        <v>7</v>
      </c>
      <c r="L54" s="38">
        <f t="shared" si="13"/>
        <v>18</v>
      </c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8.75" customHeight="1" x14ac:dyDescent="0.3">
      <c r="A55" s="1"/>
      <c r="B55" s="13"/>
      <c r="C55" s="31" t="s">
        <v>39</v>
      </c>
      <c r="D55" s="32"/>
      <c r="E55" s="33">
        <v>43892</v>
      </c>
      <c r="F55" s="33">
        <v>44926</v>
      </c>
      <c r="G55" s="51">
        <f t="shared" si="16"/>
        <v>2.8328767123287673</v>
      </c>
      <c r="H55" s="35">
        <f t="shared" si="17"/>
        <v>14</v>
      </c>
      <c r="I55" s="36">
        <v>45026</v>
      </c>
      <c r="J55" s="37">
        <v>45039</v>
      </c>
      <c r="K55" s="38">
        <f t="shared" si="12"/>
        <v>14</v>
      </c>
      <c r="L55" s="38">
        <f t="shared" si="13"/>
        <v>0</v>
      </c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8.75" customHeight="1" x14ac:dyDescent="0.3">
      <c r="A56" s="1"/>
      <c r="B56" s="13"/>
      <c r="C56" s="31" t="s">
        <v>40</v>
      </c>
      <c r="D56" s="32"/>
      <c r="E56" s="33">
        <v>43955</v>
      </c>
      <c r="F56" s="33">
        <v>44926</v>
      </c>
      <c r="G56" s="51">
        <f t="shared" si="16"/>
        <v>2.6602739726027398</v>
      </c>
      <c r="H56" s="35">
        <f t="shared" si="17"/>
        <v>14</v>
      </c>
      <c r="I56" s="37">
        <v>44979</v>
      </c>
      <c r="J56" s="37">
        <v>44985</v>
      </c>
      <c r="K56" s="38">
        <f t="shared" si="12"/>
        <v>7</v>
      </c>
      <c r="L56" s="38">
        <f t="shared" si="13"/>
        <v>7</v>
      </c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8.75" customHeight="1" x14ac:dyDescent="0.3">
      <c r="A57" s="1"/>
      <c r="B57" s="13"/>
      <c r="C57" s="31" t="s">
        <v>42</v>
      </c>
      <c r="D57" s="32"/>
      <c r="E57" s="33">
        <v>42128</v>
      </c>
      <c r="F57" s="33">
        <v>44926</v>
      </c>
      <c r="G57" s="51">
        <f t="shared" si="16"/>
        <v>7.6657534246575345</v>
      </c>
      <c r="H57" s="35">
        <f t="shared" si="17"/>
        <v>21</v>
      </c>
      <c r="I57" s="36">
        <v>44935</v>
      </c>
      <c r="J57" s="37">
        <v>44948</v>
      </c>
      <c r="K57" s="38">
        <f t="shared" si="12"/>
        <v>14</v>
      </c>
      <c r="L57" s="38">
        <f t="shared" si="13"/>
        <v>7</v>
      </c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8.75" customHeight="1" x14ac:dyDescent="0.3">
      <c r="A58" s="1"/>
      <c r="B58" s="13"/>
      <c r="C58" s="31" t="s">
        <v>42</v>
      </c>
      <c r="D58" s="32"/>
      <c r="E58" s="33"/>
      <c r="F58" s="33"/>
      <c r="G58" s="51"/>
      <c r="H58" s="35">
        <v>7</v>
      </c>
      <c r="I58" s="76">
        <v>45258</v>
      </c>
      <c r="J58" s="77">
        <v>45263</v>
      </c>
      <c r="K58" s="78">
        <f t="shared" si="12"/>
        <v>6</v>
      </c>
      <c r="L58" s="38">
        <f t="shared" si="13"/>
        <v>1</v>
      </c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8.75" customHeight="1" x14ac:dyDescent="0.3">
      <c r="A59" s="1"/>
      <c r="B59" s="13"/>
      <c r="C59" s="69" t="s">
        <v>44</v>
      </c>
      <c r="D59" s="32"/>
      <c r="E59" s="33">
        <v>43346</v>
      </c>
      <c r="F59" s="33">
        <v>44926</v>
      </c>
      <c r="G59" s="51">
        <f t="shared" ref="G59:G65" si="18">+(F59-E59)/365</f>
        <v>4.3287671232876717</v>
      </c>
      <c r="H59" s="35">
        <f t="shared" ref="H59:H62" si="19">+IF((F59-E59)&lt;(182.5),((F59-E59)/30*24)/20,IF(AND(G59&gt;0.5,G59&lt;=5),14,IF(AND(G59&gt;5,G59&lt;=10),21,IF(AND(G59&gt;10,G59&lt;=20),28,35))))</f>
        <v>14</v>
      </c>
      <c r="I59" s="36">
        <v>45131</v>
      </c>
      <c r="J59" s="62">
        <v>45137</v>
      </c>
      <c r="K59" s="38">
        <f t="shared" si="12"/>
        <v>7</v>
      </c>
      <c r="L59" s="38">
        <f t="shared" si="13"/>
        <v>7</v>
      </c>
      <c r="M59" s="52"/>
      <c r="N59" s="52"/>
      <c r="O59" s="52"/>
      <c r="P59" s="52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8.75" customHeight="1" x14ac:dyDescent="0.3">
      <c r="A60" s="1"/>
      <c r="B60" s="13"/>
      <c r="C60" s="31" t="s">
        <v>101</v>
      </c>
      <c r="D60" s="32"/>
      <c r="E60" s="33">
        <v>44818</v>
      </c>
      <c r="F60" s="33">
        <v>44926</v>
      </c>
      <c r="G60" s="51">
        <f t="shared" si="18"/>
        <v>0.29589041095890412</v>
      </c>
      <c r="H60" s="35">
        <f t="shared" si="19"/>
        <v>4.32</v>
      </c>
      <c r="I60" s="36">
        <v>44942</v>
      </c>
      <c r="J60" s="37">
        <v>44955</v>
      </c>
      <c r="K60" s="38">
        <f t="shared" si="12"/>
        <v>14</v>
      </c>
      <c r="L60" s="38"/>
      <c r="M60" s="52"/>
      <c r="N60" s="52"/>
      <c r="O60" s="52"/>
      <c r="P60" s="52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8.75" customHeight="1" x14ac:dyDescent="0.3">
      <c r="A61" s="1"/>
      <c r="B61" s="13"/>
      <c r="C61" s="31" t="s">
        <v>102</v>
      </c>
      <c r="D61" s="32"/>
      <c r="E61" s="33">
        <v>44837</v>
      </c>
      <c r="F61" s="33">
        <v>44926</v>
      </c>
      <c r="G61" s="51">
        <f t="shared" si="18"/>
        <v>0.24383561643835616</v>
      </c>
      <c r="H61" s="35">
        <f t="shared" si="19"/>
        <v>3.56</v>
      </c>
      <c r="I61" s="36">
        <v>44963</v>
      </c>
      <c r="J61" s="37">
        <v>44969</v>
      </c>
      <c r="K61" s="38">
        <f t="shared" si="12"/>
        <v>7</v>
      </c>
      <c r="L61" s="38">
        <f t="shared" ref="L61:L65" si="20">IF(K61&lt;&gt;"",D61+H61-K61,H61)</f>
        <v>-3.44</v>
      </c>
      <c r="M61" s="52"/>
      <c r="N61" s="52"/>
      <c r="O61" s="52"/>
      <c r="P61" s="52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8.75" customHeight="1" x14ac:dyDescent="0.3">
      <c r="A62" s="1"/>
      <c r="B62" s="13"/>
      <c r="C62" s="31" t="s">
        <v>85</v>
      </c>
      <c r="D62" s="32"/>
      <c r="E62" s="33">
        <v>40917</v>
      </c>
      <c r="F62" s="33">
        <v>44926</v>
      </c>
      <c r="G62" s="34">
        <f t="shared" si="18"/>
        <v>10.983561643835616</v>
      </c>
      <c r="H62" s="35">
        <f t="shared" si="19"/>
        <v>28</v>
      </c>
      <c r="I62" s="36">
        <v>44949</v>
      </c>
      <c r="J62" s="37">
        <v>44955</v>
      </c>
      <c r="K62" s="38">
        <f t="shared" si="12"/>
        <v>7</v>
      </c>
      <c r="L62" s="38">
        <f t="shared" si="20"/>
        <v>21</v>
      </c>
      <c r="M62" s="52"/>
      <c r="N62" s="52"/>
      <c r="O62" s="52"/>
      <c r="P62" s="52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8.75" customHeight="1" x14ac:dyDescent="0.3">
      <c r="A63" s="1"/>
      <c r="B63" s="13"/>
      <c r="C63" s="31" t="s">
        <v>85</v>
      </c>
      <c r="D63" s="32"/>
      <c r="E63" s="33">
        <v>40917</v>
      </c>
      <c r="F63" s="33">
        <v>44926</v>
      </c>
      <c r="G63" s="34">
        <f t="shared" si="18"/>
        <v>10.983561643835616</v>
      </c>
      <c r="H63" s="35">
        <v>21</v>
      </c>
      <c r="I63" s="36">
        <v>44998</v>
      </c>
      <c r="J63" s="37">
        <v>45004</v>
      </c>
      <c r="K63" s="38">
        <f t="shared" si="12"/>
        <v>7</v>
      </c>
      <c r="L63" s="38">
        <f t="shared" si="20"/>
        <v>14</v>
      </c>
      <c r="M63" s="52"/>
      <c r="N63" s="52"/>
      <c r="O63" s="52"/>
      <c r="P63" s="52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8.75" customHeight="1" x14ac:dyDescent="0.3">
      <c r="A64" s="1"/>
      <c r="B64" s="13"/>
      <c r="C64" s="70" t="s">
        <v>85</v>
      </c>
      <c r="D64" s="32"/>
      <c r="E64" s="33">
        <v>40917</v>
      </c>
      <c r="F64" s="33">
        <v>44926</v>
      </c>
      <c r="G64" s="34">
        <f t="shared" si="18"/>
        <v>10.983561643835616</v>
      </c>
      <c r="H64" s="35">
        <v>14</v>
      </c>
      <c r="I64" s="36">
        <v>45089</v>
      </c>
      <c r="J64" s="37">
        <v>45095</v>
      </c>
      <c r="K64" s="38">
        <f t="shared" si="12"/>
        <v>7</v>
      </c>
      <c r="L64" s="38">
        <f t="shared" si="20"/>
        <v>7</v>
      </c>
      <c r="M64" s="52"/>
      <c r="N64" s="52"/>
      <c r="O64" s="52"/>
      <c r="P64" s="52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8.75" customHeight="1" x14ac:dyDescent="0.3">
      <c r="A65" s="1"/>
      <c r="B65" s="1"/>
      <c r="C65" s="70" t="s">
        <v>85</v>
      </c>
      <c r="D65" s="32"/>
      <c r="E65" s="33">
        <v>40917</v>
      </c>
      <c r="F65" s="33">
        <v>44926</v>
      </c>
      <c r="G65" s="34">
        <f t="shared" si="18"/>
        <v>10.983561643835616</v>
      </c>
      <c r="H65" s="35">
        <v>7</v>
      </c>
      <c r="I65" s="36">
        <v>45152</v>
      </c>
      <c r="J65" s="37">
        <v>45158</v>
      </c>
      <c r="K65" s="38">
        <f t="shared" si="12"/>
        <v>7</v>
      </c>
      <c r="L65" s="38">
        <f t="shared" si="20"/>
        <v>0</v>
      </c>
      <c r="M65" s="53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8.75" customHeight="1" x14ac:dyDescent="0.3">
      <c r="A66" s="1"/>
      <c r="B66" s="13"/>
      <c r="C66" s="25" t="s">
        <v>47</v>
      </c>
      <c r="D66" s="48"/>
      <c r="E66" s="43"/>
      <c r="F66" s="43"/>
      <c r="G66" s="44"/>
      <c r="H66" s="45"/>
      <c r="I66" s="29"/>
      <c r="J66" s="29"/>
      <c r="K66" s="29"/>
      <c r="L66" s="29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8.75" customHeight="1" x14ac:dyDescent="0.3">
      <c r="A67" s="1"/>
      <c r="B67" s="13"/>
      <c r="C67" s="41"/>
      <c r="D67" s="42"/>
      <c r="E67" s="29"/>
      <c r="F67" s="29"/>
      <c r="G67" s="29"/>
      <c r="H67" s="29"/>
      <c r="I67" s="29"/>
      <c r="J67" s="29"/>
      <c r="K67" s="29"/>
      <c r="L67" s="29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8.75" customHeight="1" x14ac:dyDescent="0.3">
      <c r="A68" s="1"/>
      <c r="B68" s="13"/>
      <c r="C68" s="70" t="s">
        <v>48</v>
      </c>
      <c r="D68" s="32">
        <v>9</v>
      </c>
      <c r="E68" s="33">
        <v>42984</v>
      </c>
      <c r="F68" s="33">
        <v>44926</v>
      </c>
      <c r="G68" s="34">
        <f>+(F68-E68)/365</f>
        <v>5.3205479452054796</v>
      </c>
      <c r="H68" s="35">
        <f>+IF((F68-E68)&lt;(182.5),((F68-E68)/30*24)/20,IF(AND(G68&gt;0.5,G68&lt;=5),14,IF(AND(G68&gt;5,G68&lt;=10),21,IF(AND(G68&gt;10,G68&lt;=20),28,35))))</f>
        <v>21</v>
      </c>
      <c r="I68" s="36">
        <v>44970</v>
      </c>
      <c r="J68" s="36">
        <v>44983</v>
      </c>
      <c r="K68" s="38">
        <f t="shared" ref="K68:K75" si="21">IF(I68="","",+J68-I68+1)</f>
        <v>14</v>
      </c>
      <c r="L68" s="38">
        <f t="shared" ref="L68:L75" si="22">IF(K68&lt;&gt;"",D68+H68-K68,H68)</f>
        <v>16</v>
      </c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8.75" customHeight="1" x14ac:dyDescent="0.3">
      <c r="A69" s="1"/>
      <c r="B69" s="13"/>
      <c r="C69" s="70" t="s">
        <v>48</v>
      </c>
      <c r="D69" s="32"/>
      <c r="E69" s="33"/>
      <c r="F69" s="33"/>
      <c r="G69" s="34"/>
      <c r="H69" s="35">
        <v>16</v>
      </c>
      <c r="I69" s="36">
        <v>45173</v>
      </c>
      <c r="J69" s="36">
        <v>45181</v>
      </c>
      <c r="K69" s="38">
        <f t="shared" si="21"/>
        <v>9</v>
      </c>
      <c r="L69" s="38">
        <f t="shared" si="22"/>
        <v>7</v>
      </c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8.75" customHeight="1" x14ac:dyDescent="0.3">
      <c r="A70" s="1"/>
      <c r="B70" s="13"/>
      <c r="C70" s="70" t="s">
        <v>48</v>
      </c>
      <c r="D70" s="32"/>
      <c r="E70" s="33"/>
      <c r="F70" s="33"/>
      <c r="G70" s="34"/>
      <c r="H70" s="35">
        <v>7</v>
      </c>
      <c r="I70" s="36">
        <v>45261</v>
      </c>
      <c r="J70" s="36">
        <v>45264</v>
      </c>
      <c r="K70" s="38">
        <f t="shared" si="21"/>
        <v>4</v>
      </c>
      <c r="L70" s="38">
        <f t="shared" si="22"/>
        <v>3</v>
      </c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8.75" customHeight="1" x14ac:dyDescent="0.3">
      <c r="A71" s="1"/>
      <c r="B71" s="13"/>
      <c r="C71" s="31" t="s">
        <v>49</v>
      </c>
      <c r="D71" s="32">
        <v>14</v>
      </c>
      <c r="E71" s="33">
        <v>42989</v>
      </c>
      <c r="F71" s="33">
        <v>44926</v>
      </c>
      <c r="G71" s="34">
        <f>+(F71-E71)/365</f>
        <v>5.3068493150684928</v>
      </c>
      <c r="H71" s="35">
        <f>+IF((F71-E71)&lt;(182.5),((F71-E71)/30*24)/20,IF(AND(G71&gt;0.5,G71&lt;=5),14,IF(AND(G71&gt;5,G71&lt;=10),21,IF(AND(G71&gt;10,G71&lt;=20),28,35))))</f>
        <v>21</v>
      </c>
      <c r="I71" s="36">
        <v>44935</v>
      </c>
      <c r="J71" s="36">
        <v>44948</v>
      </c>
      <c r="K71" s="38">
        <f t="shared" si="21"/>
        <v>14</v>
      </c>
      <c r="L71" s="38">
        <f t="shared" si="22"/>
        <v>21</v>
      </c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8.75" customHeight="1" x14ac:dyDescent="0.3">
      <c r="A72" s="1"/>
      <c r="B72" s="13"/>
      <c r="C72" s="70" t="s">
        <v>49</v>
      </c>
      <c r="D72" s="32"/>
      <c r="E72" s="33"/>
      <c r="F72" s="33"/>
      <c r="G72" s="34"/>
      <c r="H72" s="35">
        <v>21</v>
      </c>
      <c r="I72" s="36">
        <v>45120</v>
      </c>
      <c r="J72" s="36">
        <v>45126</v>
      </c>
      <c r="K72" s="38">
        <f t="shared" si="21"/>
        <v>7</v>
      </c>
      <c r="L72" s="38">
        <f t="shared" si="22"/>
        <v>14</v>
      </c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8.75" customHeight="1" x14ac:dyDescent="0.3">
      <c r="A73" s="1"/>
      <c r="B73" s="13"/>
      <c r="C73" s="69" t="s">
        <v>49</v>
      </c>
      <c r="D73" s="32"/>
      <c r="E73" s="33"/>
      <c r="F73" s="33"/>
      <c r="G73" s="34"/>
      <c r="H73" s="35">
        <v>14</v>
      </c>
      <c r="I73" s="36">
        <v>45216</v>
      </c>
      <c r="J73" s="36">
        <v>45222</v>
      </c>
      <c r="K73" s="38">
        <f t="shared" si="21"/>
        <v>7</v>
      </c>
      <c r="L73" s="38">
        <f t="shared" si="22"/>
        <v>7</v>
      </c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8.75" customHeight="1" x14ac:dyDescent="0.3">
      <c r="A74" s="1"/>
      <c r="B74" s="13"/>
      <c r="C74" s="31" t="s">
        <v>103</v>
      </c>
      <c r="D74" s="32"/>
      <c r="E74" s="33">
        <v>44837</v>
      </c>
      <c r="F74" s="33">
        <v>44926</v>
      </c>
      <c r="G74" s="34">
        <f t="shared" ref="G74:G75" si="23">+(F74-E74)/365</f>
        <v>0.24383561643835616</v>
      </c>
      <c r="H74" s="35">
        <f t="shared" ref="H74:H75" si="24">+IF((F74-E74)&lt;(182.5),((F74-E74)/30*24)/20,IF(AND(G74&gt;0.5,G74&lt;=5),14,IF(AND(G74&gt;5,G74&lt;=10),21,IF(AND(G74&gt;10,G74&lt;=20),28,35))))</f>
        <v>3.56</v>
      </c>
      <c r="I74" s="36">
        <v>44951</v>
      </c>
      <c r="J74" s="36">
        <v>44954</v>
      </c>
      <c r="K74" s="38">
        <f t="shared" si="21"/>
        <v>4</v>
      </c>
      <c r="L74" s="38">
        <f t="shared" si="22"/>
        <v>-0.43999999999999995</v>
      </c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8.75" customHeight="1" x14ac:dyDescent="0.3">
      <c r="A75" s="1"/>
      <c r="B75" s="13"/>
      <c r="C75" s="69" t="s">
        <v>51</v>
      </c>
      <c r="D75" s="32"/>
      <c r="E75" s="33">
        <v>44459</v>
      </c>
      <c r="F75" s="33">
        <v>44926</v>
      </c>
      <c r="G75" s="34">
        <f t="shared" si="23"/>
        <v>1.2794520547945205</v>
      </c>
      <c r="H75" s="35">
        <f t="shared" si="24"/>
        <v>14</v>
      </c>
      <c r="I75" s="36">
        <v>44949</v>
      </c>
      <c r="J75" s="36">
        <v>44955</v>
      </c>
      <c r="K75" s="38">
        <f t="shared" si="21"/>
        <v>7</v>
      </c>
      <c r="L75" s="38">
        <f t="shared" si="22"/>
        <v>7</v>
      </c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8.75" customHeight="1" x14ac:dyDescent="0.3">
      <c r="A76" s="1"/>
      <c r="B76" s="13"/>
      <c r="C76" s="25" t="s">
        <v>52</v>
      </c>
      <c r="D76" s="48"/>
      <c r="E76" s="26"/>
      <c r="F76" s="26"/>
      <c r="G76" s="27"/>
      <c r="H76" s="49"/>
      <c r="I76" s="29"/>
      <c r="J76" s="29"/>
      <c r="K76" s="29"/>
      <c r="L76" s="29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8.75" customHeight="1" x14ac:dyDescent="0.3">
      <c r="A77" s="1"/>
      <c r="B77" s="13"/>
      <c r="C77" s="25"/>
      <c r="D77" s="48"/>
      <c r="E77" s="26"/>
      <c r="F77" s="26"/>
      <c r="G77" s="27"/>
      <c r="H77" s="49"/>
      <c r="I77" s="29"/>
      <c r="J77" s="29"/>
      <c r="K77" s="29"/>
      <c r="L77" s="29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8.75" customHeight="1" x14ac:dyDescent="0.3">
      <c r="A78" s="1"/>
      <c r="B78" s="13"/>
      <c r="C78" s="31" t="s">
        <v>53</v>
      </c>
      <c r="D78" s="32">
        <v>14</v>
      </c>
      <c r="E78" s="33">
        <v>41687</v>
      </c>
      <c r="F78" s="33">
        <v>44926</v>
      </c>
      <c r="G78" s="34">
        <f>+(F78-E78)/365</f>
        <v>8.8739726027397268</v>
      </c>
      <c r="H78" s="35">
        <f>+IF((F78-E78)&lt;(182.5),((F78-E78)/30*24)/20,IF(AND(G78&gt;0.5,G78&lt;=5),14,IF(AND(G78&gt;5,G78&lt;=10),21,IF(AND(G78&gt;10,G78&lt;=20),28,35))))</f>
        <v>21</v>
      </c>
      <c r="I78" s="36">
        <v>44928</v>
      </c>
      <c r="J78" s="36">
        <v>44941</v>
      </c>
      <c r="K78" s="38">
        <f t="shared" ref="K78:K82" si="25">IF(I78="","",+J78-I78+1)</f>
        <v>14</v>
      </c>
      <c r="L78" s="38">
        <f t="shared" ref="L78:L82" si="26">IF(K78&lt;&gt;"",D78+H78-K78,H78)</f>
        <v>21</v>
      </c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8.75" customHeight="1" x14ac:dyDescent="0.3">
      <c r="A79" s="1"/>
      <c r="B79" s="13"/>
      <c r="C79" s="31" t="s">
        <v>53</v>
      </c>
      <c r="D79" s="32"/>
      <c r="E79" s="33"/>
      <c r="F79" s="33"/>
      <c r="G79" s="34"/>
      <c r="H79" s="35">
        <v>21</v>
      </c>
      <c r="I79" s="36">
        <v>45026</v>
      </c>
      <c r="J79" s="36">
        <v>45032</v>
      </c>
      <c r="K79" s="38">
        <f t="shared" si="25"/>
        <v>7</v>
      </c>
      <c r="L79" s="38">
        <f t="shared" si="26"/>
        <v>14</v>
      </c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8.75" customHeight="1" x14ac:dyDescent="0.3">
      <c r="A80" s="1"/>
      <c r="B80" s="13"/>
      <c r="C80" s="70" t="s">
        <v>53</v>
      </c>
      <c r="D80" s="32"/>
      <c r="E80" s="33"/>
      <c r="F80" s="33"/>
      <c r="G80" s="34"/>
      <c r="H80" s="35">
        <v>14</v>
      </c>
      <c r="I80" s="36">
        <v>45117</v>
      </c>
      <c r="J80" s="36">
        <v>45123</v>
      </c>
      <c r="K80" s="38">
        <f t="shared" si="25"/>
        <v>7</v>
      </c>
      <c r="L80" s="38">
        <f t="shared" si="26"/>
        <v>7</v>
      </c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8.75" customHeight="1" x14ac:dyDescent="0.3">
      <c r="A81" s="1"/>
      <c r="B81" s="13"/>
      <c r="C81" s="31" t="s">
        <v>53</v>
      </c>
      <c r="D81" s="32"/>
      <c r="E81" s="33"/>
      <c r="F81" s="33"/>
      <c r="G81" s="34"/>
      <c r="H81" s="35">
        <v>7</v>
      </c>
      <c r="I81" s="36">
        <v>45236</v>
      </c>
      <c r="J81" s="36">
        <v>45242</v>
      </c>
      <c r="K81" s="38">
        <f t="shared" si="25"/>
        <v>7</v>
      </c>
      <c r="L81" s="38">
        <f t="shared" si="26"/>
        <v>0</v>
      </c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8.75" customHeight="1" x14ac:dyDescent="0.3">
      <c r="A82" s="1"/>
      <c r="B82" s="13"/>
      <c r="C82" s="31" t="s">
        <v>54</v>
      </c>
      <c r="D82" s="32"/>
      <c r="E82" s="33">
        <v>44319</v>
      </c>
      <c r="F82" s="33">
        <v>44926</v>
      </c>
      <c r="G82" s="34">
        <f>+(F82-E82)/365</f>
        <v>1.6630136986301369</v>
      </c>
      <c r="H82" s="35">
        <f>+IF((F82-E82)&lt;(182.5),((F82-E82)/30*24)/20,IF(AND(G82&gt;0.5,G82&lt;=5),14,IF(AND(G82&gt;5,G82&lt;=10),21,IF(AND(G82&gt;10,G82&lt;=20),28,35))))</f>
        <v>14</v>
      </c>
      <c r="I82" s="36">
        <v>44956</v>
      </c>
      <c r="J82" s="36">
        <v>44969</v>
      </c>
      <c r="K82" s="38">
        <f t="shared" si="25"/>
        <v>14</v>
      </c>
      <c r="L82" s="38">
        <f t="shared" si="26"/>
        <v>0</v>
      </c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8.75" customHeight="1" x14ac:dyDescent="0.3">
      <c r="A83" s="1"/>
      <c r="B83" s="13"/>
      <c r="C83" s="25" t="s">
        <v>55</v>
      </c>
      <c r="D83" s="48"/>
      <c r="E83" s="29"/>
      <c r="F83" s="29"/>
      <c r="G83" s="29"/>
      <c r="H83" s="29"/>
      <c r="I83" s="29"/>
      <c r="J83" s="50"/>
      <c r="K83" s="50"/>
      <c r="L83" s="29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8.75" customHeight="1" x14ac:dyDescent="0.3">
      <c r="A84" s="1"/>
      <c r="B84" s="13"/>
      <c r="C84" s="25"/>
      <c r="D84" s="48"/>
      <c r="E84" s="29"/>
      <c r="F84" s="29"/>
      <c r="G84" s="29"/>
      <c r="H84" s="29"/>
      <c r="I84" s="29"/>
      <c r="J84" s="50"/>
      <c r="K84" s="50"/>
      <c r="L84" s="29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8.75" customHeight="1" x14ac:dyDescent="0.3">
      <c r="A85" s="1"/>
      <c r="B85" s="13"/>
      <c r="C85" s="31" t="s">
        <v>56</v>
      </c>
      <c r="D85" s="32">
        <v>80</v>
      </c>
      <c r="E85" s="33">
        <v>39661</v>
      </c>
      <c r="F85" s="33">
        <v>44926</v>
      </c>
      <c r="G85" s="34">
        <f>+(F85-E85)/365</f>
        <v>14.424657534246576</v>
      </c>
      <c r="H85" s="35">
        <f>+IF((F85-E85)&lt;(182.5),((F85-E85)/30*24)/20,IF(AND(G85&gt;0.5,G85&lt;=5),14,IF(AND(G85&gt;5,G85&lt;=10),21,IF(AND(G85&gt;10,G85&lt;=20),28,35))))</f>
        <v>28</v>
      </c>
      <c r="I85" s="36">
        <v>44914</v>
      </c>
      <c r="J85" s="37">
        <v>44921</v>
      </c>
      <c r="K85" s="38">
        <f t="shared" ref="K85:K104" si="27">IF(I85="","",+J85-I85+1)</f>
        <v>8</v>
      </c>
      <c r="L85" s="38">
        <f t="shared" ref="L85:L104" si="28">IF(K85&lt;&gt;"",D85+H85-K85,H85)</f>
        <v>100</v>
      </c>
      <c r="M85" s="53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8.75" customHeight="1" x14ac:dyDescent="0.3">
      <c r="A86" s="1"/>
      <c r="B86" s="13"/>
      <c r="C86" s="31" t="s">
        <v>56</v>
      </c>
      <c r="D86" s="32"/>
      <c r="E86" s="33"/>
      <c r="F86" s="33"/>
      <c r="G86" s="34"/>
      <c r="H86" s="35">
        <v>94</v>
      </c>
      <c r="I86" s="36">
        <v>44928</v>
      </c>
      <c r="J86" s="37">
        <v>44935</v>
      </c>
      <c r="K86" s="38">
        <f t="shared" si="27"/>
        <v>8</v>
      </c>
      <c r="L86" s="38">
        <f t="shared" si="28"/>
        <v>86</v>
      </c>
      <c r="M86" s="53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8.75" customHeight="1" x14ac:dyDescent="0.3">
      <c r="A87" s="1"/>
      <c r="B87" s="13"/>
      <c r="C87" s="31" t="s">
        <v>56</v>
      </c>
      <c r="D87" s="32"/>
      <c r="E87" s="33"/>
      <c r="F87" s="33"/>
      <c r="G87" s="34"/>
      <c r="H87" s="35">
        <v>86</v>
      </c>
      <c r="I87" s="36">
        <v>44963</v>
      </c>
      <c r="J87" s="37">
        <v>44969</v>
      </c>
      <c r="K87" s="38">
        <f t="shared" si="27"/>
        <v>7</v>
      </c>
      <c r="L87" s="38">
        <f t="shared" si="28"/>
        <v>79</v>
      </c>
      <c r="M87" s="53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8.75" customHeight="1" x14ac:dyDescent="0.3">
      <c r="A88" s="1"/>
      <c r="B88" s="13"/>
      <c r="C88" s="69" t="s">
        <v>58</v>
      </c>
      <c r="D88" s="32"/>
      <c r="E88" s="33">
        <v>42826</v>
      </c>
      <c r="F88" s="33">
        <v>44926</v>
      </c>
      <c r="G88" s="34">
        <f>+(F88-E88)/365</f>
        <v>5.7534246575342465</v>
      </c>
      <c r="H88" s="35">
        <f>+IF((F88-E88)&lt;(182.5),((F88-E88)/30*24)/20,IF(AND(G88&gt;0.5,G88&lt;=5),14,IF(AND(G88&gt;5,G88&lt;=10),21,IF(AND(G88&gt;10,G88&lt;=20),28,35))))</f>
        <v>21</v>
      </c>
      <c r="I88" s="36">
        <v>44879</v>
      </c>
      <c r="J88" s="37">
        <v>44885</v>
      </c>
      <c r="K88" s="38">
        <f t="shared" si="27"/>
        <v>7</v>
      </c>
      <c r="L88" s="38">
        <f t="shared" si="28"/>
        <v>14</v>
      </c>
      <c r="M88" s="53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8.75" customHeight="1" x14ac:dyDescent="0.3">
      <c r="A89" s="1"/>
      <c r="B89" s="13"/>
      <c r="C89" s="69" t="s">
        <v>58</v>
      </c>
      <c r="D89" s="32"/>
      <c r="E89" s="33"/>
      <c r="F89" s="33"/>
      <c r="G89" s="34"/>
      <c r="H89" s="35">
        <v>14</v>
      </c>
      <c r="I89" s="36">
        <v>44942</v>
      </c>
      <c r="J89" s="37">
        <v>44955</v>
      </c>
      <c r="K89" s="38">
        <f t="shared" si="27"/>
        <v>14</v>
      </c>
      <c r="L89" s="38">
        <f t="shared" si="28"/>
        <v>0</v>
      </c>
      <c r="M89" s="53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8.75" customHeight="1" x14ac:dyDescent="0.3">
      <c r="A90" s="1"/>
      <c r="B90" s="13"/>
      <c r="C90" s="69" t="s">
        <v>59</v>
      </c>
      <c r="D90" s="32"/>
      <c r="E90" s="33">
        <v>42891</v>
      </c>
      <c r="F90" s="33">
        <v>44926</v>
      </c>
      <c r="G90" s="34">
        <f>+(F90-E90)/365</f>
        <v>5.5753424657534243</v>
      </c>
      <c r="H90" s="35">
        <f>+IF((F90-E90)&lt;(182.5),((F90-E90)/30*24)/20,IF(AND(G90&gt;0.5,G90&lt;=5),14,IF(AND(G90&gt;5,G90&lt;=10),21,IF(AND(G90&gt;10,G90&lt;=20),28,35))))</f>
        <v>21</v>
      </c>
      <c r="I90" s="36">
        <v>44872</v>
      </c>
      <c r="J90" s="37">
        <v>44878</v>
      </c>
      <c r="K90" s="38">
        <f t="shared" si="27"/>
        <v>7</v>
      </c>
      <c r="L90" s="38">
        <f t="shared" si="28"/>
        <v>14</v>
      </c>
      <c r="M90" s="53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8.75" customHeight="1" x14ac:dyDescent="0.3">
      <c r="A91" s="1"/>
      <c r="B91" s="13"/>
      <c r="C91" s="69" t="s">
        <v>59</v>
      </c>
      <c r="D91" s="32"/>
      <c r="E91" s="33"/>
      <c r="F91" s="33"/>
      <c r="G91" s="34"/>
      <c r="H91" s="35">
        <v>14</v>
      </c>
      <c r="I91" s="36">
        <v>44956</v>
      </c>
      <c r="J91" s="37">
        <v>44969</v>
      </c>
      <c r="K91" s="38">
        <f t="shared" si="27"/>
        <v>14</v>
      </c>
      <c r="L91" s="38">
        <f t="shared" si="28"/>
        <v>0</v>
      </c>
      <c r="M91" s="53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8.75" customHeight="1" x14ac:dyDescent="0.3">
      <c r="A92" s="1"/>
      <c r="B92" s="13"/>
      <c r="C92" s="69" t="s">
        <v>60</v>
      </c>
      <c r="D92" s="32"/>
      <c r="E92" s="33">
        <v>43467</v>
      </c>
      <c r="F92" s="33">
        <v>44926</v>
      </c>
      <c r="G92" s="34">
        <f t="shared" ref="G92:G98" si="29">+(F92-E92)/365</f>
        <v>3.9972602739726026</v>
      </c>
      <c r="H92" s="35">
        <f t="shared" ref="H92:H98" si="30">+IF((F92-E92)&lt;(182.5),((F92-E92)/30*24)/20,IF(AND(G92&gt;0.5,G92&lt;=5),14,IF(AND(G92&gt;5,G92&lt;=10),21,IF(AND(G92&gt;10,G92&lt;=20),28,35))))</f>
        <v>14</v>
      </c>
      <c r="I92" s="36">
        <v>44928</v>
      </c>
      <c r="J92" s="37">
        <v>44941</v>
      </c>
      <c r="K92" s="38">
        <f t="shared" si="27"/>
        <v>14</v>
      </c>
      <c r="L92" s="38">
        <f t="shared" si="28"/>
        <v>0</v>
      </c>
      <c r="M92" s="53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8.75" customHeight="1" x14ac:dyDescent="0.3">
      <c r="A93" s="1"/>
      <c r="B93" s="13"/>
      <c r="C93" s="69" t="s">
        <v>61</v>
      </c>
      <c r="D93" s="32"/>
      <c r="E93" s="33">
        <v>43252</v>
      </c>
      <c r="F93" s="33">
        <v>44926</v>
      </c>
      <c r="G93" s="34">
        <f t="shared" si="29"/>
        <v>4.5863013698630137</v>
      </c>
      <c r="H93" s="35">
        <f t="shared" si="30"/>
        <v>14</v>
      </c>
      <c r="I93" s="36">
        <v>44942</v>
      </c>
      <c r="J93" s="37">
        <v>44955</v>
      </c>
      <c r="K93" s="38">
        <f t="shared" si="27"/>
        <v>14</v>
      </c>
      <c r="L93" s="38">
        <f t="shared" si="28"/>
        <v>0</v>
      </c>
      <c r="M93" s="53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8.75" customHeight="1" x14ac:dyDescent="0.3">
      <c r="A94" s="1"/>
      <c r="B94" s="13"/>
      <c r="C94" s="69" t="s">
        <v>62</v>
      </c>
      <c r="D94" s="32"/>
      <c r="E94" s="33">
        <v>43525</v>
      </c>
      <c r="F94" s="33">
        <v>44926</v>
      </c>
      <c r="G94" s="34">
        <f t="shared" si="29"/>
        <v>3.8383561643835615</v>
      </c>
      <c r="H94" s="35">
        <f t="shared" si="30"/>
        <v>14</v>
      </c>
      <c r="I94" s="36">
        <v>44956</v>
      </c>
      <c r="J94" s="37">
        <v>44969</v>
      </c>
      <c r="K94" s="38">
        <f t="shared" si="27"/>
        <v>14</v>
      </c>
      <c r="L94" s="38">
        <f t="shared" si="28"/>
        <v>0</v>
      </c>
      <c r="M94" s="53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8.75" customHeight="1" x14ac:dyDescent="0.3">
      <c r="A95" s="1"/>
      <c r="B95" s="13"/>
      <c r="C95" s="69" t="s">
        <v>104</v>
      </c>
      <c r="D95" s="32"/>
      <c r="E95" s="33">
        <v>43525</v>
      </c>
      <c r="F95" s="33">
        <v>44926</v>
      </c>
      <c r="G95" s="34">
        <f t="shared" si="29"/>
        <v>3.8383561643835615</v>
      </c>
      <c r="H95" s="35">
        <f t="shared" si="30"/>
        <v>14</v>
      </c>
      <c r="I95" s="36">
        <v>44963</v>
      </c>
      <c r="J95" s="37">
        <v>44976</v>
      </c>
      <c r="K95" s="38">
        <f t="shared" si="27"/>
        <v>14</v>
      </c>
      <c r="L95" s="38">
        <f t="shared" si="28"/>
        <v>0</v>
      </c>
      <c r="M95" s="53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8.75" customHeight="1" x14ac:dyDescent="0.3">
      <c r="A96" s="1"/>
      <c r="B96" s="13"/>
      <c r="C96" s="69" t="s">
        <v>105</v>
      </c>
      <c r="D96" s="32"/>
      <c r="E96" s="33">
        <v>43525</v>
      </c>
      <c r="F96" s="33">
        <v>44926</v>
      </c>
      <c r="G96" s="34">
        <f t="shared" si="29"/>
        <v>3.8383561643835615</v>
      </c>
      <c r="H96" s="35">
        <f t="shared" si="30"/>
        <v>14</v>
      </c>
      <c r="I96" s="36">
        <v>44928</v>
      </c>
      <c r="J96" s="37">
        <v>44941</v>
      </c>
      <c r="K96" s="38">
        <f t="shared" si="27"/>
        <v>14</v>
      </c>
      <c r="L96" s="38">
        <f t="shared" si="28"/>
        <v>0</v>
      </c>
      <c r="M96" s="53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8.75" customHeight="1" x14ac:dyDescent="0.3">
      <c r="A97" s="1"/>
      <c r="B97" s="13"/>
      <c r="C97" s="69" t="s">
        <v>65</v>
      </c>
      <c r="D97" s="32"/>
      <c r="E97" s="33">
        <v>43525</v>
      </c>
      <c r="F97" s="33">
        <v>44926</v>
      </c>
      <c r="G97" s="34">
        <f t="shared" si="29"/>
        <v>3.8383561643835615</v>
      </c>
      <c r="H97" s="35">
        <f t="shared" si="30"/>
        <v>14</v>
      </c>
      <c r="I97" s="36">
        <v>44956</v>
      </c>
      <c r="J97" s="37">
        <v>44969</v>
      </c>
      <c r="K97" s="38">
        <f t="shared" si="27"/>
        <v>14</v>
      </c>
      <c r="L97" s="38">
        <f t="shared" si="28"/>
        <v>0</v>
      </c>
      <c r="M97" s="53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8.75" customHeight="1" x14ac:dyDescent="0.3">
      <c r="A98" s="1"/>
      <c r="B98" s="1"/>
      <c r="C98" s="69" t="s">
        <v>66</v>
      </c>
      <c r="D98" s="32"/>
      <c r="E98" s="33">
        <v>42923</v>
      </c>
      <c r="F98" s="33">
        <v>44926</v>
      </c>
      <c r="G98" s="34">
        <f t="shared" si="29"/>
        <v>5.4876712328767123</v>
      </c>
      <c r="H98" s="35">
        <f t="shared" si="30"/>
        <v>21</v>
      </c>
      <c r="I98" s="36">
        <v>44914</v>
      </c>
      <c r="J98" s="37">
        <v>44920</v>
      </c>
      <c r="K98" s="38">
        <f t="shared" si="27"/>
        <v>7</v>
      </c>
      <c r="L98" s="38">
        <f t="shared" si="28"/>
        <v>14</v>
      </c>
      <c r="M98" s="55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8.75" customHeight="1" x14ac:dyDescent="0.3">
      <c r="A99" s="1"/>
      <c r="B99" s="1"/>
      <c r="C99" s="69" t="s">
        <v>66</v>
      </c>
      <c r="D99" s="32"/>
      <c r="E99" s="33"/>
      <c r="F99" s="33"/>
      <c r="G99" s="34"/>
      <c r="H99" s="35">
        <v>14</v>
      </c>
      <c r="I99" s="36">
        <v>44970</v>
      </c>
      <c r="J99" s="37">
        <v>44983</v>
      </c>
      <c r="K99" s="38">
        <f t="shared" si="27"/>
        <v>14</v>
      </c>
      <c r="L99" s="38">
        <f t="shared" si="28"/>
        <v>0</v>
      </c>
      <c r="M99" s="55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8.75" customHeight="1" x14ac:dyDescent="0.3">
      <c r="A100" s="1"/>
      <c r="B100" s="1"/>
      <c r="C100" s="69" t="s">
        <v>67</v>
      </c>
      <c r="D100" s="32"/>
      <c r="E100" s="33">
        <v>43924</v>
      </c>
      <c r="F100" s="33">
        <v>44926</v>
      </c>
      <c r="G100" s="34">
        <f t="shared" ref="G100:G104" si="31">+(F100-E100)/365</f>
        <v>2.7452054794520548</v>
      </c>
      <c r="H100" s="35">
        <f>+IF((F100-E100)&lt;(182.5),((F100-E100)/30*24)/20,IF(AND(G100&gt;0.5,G100&lt;=5),14,IF(AND(G100&gt;5,G100&lt;=10),21,IF(AND(G100&gt;10,G100&lt;=20),28,35))))</f>
        <v>14</v>
      </c>
      <c r="I100" s="36">
        <v>44942</v>
      </c>
      <c r="J100" s="37">
        <v>44955</v>
      </c>
      <c r="K100" s="38">
        <f t="shared" si="27"/>
        <v>14</v>
      </c>
      <c r="L100" s="38">
        <f t="shared" si="28"/>
        <v>0</v>
      </c>
      <c r="M100" s="56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8.75" customHeight="1" x14ac:dyDescent="0.3">
      <c r="A101" s="1"/>
      <c r="B101" s="1"/>
      <c r="C101" s="31" t="s">
        <v>106</v>
      </c>
      <c r="D101" s="32"/>
      <c r="E101" s="33">
        <v>44731</v>
      </c>
      <c r="F101" s="33">
        <v>44926</v>
      </c>
      <c r="G101" s="34">
        <f t="shared" si="31"/>
        <v>0.53424657534246578</v>
      </c>
      <c r="H101" s="35">
        <v>14</v>
      </c>
      <c r="I101" s="36">
        <v>44935</v>
      </c>
      <c r="J101" s="37">
        <v>44941</v>
      </c>
      <c r="K101" s="38">
        <f t="shared" si="27"/>
        <v>7</v>
      </c>
      <c r="L101" s="38">
        <f t="shared" si="28"/>
        <v>7</v>
      </c>
      <c r="M101" s="56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8.75" customHeight="1" x14ac:dyDescent="0.3">
      <c r="A102" s="1"/>
      <c r="B102" s="1"/>
      <c r="C102" s="69" t="s">
        <v>107</v>
      </c>
      <c r="D102" s="32"/>
      <c r="E102" s="33">
        <v>44757</v>
      </c>
      <c r="F102" s="33">
        <v>44926</v>
      </c>
      <c r="G102" s="34">
        <f t="shared" si="31"/>
        <v>0.46301369863013697</v>
      </c>
      <c r="H102" s="35">
        <v>14</v>
      </c>
      <c r="I102" s="36">
        <v>44970</v>
      </c>
      <c r="J102" s="37">
        <v>44983</v>
      </c>
      <c r="K102" s="38">
        <f t="shared" si="27"/>
        <v>14</v>
      </c>
      <c r="L102" s="38">
        <f t="shared" si="28"/>
        <v>0</v>
      </c>
      <c r="M102" s="56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8.75" customHeight="1" x14ac:dyDescent="0.3">
      <c r="A103" s="1"/>
      <c r="B103" s="1"/>
      <c r="C103" s="69" t="s">
        <v>69</v>
      </c>
      <c r="D103" s="32"/>
      <c r="E103" s="33">
        <v>44531</v>
      </c>
      <c r="F103" s="33">
        <v>44926</v>
      </c>
      <c r="G103" s="34">
        <f t="shared" si="31"/>
        <v>1.0821917808219179</v>
      </c>
      <c r="H103" s="35">
        <f t="shared" ref="H103:H104" si="32">+IF((F103-E103)&lt;(182.5),((F103-E103)/30*24)/20,IF(AND(G103&gt;0.5,G103&lt;=5),14,IF(AND(G103&gt;5,G103&lt;=10),21,IF(AND(G103&gt;10,G103&lt;=20),28,35))))</f>
        <v>14</v>
      </c>
      <c r="I103" s="36">
        <v>44942</v>
      </c>
      <c r="J103" s="37">
        <v>44955</v>
      </c>
      <c r="K103" s="38">
        <f t="shared" si="27"/>
        <v>14</v>
      </c>
      <c r="L103" s="38">
        <f t="shared" si="28"/>
        <v>0</v>
      </c>
      <c r="M103" s="55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8.75" customHeight="1" x14ac:dyDescent="0.3">
      <c r="A104" s="1"/>
      <c r="B104" s="1"/>
      <c r="C104" s="69" t="s">
        <v>108</v>
      </c>
      <c r="D104" s="32"/>
      <c r="E104" s="33">
        <v>44593</v>
      </c>
      <c r="F104" s="33">
        <v>44926</v>
      </c>
      <c r="G104" s="34">
        <f t="shared" si="31"/>
        <v>0.9123287671232877</v>
      </c>
      <c r="H104" s="35">
        <f t="shared" si="32"/>
        <v>14</v>
      </c>
      <c r="I104" s="36">
        <v>44956</v>
      </c>
      <c r="J104" s="37">
        <v>44969</v>
      </c>
      <c r="K104" s="38">
        <f t="shared" si="27"/>
        <v>14</v>
      </c>
      <c r="L104" s="38">
        <f t="shared" si="28"/>
        <v>0</v>
      </c>
      <c r="M104" s="55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8.75" customHeight="1" x14ac:dyDescent="0.3">
      <c r="A105" s="1"/>
      <c r="B105" s="1"/>
      <c r="C105" s="41"/>
      <c r="D105" s="42"/>
      <c r="E105" s="43"/>
      <c r="F105" s="43"/>
      <c r="G105" s="44"/>
      <c r="H105" s="45"/>
      <c r="I105" s="50"/>
      <c r="J105" s="50"/>
      <c r="K105" s="46"/>
      <c r="L105" s="46"/>
      <c r="M105" s="55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8.75" customHeight="1" x14ac:dyDescent="0.3">
      <c r="A106" s="1"/>
      <c r="B106" s="58"/>
      <c r="C106" s="25" t="s">
        <v>70</v>
      </c>
      <c r="D106" s="48"/>
      <c r="E106" s="26"/>
      <c r="F106" s="26"/>
      <c r="G106" s="27"/>
      <c r="H106" s="49"/>
      <c r="I106" s="29"/>
      <c r="J106" s="50"/>
      <c r="K106" s="50"/>
      <c r="L106" s="29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8.75" customHeight="1" x14ac:dyDescent="0.3">
      <c r="A107" s="1"/>
      <c r="B107" s="58"/>
      <c r="C107" s="25"/>
      <c r="D107" s="48"/>
      <c r="E107" s="26"/>
      <c r="F107" s="26"/>
      <c r="G107" s="27"/>
      <c r="H107" s="49"/>
      <c r="I107" s="29"/>
      <c r="J107" s="50"/>
      <c r="K107" s="50"/>
      <c r="L107" s="29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8.75" customHeight="1" x14ac:dyDescent="0.3">
      <c r="A108" s="59"/>
      <c r="B108" s="123" t="s">
        <v>71</v>
      </c>
      <c r="C108" s="31" t="s">
        <v>72</v>
      </c>
      <c r="D108" s="32"/>
      <c r="E108" s="33">
        <v>40906</v>
      </c>
      <c r="F108" s="33">
        <v>44926</v>
      </c>
      <c r="G108" s="51">
        <f>+(F108-E108)/365</f>
        <v>11.013698630136986</v>
      </c>
      <c r="H108" s="60">
        <f>+IF((F108-E108)&lt;(182.5),((F108-E108)/30*24)/20,IF(AND(G108&gt;0.5,G108&lt;=5),14,IF(AND(G108&gt;5,G108&lt;=10),21,IF(AND(G108&gt;10,G108&lt;=20),28,35))))</f>
        <v>28</v>
      </c>
      <c r="I108" s="36">
        <v>44949</v>
      </c>
      <c r="J108" s="37">
        <v>44955</v>
      </c>
      <c r="K108" s="38">
        <f t="shared" ref="K108:K134" si="33">IF(I108="","",+J108-I108+1)</f>
        <v>7</v>
      </c>
      <c r="L108" s="38">
        <f t="shared" ref="L108:L134" si="34">IF(K108&lt;&gt;"",D108+H108-K108,H108)</f>
        <v>21</v>
      </c>
      <c r="M108" s="79"/>
      <c r="N108" s="59"/>
      <c r="O108" s="59"/>
      <c r="P108" s="59"/>
      <c r="Q108" s="59"/>
      <c r="R108" s="59"/>
      <c r="S108" s="59"/>
      <c r="T108" s="59"/>
      <c r="U108" s="59"/>
      <c r="V108" s="59"/>
      <c r="W108" s="59"/>
      <c r="X108" s="59"/>
      <c r="Y108" s="59"/>
      <c r="Z108" s="59"/>
    </row>
    <row r="109" spans="1:26" ht="18.75" customHeight="1" x14ac:dyDescent="0.3">
      <c r="A109" s="59"/>
      <c r="B109" s="124"/>
      <c r="C109" s="31" t="s">
        <v>72</v>
      </c>
      <c r="D109" s="32"/>
      <c r="E109" s="33"/>
      <c r="F109" s="33"/>
      <c r="G109" s="51"/>
      <c r="H109" s="60">
        <v>21</v>
      </c>
      <c r="I109" s="36">
        <v>45222</v>
      </c>
      <c r="J109" s="37">
        <v>45228</v>
      </c>
      <c r="K109" s="38">
        <f t="shared" si="33"/>
        <v>7</v>
      </c>
      <c r="L109" s="38">
        <f t="shared" si="34"/>
        <v>14</v>
      </c>
      <c r="M109" s="79"/>
      <c r="N109" s="59"/>
      <c r="O109" s="59"/>
      <c r="P109" s="59"/>
      <c r="Q109" s="59"/>
      <c r="R109" s="59"/>
      <c r="S109" s="59"/>
      <c r="T109" s="59"/>
      <c r="U109" s="59"/>
      <c r="V109" s="59"/>
      <c r="W109" s="59"/>
      <c r="X109" s="59"/>
      <c r="Y109" s="59"/>
      <c r="Z109" s="59"/>
    </row>
    <row r="110" spans="1:26" ht="18.75" customHeight="1" x14ac:dyDescent="0.3">
      <c r="A110" s="59"/>
      <c r="B110" s="124"/>
      <c r="C110" s="31" t="s">
        <v>72</v>
      </c>
      <c r="D110" s="32"/>
      <c r="E110" s="33"/>
      <c r="F110" s="33"/>
      <c r="G110" s="51"/>
      <c r="H110" s="60">
        <v>14</v>
      </c>
      <c r="I110" s="36">
        <v>45250</v>
      </c>
      <c r="J110" s="37">
        <v>45256</v>
      </c>
      <c r="K110" s="38">
        <f t="shared" si="33"/>
        <v>7</v>
      </c>
      <c r="L110" s="38">
        <f t="shared" si="34"/>
        <v>7</v>
      </c>
      <c r="M110" s="7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59"/>
    </row>
    <row r="111" spans="1:26" ht="18.75" customHeight="1" x14ac:dyDescent="0.3">
      <c r="A111" s="59"/>
      <c r="B111" s="124"/>
      <c r="C111" s="31" t="s">
        <v>72</v>
      </c>
      <c r="D111" s="32"/>
      <c r="E111" s="33"/>
      <c r="F111" s="33"/>
      <c r="G111" s="51"/>
      <c r="H111" s="60">
        <v>7</v>
      </c>
      <c r="I111" s="36">
        <v>45299</v>
      </c>
      <c r="J111" s="37">
        <v>45305</v>
      </c>
      <c r="K111" s="38">
        <f t="shared" si="33"/>
        <v>7</v>
      </c>
      <c r="L111" s="38">
        <f t="shared" si="34"/>
        <v>0</v>
      </c>
      <c r="M111" s="7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59"/>
    </row>
    <row r="112" spans="1:26" ht="18.75" customHeight="1" x14ac:dyDescent="0.3">
      <c r="A112" s="59"/>
      <c r="B112" s="124"/>
      <c r="C112" s="31" t="s">
        <v>73</v>
      </c>
      <c r="D112" s="32"/>
      <c r="E112" s="33">
        <v>40917</v>
      </c>
      <c r="F112" s="33">
        <v>44926</v>
      </c>
      <c r="G112" s="51">
        <f>+(F112-E112)/365</f>
        <v>10.983561643835616</v>
      </c>
      <c r="H112" s="60">
        <f>+IF((F112-E112)&lt;(182.5),((F112-E112)/30*24)/20,IF(AND(G112&gt;0.5,G112&lt;=5),14,IF(AND(G112&gt;5,G112&lt;=10),21,IF(AND(G112&gt;10,G112&lt;=20),28,35))))</f>
        <v>28</v>
      </c>
      <c r="I112" s="36">
        <v>44928</v>
      </c>
      <c r="J112" s="37">
        <v>44934</v>
      </c>
      <c r="K112" s="38">
        <f t="shared" si="33"/>
        <v>7</v>
      </c>
      <c r="L112" s="38">
        <f t="shared" si="34"/>
        <v>21</v>
      </c>
      <c r="M112" s="7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59"/>
    </row>
    <row r="113" spans="1:26" ht="18.75" customHeight="1" x14ac:dyDescent="0.3">
      <c r="A113" s="59"/>
      <c r="B113" s="124"/>
      <c r="C113" s="31" t="s">
        <v>73</v>
      </c>
      <c r="D113" s="32"/>
      <c r="E113" s="33"/>
      <c r="F113" s="33"/>
      <c r="G113" s="51"/>
      <c r="H113" s="60">
        <v>21</v>
      </c>
      <c r="I113" s="36">
        <v>44984</v>
      </c>
      <c r="J113" s="37">
        <v>44990</v>
      </c>
      <c r="K113" s="38">
        <f t="shared" si="33"/>
        <v>7</v>
      </c>
      <c r="L113" s="38">
        <f t="shared" si="34"/>
        <v>14</v>
      </c>
      <c r="M113" s="7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59"/>
    </row>
    <row r="114" spans="1:26" ht="18.75" customHeight="1" x14ac:dyDescent="0.3">
      <c r="A114" s="59"/>
      <c r="B114" s="124"/>
      <c r="C114" s="31" t="s">
        <v>73</v>
      </c>
      <c r="D114" s="32"/>
      <c r="E114" s="33"/>
      <c r="F114" s="33"/>
      <c r="G114" s="51"/>
      <c r="H114" s="60">
        <v>14</v>
      </c>
      <c r="I114" s="36">
        <v>45033</v>
      </c>
      <c r="J114" s="37">
        <v>45039</v>
      </c>
      <c r="K114" s="38">
        <f t="shared" si="33"/>
        <v>7</v>
      </c>
      <c r="L114" s="38">
        <f t="shared" si="34"/>
        <v>7</v>
      </c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59"/>
    </row>
    <row r="115" spans="1:26" ht="18.75" customHeight="1" x14ac:dyDescent="0.3">
      <c r="A115" s="59"/>
      <c r="B115" s="124"/>
      <c r="C115" s="31" t="s">
        <v>73</v>
      </c>
      <c r="D115" s="32"/>
      <c r="E115" s="33"/>
      <c r="F115" s="33"/>
      <c r="G115" s="51"/>
      <c r="H115" s="60">
        <v>7</v>
      </c>
      <c r="I115" s="36">
        <v>44991</v>
      </c>
      <c r="J115" s="37">
        <v>44997</v>
      </c>
      <c r="K115" s="38">
        <f t="shared" si="33"/>
        <v>7</v>
      </c>
      <c r="L115" s="38">
        <f t="shared" si="34"/>
        <v>0</v>
      </c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59"/>
    </row>
    <row r="116" spans="1:26" ht="18.75" customHeight="1" x14ac:dyDescent="0.3">
      <c r="A116" s="59"/>
      <c r="B116" s="124"/>
      <c r="C116" s="31" t="s">
        <v>74</v>
      </c>
      <c r="D116" s="32"/>
      <c r="E116" s="33">
        <v>40926</v>
      </c>
      <c r="F116" s="33">
        <v>44926</v>
      </c>
      <c r="G116" s="51">
        <f t="shared" ref="G116:G117" si="35">+(F116-E116)/365</f>
        <v>10.95890410958904</v>
      </c>
      <c r="H116" s="60">
        <f t="shared" ref="H116:H117" si="36">+IF((F116-E116)&lt;(182.5),((F116-E116)/30*24)/20,IF(AND(G116&gt;0.5,G116&lt;=5),14,IF(AND(G116&gt;5,G116&lt;=10),21,IF(AND(G116&gt;10,G116&lt;=20),28,35))))</f>
        <v>28</v>
      </c>
      <c r="I116" s="36">
        <v>45250</v>
      </c>
      <c r="J116" s="37">
        <v>45256</v>
      </c>
      <c r="K116" s="38">
        <f t="shared" si="33"/>
        <v>7</v>
      </c>
      <c r="L116" s="38">
        <f t="shared" si="34"/>
        <v>21</v>
      </c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59"/>
    </row>
    <row r="117" spans="1:26" ht="18.75" customHeight="1" x14ac:dyDescent="0.3">
      <c r="A117" s="59"/>
      <c r="B117" s="124"/>
      <c r="C117" s="31" t="s">
        <v>75</v>
      </c>
      <c r="D117" s="32"/>
      <c r="E117" s="33">
        <v>40926</v>
      </c>
      <c r="F117" s="33">
        <v>44926</v>
      </c>
      <c r="G117" s="51">
        <f t="shared" si="35"/>
        <v>10.95890410958904</v>
      </c>
      <c r="H117" s="60">
        <f t="shared" si="36"/>
        <v>28</v>
      </c>
      <c r="I117" s="36">
        <v>44921</v>
      </c>
      <c r="J117" s="37">
        <v>44927</v>
      </c>
      <c r="K117" s="38">
        <f t="shared" si="33"/>
        <v>7</v>
      </c>
      <c r="L117" s="38">
        <f t="shared" si="34"/>
        <v>21</v>
      </c>
      <c r="M117" s="59"/>
      <c r="N117" s="59"/>
      <c r="O117" s="59"/>
      <c r="P117" s="59"/>
      <c r="Q117" s="59"/>
      <c r="R117" s="59"/>
      <c r="S117" s="59"/>
      <c r="T117" s="59"/>
      <c r="U117" s="59"/>
      <c r="V117" s="59"/>
      <c r="W117" s="59"/>
      <c r="X117" s="59"/>
      <c r="Y117" s="59"/>
      <c r="Z117" s="59"/>
    </row>
    <row r="118" spans="1:26" ht="18.75" customHeight="1" x14ac:dyDescent="0.3">
      <c r="A118" s="59"/>
      <c r="B118" s="124"/>
      <c r="C118" s="31" t="s">
        <v>75</v>
      </c>
      <c r="D118" s="32"/>
      <c r="E118" s="33"/>
      <c r="F118" s="33"/>
      <c r="G118" s="51"/>
      <c r="H118" s="60">
        <v>21</v>
      </c>
      <c r="I118" s="36">
        <v>44963</v>
      </c>
      <c r="J118" s="37">
        <v>44976</v>
      </c>
      <c r="K118" s="38">
        <f t="shared" si="33"/>
        <v>14</v>
      </c>
      <c r="L118" s="38">
        <f t="shared" si="34"/>
        <v>7</v>
      </c>
      <c r="M118" s="59"/>
      <c r="N118" s="59"/>
      <c r="O118" s="59"/>
      <c r="P118" s="59"/>
      <c r="Q118" s="59"/>
      <c r="R118" s="59"/>
      <c r="S118" s="59"/>
      <c r="T118" s="59"/>
      <c r="U118" s="59"/>
      <c r="V118" s="59"/>
      <c r="W118" s="59"/>
      <c r="X118" s="59"/>
      <c r="Y118" s="59"/>
      <c r="Z118" s="59"/>
    </row>
    <row r="119" spans="1:26" ht="18.75" customHeight="1" x14ac:dyDescent="0.3">
      <c r="A119" s="59"/>
      <c r="B119" s="124"/>
      <c r="C119" s="31" t="s">
        <v>75</v>
      </c>
      <c r="D119" s="32"/>
      <c r="E119" s="33"/>
      <c r="F119" s="33"/>
      <c r="G119" s="51"/>
      <c r="H119" s="60">
        <v>7</v>
      </c>
      <c r="I119" s="36">
        <v>45187</v>
      </c>
      <c r="J119" s="37">
        <v>45193</v>
      </c>
      <c r="K119" s="38">
        <f t="shared" si="33"/>
        <v>7</v>
      </c>
      <c r="L119" s="38">
        <f t="shared" si="34"/>
        <v>0</v>
      </c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59"/>
    </row>
    <row r="120" spans="1:26" ht="18.75" customHeight="1" x14ac:dyDescent="0.3">
      <c r="A120" s="1"/>
      <c r="B120" s="124"/>
      <c r="C120" s="31" t="s">
        <v>76</v>
      </c>
      <c r="D120" s="32"/>
      <c r="E120" s="33">
        <v>42614</v>
      </c>
      <c r="F120" s="33">
        <v>44926</v>
      </c>
      <c r="G120" s="51">
        <f>+(F120-E120)/365</f>
        <v>6.3342465753424655</v>
      </c>
      <c r="H120" s="60">
        <f>+IF((F120-E120)&lt;(182.5),((F120-E120)/30*24)/20,IF(AND(G120&gt;0.5,G120&lt;=5),14,IF(AND(G120&gt;5,G120&lt;=10),21,IF(AND(G120&gt;10,G120&lt;=20),28,35))))</f>
        <v>21</v>
      </c>
      <c r="I120" s="36">
        <v>44956</v>
      </c>
      <c r="J120" s="37">
        <v>44962</v>
      </c>
      <c r="K120" s="38">
        <f t="shared" si="33"/>
        <v>7</v>
      </c>
      <c r="L120" s="38">
        <f t="shared" si="34"/>
        <v>14</v>
      </c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8.75" customHeight="1" x14ac:dyDescent="0.3">
      <c r="A121" s="1"/>
      <c r="B121" s="124"/>
      <c r="C121" s="31" t="s">
        <v>76</v>
      </c>
      <c r="D121" s="32"/>
      <c r="E121" s="33"/>
      <c r="F121" s="33"/>
      <c r="G121" s="51"/>
      <c r="H121" s="60">
        <v>14</v>
      </c>
      <c r="I121" s="36">
        <v>45159</v>
      </c>
      <c r="J121" s="37">
        <v>45165</v>
      </c>
      <c r="K121" s="38">
        <f t="shared" si="33"/>
        <v>7</v>
      </c>
      <c r="L121" s="38">
        <f t="shared" si="34"/>
        <v>7</v>
      </c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8.75" customHeight="1" x14ac:dyDescent="0.3">
      <c r="A122" s="1"/>
      <c r="B122" s="124"/>
      <c r="C122" s="31" t="s">
        <v>76</v>
      </c>
      <c r="D122" s="32"/>
      <c r="E122" s="33"/>
      <c r="F122" s="33"/>
      <c r="G122" s="51"/>
      <c r="H122" s="60">
        <v>7</v>
      </c>
      <c r="I122" s="36">
        <v>45180</v>
      </c>
      <c r="J122" s="37">
        <v>45186</v>
      </c>
      <c r="K122" s="38">
        <f t="shared" si="33"/>
        <v>7</v>
      </c>
      <c r="L122" s="38">
        <f t="shared" si="34"/>
        <v>0</v>
      </c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8.75" customHeight="1" x14ac:dyDescent="0.3">
      <c r="A123" s="1"/>
      <c r="B123" s="124"/>
      <c r="C123" s="31" t="s">
        <v>77</v>
      </c>
      <c r="D123" s="32"/>
      <c r="E123" s="33">
        <v>41403</v>
      </c>
      <c r="F123" s="33">
        <v>44926</v>
      </c>
      <c r="G123" s="51">
        <f>+(F123-E123)/365</f>
        <v>9.6520547945205486</v>
      </c>
      <c r="H123" s="60">
        <f>+IF((F123-E123)&lt;(182.5),((F123-E123)/30*24)/20,IF(AND(G123&gt;0.5,G123&lt;=5),14,IF(AND(G123&gt;5,G123&lt;=10),21,IF(AND(G123&gt;10,G123&lt;=20),28,35))))</f>
        <v>21</v>
      </c>
      <c r="I123" s="36">
        <v>44949</v>
      </c>
      <c r="J123" s="37">
        <v>44955</v>
      </c>
      <c r="K123" s="38">
        <f t="shared" si="33"/>
        <v>7</v>
      </c>
      <c r="L123" s="38">
        <f t="shared" si="34"/>
        <v>14</v>
      </c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8.75" customHeight="1" x14ac:dyDescent="0.3">
      <c r="A124" s="1"/>
      <c r="B124" s="13"/>
      <c r="C124" s="31" t="s">
        <v>77</v>
      </c>
      <c r="D124" s="32"/>
      <c r="E124" s="33"/>
      <c r="F124" s="33"/>
      <c r="G124" s="51"/>
      <c r="H124" s="60">
        <v>14</v>
      </c>
      <c r="I124" s="36">
        <v>45173</v>
      </c>
      <c r="J124" s="37">
        <v>45179</v>
      </c>
      <c r="K124" s="38">
        <f t="shared" si="33"/>
        <v>7</v>
      </c>
      <c r="L124" s="38">
        <f t="shared" si="34"/>
        <v>7</v>
      </c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8.75" customHeight="1" x14ac:dyDescent="0.3">
      <c r="A125" s="1"/>
      <c r="B125" s="13"/>
      <c r="C125" s="31" t="s">
        <v>77</v>
      </c>
      <c r="D125" s="32"/>
      <c r="E125" s="33"/>
      <c r="F125" s="33"/>
      <c r="G125" s="51"/>
      <c r="H125" s="60">
        <v>7</v>
      </c>
      <c r="I125" s="36">
        <v>45201</v>
      </c>
      <c r="J125" s="37">
        <v>45207</v>
      </c>
      <c r="K125" s="38">
        <f t="shared" si="33"/>
        <v>7</v>
      </c>
      <c r="L125" s="38">
        <f t="shared" si="34"/>
        <v>0</v>
      </c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8.75" customHeight="1" x14ac:dyDescent="0.3">
      <c r="A126" s="1"/>
      <c r="B126" s="13"/>
      <c r="C126" s="70" t="s">
        <v>78</v>
      </c>
      <c r="D126" s="32"/>
      <c r="E126" s="33">
        <v>43229</v>
      </c>
      <c r="F126" s="33">
        <v>44926</v>
      </c>
      <c r="G126" s="51">
        <f>+(F126-E126)/365</f>
        <v>4.6493150684931503</v>
      </c>
      <c r="H126" s="60">
        <f>+IF((F126-E126)&lt;(182.5),((F126-E126)/30*24)/20,IF(AND(G126&gt;0.5,G126&lt;=5),14,IF(AND(G126&gt;5,G126&lt;=10),21,IF(AND(G126&gt;10,G126&lt;=20),28,35))))</f>
        <v>14</v>
      </c>
      <c r="I126" s="36">
        <v>44914</v>
      </c>
      <c r="J126" s="37">
        <v>44920</v>
      </c>
      <c r="K126" s="38">
        <f t="shared" si="33"/>
        <v>7</v>
      </c>
      <c r="L126" s="38">
        <f t="shared" si="34"/>
        <v>7</v>
      </c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8.75" customHeight="1" x14ac:dyDescent="0.3">
      <c r="A127" s="1"/>
      <c r="B127" s="13"/>
      <c r="C127" s="70" t="s">
        <v>78</v>
      </c>
      <c r="D127" s="32"/>
      <c r="E127" s="33"/>
      <c r="F127" s="33"/>
      <c r="G127" s="51"/>
      <c r="H127" s="60">
        <v>7</v>
      </c>
      <c r="I127" s="36">
        <v>45012</v>
      </c>
      <c r="J127" s="37">
        <v>45018</v>
      </c>
      <c r="K127" s="38">
        <f t="shared" si="33"/>
        <v>7</v>
      </c>
      <c r="L127" s="38">
        <f t="shared" si="34"/>
        <v>0</v>
      </c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8.75" customHeight="1" x14ac:dyDescent="0.3">
      <c r="A128" s="1"/>
      <c r="B128" s="58"/>
      <c r="C128" s="31" t="s">
        <v>79</v>
      </c>
      <c r="D128" s="32"/>
      <c r="E128" s="33">
        <v>42730</v>
      </c>
      <c r="F128" s="33">
        <v>44926</v>
      </c>
      <c r="G128" s="51">
        <f t="shared" ref="G128:G134" si="37">+(F128-E128)/365</f>
        <v>6.0164383561643833</v>
      </c>
      <c r="H128" s="60">
        <f>+IF((F128-E128)&lt;(182.5),((F128-E128)/30*24)/20,IF(AND(G128&gt;0.5,G128&lt;=5),14,IF(AND(G128&gt;5,G128&lt;=10),21,IF(AND(G128&gt;10,G128&lt;=20),28,35))))</f>
        <v>21</v>
      </c>
      <c r="I128" s="36">
        <v>44935</v>
      </c>
      <c r="J128" s="37">
        <v>44948</v>
      </c>
      <c r="K128" s="38">
        <f t="shared" si="33"/>
        <v>14</v>
      </c>
      <c r="L128" s="38">
        <f t="shared" si="34"/>
        <v>7</v>
      </c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8.75" customHeight="1" x14ac:dyDescent="0.3">
      <c r="A129" s="1"/>
      <c r="B129" s="58"/>
      <c r="C129" s="31" t="s">
        <v>79</v>
      </c>
      <c r="D129" s="32"/>
      <c r="E129" s="33">
        <v>42730</v>
      </c>
      <c r="F129" s="33">
        <v>44926</v>
      </c>
      <c r="G129" s="51">
        <f t="shared" si="37"/>
        <v>6.0164383561643833</v>
      </c>
      <c r="H129" s="60">
        <v>7</v>
      </c>
      <c r="I129" s="36">
        <v>45194</v>
      </c>
      <c r="J129" s="37">
        <v>45200</v>
      </c>
      <c r="K129" s="38">
        <f t="shared" si="33"/>
        <v>7</v>
      </c>
      <c r="L129" s="38">
        <f t="shared" si="34"/>
        <v>0</v>
      </c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8.75" customHeight="1" x14ac:dyDescent="0.3">
      <c r="A130" s="1"/>
      <c r="B130" s="58"/>
      <c r="C130" s="31" t="s">
        <v>80</v>
      </c>
      <c r="D130" s="32"/>
      <c r="E130" s="33">
        <v>41852</v>
      </c>
      <c r="F130" s="33">
        <v>44926</v>
      </c>
      <c r="G130" s="51">
        <f t="shared" si="37"/>
        <v>8.4219178082191775</v>
      </c>
      <c r="H130" s="60">
        <f t="shared" ref="H130:H133" si="38">+IF((F130-E130)&lt;(182.5),((F130-E130)/30*24)/20,IF(AND(G130&gt;0.5,G130&lt;=5),14,IF(AND(G130&gt;5,G130&lt;=10),21,IF(AND(G130&gt;10,G130&lt;=20),28,35))))</f>
        <v>21</v>
      </c>
      <c r="I130" s="36">
        <v>44946</v>
      </c>
      <c r="J130" s="37">
        <v>44966</v>
      </c>
      <c r="K130" s="38">
        <f t="shared" si="33"/>
        <v>21</v>
      </c>
      <c r="L130" s="38">
        <f t="shared" si="34"/>
        <v>0</v>
      </c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8.75" customHeight="1" x14ac:dyDescent="0.3">
      <c r="A131" s="1"/>
      <c r="B131" s="58"/>
      <c r="C131" s="70" t="s">
        <v>81</v>
      </c>
      <c r="D131" s="32"/>
      <c r="E131" s="33">
        <v>43535</v>
      </c>
      <c r="F131" s="33">
        <v>44926</v>
      </c>
      <c r="G131" s="39">
        <f t="shared" si="37"/>
        <v>3.8109589041095893</v>
      </c>
      <c r="H131" s="40">
        <f t="shared" si="38"/>
        <v>14</v>
      </c>
      <c r="I131" s="36">
        <v>44942</v>
      </c>
      <c r="J131" s="37">
        <v>44955</v>
      </c>
      <c r="K131" s="38">
        <f t="shared" si="33"/>
        <v>14</v>
      </c>
      <c r="L131" s="38">
        <f t="shared" si="34"/>
        <v>0</v>
      </c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8.75" customHeight="1" x14ac:dyDescent="0.3">
      <c r="A132" s="1"/>
      <c r="B132" s="58"/>
      <c r="C132" s="31" t="s">
        <v>82</v>
      </c>
      <c r="D132" s="32">
        <v>7</v>
      </c>
      <c r="E132" s="33">
        <v>41330</v>
      </c>
      <c r="F132" s="33">
        <v>44926</v>
      </c>
      <c r="G132" s="34">
        <f t="shared" si="37"/>
        <v>9.8520547945205479</v>
      </c>
      <c r="H132" s="35">
        <f t="shared" si="38"/>
        <v>21</v>
      </c>
      <c r="I132" s="36">
        <v>44900</v>
      </c>
      <c r="J132" s="37">
        <v>44906</v>
      </c>
      <c r="K132" s="38">
        <f t="shared" si="33"/>
        <v>7</v>
      </c>
      <c r="L132" s="38">
        <f t="shared" si="34"/>
        <v>21</v>
      </c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8.75" customHeight="1" x14ac:dyDescent="0.3">
      <c r="A133" s="1"/>
      <c r="B133" s="58"/>
      <c r="C133" s="31" t="s">
        <v>82</v>
      </c>
      <c r="D133" s="32"/>
      <c r="E133" s="33">
        <v>41330</v>
      </c>
      <c r="F133" s="33">
        <v>44926</v>
      </c>
      <c r="G133" s="34">
        <f t="shared" si="37"/>
        <v>9.8520547945205479</v>
      </c>
      <c r="H133" s="35">
        <f t="shared" si="38"/>
        <v>21</v>
      </c>
      <c r="I133" s="36">
        <v>44956</v>
      </c>
      <c r="J133" s="37">
        <v>44969</v>
      </c>
      <c r="K133" s="38">
        <f t="shared" si="33"/>
        <v>14</v>
      </c>
      <c r="L133" s="38">
        <f t="shared" si="34"/>
        <v>7</v>
      </c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8.75" customHeight="1" x14ac:dyDescent="0.3">
      <c r="A134" s="1"/>
      <c r="B134" s="58"/>
      <c r="C134" s="31" t="s">
        <v>82</v>
      </c>
      <c r="D134" s="32"/>
      <c r="E134" s="33">
        <v>41330</v>
      </c>
      <c r="F134" s="33">
        <v>44926</v>
      </c>
      <c r="G134" s="34">
        <f t="shared" si="37"/>
        <v>9.8520547945205479</v>
      </c>
      <c r="H134" s="35">
        <v>7</v>
      </c>
      <c r="I134" s="36">
        <v>45264</v>
      </c>
      <c r="J134" s="37">
        <v>45270</v>
      </c>
      <c r="K134" s="38">
        <f t="shared" si="33"/>
        <v>7</v>
      </c>
      <c r="L134" s="38">
        <f t="shared" si="34"/>
        <v>0</v>
      </c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8.75" customHeight="1" x14ac:dyDescent="0.3">
      <c r="A135" s="1"/>
      <c r="B135" s="58"/>
      <c r="C135" s="25" t="s">
        <v>83</v>
      </c>
      <c r="D135" s="48"/>
      <c r="E135" s="43"/>
      <c r="F135" s="50"/>
      <c r="G135" s="50"/>
      <c r="H135" s="45"/>
      <c r="I135" s="29"/>
      <c r="J135" s="29"/>
      <c r="K135" s="29"/>
      <c r="L135" s="29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8.75" customHeight="1" x14ac:dyDescent="0.3">
      <c r="A136" s="1"/>
      <c r="B136" s="58"/>
      <c r="C136" s="25"/>
      <c r="D136" s="48"/>
      <c r="E136" s="43"/>
      <c r="F136" s="50"/>
      <c r="G136" s="50"/>
      <c r="H136" s="45"/>
      <c r="I136" s="29"/>
      <c r="J136" s="29"/>
      <c r="K136" s="29"/>
      <c r="L136" s="29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8.75" customHeight="1" x14ac:dyDescent="0.3">
      <c r="A137" s="1"/>
      <c r="B137" s="1"/>
      <c r="C137" s="31" t="s">
        <v>84</v>
      </c>
      <c r="D137" s="32">
        <v>19</v>
      </c>
      <c r="E137" s="33">
        <v>42037</v>
      </c>
      <c r="F137" s="33">
        <v>44926</v>
      </c>
      <c r="G137" s="51">
        <f>+(F137-E137)/365</f>
        <v>7.9150684931506845</v>
      </c>
      <c r="H137" s="60">
        <f>+IF((F137-E137)&lt;(182.5),((F137-E137)/30*24)/20,IF(AND(G137&gt;0.5,G137&lt;=5),14,IF(AND(G137&gt;5,G137&lt;=10),21,IF(AND(G137&gt;10,G137&lt;=20),28,35))))</f>
        <v>21</v>
      </c>
      <c r="I137" s="36">
        <v>44900</v>
      </c>
      <c r="J137" s="37">
        <v>44906</v>
      </c>
      <c r="K137" s="38">
        <f t="shared" ref="K137:K146" si="39">IF(I137="","",+J137-I137+1)</f>
        <v>7</v>
      </c>
      <c r="L137" s="38">
        <f t="shared" ref="L137:L143" si="40">IF(K137&lt;&gt;"",D137+H137-K137,H137)</f>
        <v>33</v>
      </c>
      <c r="M137" s="53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8.75" customHeight="1" x14ac:dyDescent="0.3">
      <c r="A138" s="1"/>
      <c r="B138" s="1"/>
      <c r="C138" s="31" t="s">
        <v>84</v>
      </c>
      <c r="D138" s="32"/>
      <c r="E138" s="33"/>
      <c r="F138" s="33"/>
      <c r="G138" s="34"/>
      <c r="H138" s="35">
        <v>33</v>
      </c>
      <c r="I138" s="36">
        <v>44928</v>
      </c>
      <c r="J138" s="36">
        <v>44929</v>
      </c>
      <c r="K138" s="38">
        <f t="shared" si="39"/>
        <v>2</v>
      </c>
      <c r="L138" s="38">
        <f t="shared" si="40"/>
        <v>31</v>
      </c>
      <c r="M138" s="53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8.75" customHeight="1" x14ac:dyDescent="0.3">
      <c r="A139" s="1"/>
      <c r="B139" s="1"/>
      <c r="C139" s="31" t="s">
        <v>84</v>
      </c>
      <c r="D139" s="32"/>
      <c r="E139" s="33"/>
      <c r="F139" s="33"/>
      <c r="G139" s="34"/>
      <c r="H139" s="35">
        <v>31</v>
      </c>
      <c r="I139" s="36">
        <v>44958</v>
      </c>
      <c r="J139" s="36">
        <v>44969</v>
      </c>
      <c r="K139" s="38">
        <f t="shared" si="39"/>
        <v>12</v>
      </c>
      <c r="L139" s="38">
        <f t="shared" si="40"/>
        <v>19</v>
      </c>
      <c r="M139" s="53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8.75" customHeight="1" x14ac:dyDescent="0.3">
      <c r="A140" s="1"/>
      <c r="B140" s="1"/>
      <c r="C140" s="31" t="s">
        <v>84</v>
      </c>
      <c r="D140" s="32"/>
      <c r="E140" s="33"/>
      <c r="F140" s="33"/>
      <c r="G140" s="34"/>
      <c r="H140" s="35">
        <v>19</v>
      </c>
      <c r="I140" s="36">
        <v>45208</v>
      </c>
      <c r="J140" s="36">
        <v>45221</v>
      </c>
      <c r="K140" s="38">
        <f t="shared" si="39"/>
        <v>14</v>
      </c>
      <c r="L140" s="38">
        <f t="shared" si="40"/>
        <v>5</v>
      </c>
      <c r="M140" s="53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8.75" customHeight="1" x14ac:dyDescent="0.3">
      <c r="A141" s="1"/>
      <c r="B141" s="13"/>
      <c r="C141" s="70" t="s">
        <v>50</v>
      </c>
      <c r="D141" s="80">
        <v>28</v>
      </c>
      <c r="E141" s="81">
        <v>43252</v>
      </c>
      <c r="F141" s="81">
        <v>44926</v>
      </c>
      <c r="G141" s="82">
        <f t="shared" ref="G141:G143" si="41">+(F141-E141)/365</f>
        <v>4.5863013698630137</v>
      </c>
      <c r="H141" s="83">
        <f t="shared" ref="H141:H143" si="42">+IF((F141-E141)&lt;(182.5),((F141-E141)/30*24)/20,IF(AND(G141&gt;0.5,G141&lt;=5),14,IF(AND(G141&gt;5,G141&lt;=10),21,IF(AND(G141&gt;10,G141&lt;=20),28,35))))</f>
        <v>14</v>
      </c>
      <c r="I141" s="37">
        <v>44979</v>
      </c>
      <c r="J141" s="37">
        <v>44985</v>
      </c>
      <c r="K141" s="54">
        <f t="shared" si="39"/>
        <v>7</v>
      </c>
      <c r="L141" s="54">
        <f t="shared" si="40"/>
        <v>35</v>
      </c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8.75" customHeight="1" x14ac:dyDescent="0.3">
      <c r="A142" s="4"/>
      <c r="B142" s="1"/>
      <c r="C142" s="31" t="s">
        <v>86</v>
      </c>
      <c r="D142" s="32"/>
      <c r="E142" s="33">
        <v>44385</v>
      </c>
      <c r="F142" s="33">
        <v>44926</v>
      </c>
      <c r="G142" s="34">
        <f t="shared" si="41"/>
        <v>1.4821917808219178</v>
      </c>
      <c r="H142" s="35">
        <f t="shared" si="42"/>
        <v>14</v>
      </c>
      <c r="I142" s="36">
        <v>44928</v>
      </c>
      <c r="J142" s="37">
        <v>44941</v>
      </c>
      <c r="K142" s="38">
        <f t="shared" si="39"/>
        <v>14</v>
      </c>
      <c r="L142" s="38">
        <f t="shared" si="40"/>
        <v>0</v>
      </c>
      <c r="M142" s="4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8.75" customHeight="1" x14ac:dyDescent="0.3">
      <c r="A143" s="4"/>
      <c r="B143" s="1"/>
      <c r="C143" s="70" t="s">
        <v>109</v>
      </c>
      <c r="D143" s="32"/>
      <c r="E143" s="33">
        <v>44805</v>
      </c>
      <c r="F143" s="33">
        <v>44926</v>
      </c>
      <c r="G143" s="34">
        <f t="shared" si="41"/>
        <v>0.33150684931506852</v>
      </c>
      <c r="H143" s="35">
        <f t="shared" si="42"/>
        <v>4.84</v>
      </c>
      <c r="I143" s="36">
        <v>44907</v>
      </c>
      <c r="J143" s="37">
        <v>44913</v>
      </c>
      <c r="K143" s="38">
        <f t="shared" si="39"/>
        <v>7</v>
      </c>
      <c r="L143" s="38">
        <f t="shared" si="40"/>
        <v>-2.16</v>
      </c>
      <c r="M143" s="4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8.75" customHeight="1" x14ac:dyDescent="0.3">
      <c r="A144" s="4"/>
      <c r="B144" s="1"/>
      <c r="C144" s="70" t="s">
        <v>109</v>
      </c>
      <c r="D144" s="32"/>
      <c r="E144" s="33"/>
      <c r="F144" s="33"/>
      <c r="G144" s="34"/>
      <c r="H144" s="35"/>
      <c r="I144" s="36">
        <v>44991</v>
      </c>
      <c r="J144" s="37">
        <v>44997</v>
      </c>
      <c r="K144" s="38">
        <f t="shared" si="39"/>
        <v>7</v>
      </c>
      <c r="L144" s="38">
        <v>0</v>
      </c>
      <c r="M144" s="4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8.75" customHeight="1" x14ac:dyDescent="0.3">
      <c r="A145" s="4"/>
      <c r="B145" s="1"/>
      <c r="C145" s="31" t="s">
        <v>87</v>
      </c>
      <c r="D145" s="32"/>
      <c r="E145" s="33">
        <v>44258</v>
      </c>
      <c r="F145" s="33">
        <v>44926</v>
      </c>
      <c r="G145" s="34">
        <f t="shared" ref="G145:G146" si="43">+(F145-E145)/365</f>
        <v>1.8301369863013699</v>
      </c>
      <c r="H145" s="35">
        <f>+IF((F145-E145)&lt;(182.5),((F145-E145)/30*24)/20,IF(AND(G145&gt;0.5,G145&lt;=5),14,IF(AND(G145&gt;5,G145&lt;=10),21,IF(AND(G145&gt;10,G145&lt;=20),28,35))))</f>
        <v>14</v>
      </c>
      <c r="I145" s="36">
        <v>44886</v>
      </c>
      <c r="J145" s="37">
        <v>44892</v>
      </c>
      <c r="K145" s="38">
        <f t="shared" si="39"/>
        <v>7</v>
      </c>
      <c r="L145" s="38">
        <f t="shared" ref="L145:L146" si="44">IF(K145&lt;&gt;"",D145+H145-K145,H145)</f>
        <v>7</v>
      </c>
      <c r="M145" s="4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8.75" customHeight="1" x14ac:dyDescent="0.3">
      <c r="A146" s="4"/>
      <c r="B146" s="1"/>
      <c r="C146" s="31" t="s">
        <v>87</v>
      </c>
      <c r="D146" s="32"/>
      <c r="E146" s="33">
        <v>44258</v>
      </c>
      <c r="F146" s="33">
        <v>44926</v>
      </c>
      <c r="G146" s="34">
        <f t="shared" si="43"/>
        <v>1.8301369863013699</v>
      </c>
      <c r="H146" s="35">
        <v>7</v>
      </c>
      <c r="I146" s="36">
        <v>45152</v>
      </c>
      <c r="J146" s="37">
        <v>45158</v>
      </c>
      <c r="K146" s="38">
        <f t="shared" si="39"/>
        <v>7</v>
      </c>
      <c r="L146" s="38">
        <f t="shared" si="44"/>
        <v>0</v>
      </c>
      <c r="M146" s="4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8.75" customHeight="1" x14ac:dyDescent="0.3">
      <c r="A147" s="4"/>
      <c r="B147" s="1"/>
      <c r="C147" s="41"/>
      <c r="D147" s="42"/>
      <c r="E147" s="43"/>
      <c r="F147" s="43"/>
      <c r="G147" s="44"/>
      <c r="H147" s="45"/>
      <c r="I147" s="50"/>
      <c r="J147" s="50"/>
      <c r="K147" s="46"/>
      <c r="L147" s="46"/>
      <c r="M147" s="4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8.75" customHeight="1" x14ac:dyDescent="0.3">
      <c r="A148" s="4"/>
      <c r="B148" s="1"/>
      <c r="C148" s="41"/>
      <c r="D148" s="42"/>
      <c r="E148" s="43"/>
      <c r="F148" s="43"/>
      <c r="G148" s="44"/>
      <c r="H148" s="45"/>
      <c r="I148" s="50"/>
      <c r="J148" s="50"/>
      <c r="K148" s="46"/>
      <c r="L148" s="46"/>
      <c r="M148" s="4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8.75" customHeight="1" x14ac:dyDescent="0.3">
      <c r="A149" s="4"/>
      <c r="B149" s="1"/>
      <c r="C149" s="25" t="s">
        <v>88</v>
      </c>
      <c r="D149" s="48"/>
      <c r="E149" s="30"/>
      <c r="F149" s="30"/>
      <c r="G149" s="30"/>
      <c r="H149" s="30"/>
      <c r="I149" s="30"/>
      <c r="J149" s="30"/>
      <c r="K149" s="29"/>
      <c r="L149" s="29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8.75" customHeight="1" x14ac:dyDescent="0.3">
      <c r="A150" s="4"/>
      <c r="B150" s="1"/>
      <c r="C150" s="25"/>
      <c r="D150" s="48"/>
      <c r="E150" s="30"/>
      <c r="F150" s="30"/>
      <c r="G150" s="30"/>
      <c r="H150" s="30"/>
      <c r="I150" s="30"/>
      <c r="J150" s="30"/>
      <c r="K150" s="29"/>
      <c r="L150" s="29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8.75" customHeight="1" x14ac:dyDescent="0.3">
      <c r="A151" s="4"/>
      <c r="B151" s="1"/>
      <c r="C151" s="31" t="s">
        <v>89</v>
      </c>
      <c r="D151" s="32">
        <v>9</v>
      </c>
      <c r="E151" s="33">
        <v>41453</v>
      </c>
      <c r="F151" s="33">
        <v>44926</v>
      </c>
      <c r="G151" s="34">
        <f>+(F151-E151)/365</f>
        <v>9.5150684931506841</v>
      </c>
      <c r="H151" s="35">
        <f>+IF((F151-E151)&lt;(182.5),((F151-E151)/30*24)/20,IF(AND(G151&gt;0.5,G151&lt;=5),14,IF(AND(G151&gt;5,G151&lt;=10),21,IF(AND(G151&gt;10,G151&lt;=20),28,35))))</f>
        <v>21</v>
      </c>
      <c r="I151" s="36">
        <v>44963</v>
      </c>
      <c r="J151" s="37">
        <v>44976</v>
      </c>
      <c r="K151" s="38">
        <f t="shared" ref="K151:K168" si="45">IF(I151="","",+J151-I151+1)</f>
        <v>14</v>
      </c>
      <c r="L151" s="38">
        <f t="shared" ref="L151:L168" si="46">IF(K151&lt;&gt;"",D151+H151-K151,H151)</f>
        <v>16</v>
      </c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8.75" customHeight="1" x14ac:dyDescent="0.3">
      <c r="A152" s="4"/>
      <c r="B152" s="1"/>
      <c r="C152" s="31" t="s">
        <v>89</v>
      </c>
      <c r="D152" s="32"/>
      <c r="E152" s="33"/>
      <c r="F152" s="33"/>
      <c r="G152" s="39"/>
      <c r="H152" s="40">
        <v>16</v>
      </c>
      <c r="I152" s="36">
        <v>45131</v>
      </c>
      <c r="J152" s="37">
        <v>45137</v>
      </c>
      <c r="K152" s="38">
        <f t="shared" si="45"/>
        <v>7</v>
      </c>
      <c r="L152" s="38">
        <f t="shared" si="46"/>
        <v>9</v>
      </c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8.75" customHeight="1" x14ac:dyDescent="0.3">
      <c r="A153" s="4"/>
      <c r="B153" s="1"/>
      <c r="C153" s="69" t="s">
        <v>90</v>
      </c>
      <c r="D153" s="32"/>
      <c r="E153" s="33">
        <v>42937</v>
      </c>
      <c r="F153" s="33">
        <v>44926</v>
      </c>
      <c r="G153" s="39">
        <f>+(F153-E153)/365</f>
        <v>5.4493150684931511</v>
      </c>
      <c r="H153" s="40">
        <f>+IF((F153-E153)&lt;(182.5),((F153-E153)/30*24)/20,IF(AND(G153&gt;0.5,G153&lt;=5),14,IF(AND(G153&gt;5,G153&lt;=10),21,IF(AND(G153&gt;10,G153&lt;=20),28,35))))</f>
        <v>21</v>
      </c>
      <c r="I153" s="61">
        <v>44921</v>
      </c>
      <c r="J153" s="37">
        <v>44927</v>
      </c>
      <c r="K153" s="38">
        <f t="shared" si="45"/>
        <v>7</v>
      </c>
      <c r="L153" s="38">
        <f t="shared" si="46"/>
        <v>14</v>
      </c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8.75" customHeight="1" x14ac:dyDescent="0.3">
      <c r="A154" s="4"/>
      <c r="B154" s="1"/>
      <c r="C154" s="69" t="s">
        <v>90</v>
      </c>
      <c r="D154" s="32"/>
      <c r="E154" s="33"/>
      <c r="F154" s="33"/>
      <c r="G154" s="39"/>
      <c r="H154" s="40">
        <v>14</v>
      </c>
      <c r="I154" s="61">
        <v>44970</v>
      </c>
      <c r="J154" s="37">
        <v>44983</v>
      </c>
      <c r="K154" s="38">
        <f t="shared" si="45"/>
        <v>14</v>
      </c>
      <c r="L154" s="38">
        <f t="shared" si="46"/>
        <v>0</v>
      </c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8.75" customHeight="1" x14ac:dyDescent="0.3">
      <c r="A155" s="4"/>
      <c r="B155" s="1"/>
      <c r="C155" s="69" t="s">
        <v>91</v>
      </c>
      <c r="D155" s="32"/>
      <c r="E155" s="33">
        <v>43892</v>
      </c>
      <c r="F155" s="33">
        <v>44926</v>
      </c>
      <c r="G155" s="39">
        <f t="shared" ref="G155:G156" si="47">+(F155-E155)/365</f>
        <v>2.8328767123287673</v>
      </c>
      <c r="H155" s="40">
        <f t="shared" ref="H155:H156" si="48">+IF((F155-E155)&lt;(182.5),((F155-E155)/30*24)/20,IF(AND(G155&gt;0.5,G155&lt;=5),14,IF(AND(G155&gt;5,G155&lt;=10),21,IF(AND(G155&gt;10,G155&lt;=20),28,35))))</f>
        <v>14</v>
      </c>
      <c r="I155" s="36">
        <v>44963</v>
      </c>
      <c r="J155" s="62">
        <v>44976</v>
      </c>
      <c r="K155" s="38">
        <f t="shared" si="45"/>
        <v>14</v>
      </c>
      <c r="L155" s="38">
        <f t="shared" si="46"/>
        <v>0</v>
      </c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8.75" customHeight="1" x14ac:dyDescent="0.3">
      <c r="A156" s="4"/>
      <c r="B156" s="1"/>
      <c r="C156" s="69" t="s">
        <v>92</v>
      </c>
      <c r="D156" s="32"/>
      <c r="E156" s="33">
        <v>43892</v>
      </c>
      <c r="F156" s="33">
        <v>44926</v>
      </c>
      <c r="G156" s="39">
        <f t="shared" si="47"/>
        <v>2.8328767123287673</v>
      </c>
      <c r="H156" s="40">
        <f t="shared" si="48"/>
        <v>14</v>
      </c>
      <c r="I156" s="36">
        <v>44970</v>
      </c>
      <c r="J156" s="37">
        <v>44976</v>
      </c>
      <c r="K156" s="38">
        <f t="shared" si="45"/>
        <v>7</v>
      </c>
      <c r="L156" s="38">
        <f t="shared" si="46"/>
        <v>7</v>
      </c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8.75" customHeight="1" x14ac:dyDescent="0.3">
      <c r="A157" s="4"/>
      <c r="B157" s="1"/>
      <c r="C157" s="69" t="s">
        <v>92</v>
      </c>
      <c r="D157" s="32"/>
      <c r="E157" s="33"/>
      <c r="F157" s="33"/>
      <c r="G157" s="39"/>
      <c r="H157" s="40">
        <v>7</v>
      </c>
      <c r="I157" s="36">
        <v>45124</v>
      </c>
      <c r="J157" s="37">
        <v>45130</v>
      </c>
      <c r="K157" s="38">
        <f t="shared" si="45"/>
        <v>7</v>
      </c>
      <c r="L157" s="38">
        <f t="shared" si="46"/>
        <v>0</v>
      </c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8.75" customHeight="1" x14ac:dyDescent="0.3">
      <c r="A158" s="4"/>
      <c r="B158" s="1"/>
      <c r="C158" s="69" t="s">
        <v>93</v>
      </c>
      <c r="D158" s="80"/>
      <c r="E158" s="81">
        <v>43833</v>
      </c>
      <c r="F158" s="33">
        <v>44926</v>
      </c>
      <c r="G158" s="39">
        <f t="shared" ref="G158:G161" si="49">+(F158-E158)/365</f>
        <v>2.9945205479452053</v>
      </c>
      <c r="H158" s="40">
        <f t="shared" ref="H158:H161" si="50">+IF((F158-E158)&lt;(182.5),((F158-E158)/30*24)/20,IF(AND(G158&gt;0.5,G158&lt;=5),14,IF(AND(G158&gt;5,G158&lt;=10),21,IF(AND(G158&gt;10,G158&lt;=20),28,35))))</f>
        <v>14</v>
      </c>
      <c r="I158" s="36">
        <v>44958</v>
      </c>
      <c r="J158" s="37">
        <v>44971</v>
      </c>
      <c r="K158" s="38">
        <f t="shared" si="45"/>
        <v>14</v>
      </c>
      <c r="L158" s="38">
        <f t="shared" si="46"/>
        <v>0</v>
      </c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8.75" customHeight="1" x14ac:dyDescent="0.3">
      <c r="A159" s="4"/>
      <c r="B159" s="1"/>
      <c r="C159" s="31" t="s">
        <v>94</v>
      </c>
      <c r="D159" s="32"/>
      <c r="E159" s="33">
        <v>43833</v>
      </c>
      <c r="F159" s="33">
        <v>44926</v>
      </c>
      <c r="G159" s="39">
        <f t="shared" si="49"/>
        <v>2.9945205479452053</v>
      </c>
      <c r="H159" s="40">
        <f t="shared" si="50"/>
        <v>14</v>
      </c>
      <c r="I159" s="61">
        <v>44984</v>
      </c>
      <c r="J159" s="62">
        <v>44990</v>
      </c>
      <c r="K159" s="38">
        <f t="shared" si="45"/>
        <v>7</v>
      </c>
      <c r="L159" s="38">
        <f t="shared" si="46"/>
        <v>7</v>
      </c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8.75" customHeight="1" x14ac:dyDescent="0.3">
      <c r="A160" s="4"/>
      <c r="B160" s="1"/>
      <c r="C160" s="69" t="s">
        <v>95</v>
      </c>
      <c r="D160" s="32"/>
      <c r="E160" s="33">
        <v>43833</v>
      </c>
      <c r="F160" s="33">
        <v>44926</v>
      </c>
      <c r="G160" s="39">
        <f t="shared" si="49"/>
        <v>2.9945205479452053</v>
      </c>
      <c r="H160" s="40">
        <f t="shared" si="50"/>
        <v>14</v>
      </c>
      <c r="I160" s="61">
        <v>44914</v>
      </c>
      <c r="J160" s="62">
        <v>44927</v>
      </c>
      <c r="K160" s="38">
        <f t="shared" si="45"/>
        <v>14</v>
      </c>
      <c r="L160" s="38">
        <f t="shared" si="46"/>
        <v>0</v>
      </c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8.75" customHeight="1" x14ac:dyDescent="0.3">
      <c r="A161" s="4"/>
      <c r="B161" s="1"/>
      <c r="C161" s="69" t="s">
        <v>96</v>
      </c>
      <c r="D161" s="32">
        <v>7</v>
      </c>
      <c r="E161" s="33">
        <v>43833</v>
      </c>
      <c r="F161" s="33">
        <v>44926</v>
      </c>
      <c r="G161" s="39">
        <f t="shared" si="49"/>
        <v>2.9945205479452053</v>
      </c>
      <c r="H161" s="40">
        <f t="shared" si="50"/>
        <v>14</v>
      </c>
      <c r="I161" s="61">
        <v>44949</v>
      </c>
      <c r="J161" s="62">
        <v>44962</v>
      </c>
      <c r="K161" s="38">
        <f t="shared" si="45"/>
        <v>14</v>
      </c>
      <c r="L161" s="38">
        <f t="shared" si="46"/>
        <v>7</v>
      </c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8.75" customHeight="1" x14ac:dyDescent="0.3">
      <c r="A162" s="4"/>
      <c r="B162" s="1"/>
      <c r="C162" s="69" t="s">
        <v>96</v>
      </c>
      <c r="D162" s="32"/>
      <c r="E162" s="33"/>
      <c r="F162" s="33"/>
      <c r="G162" s="39"/>
      <c r="H162" s="40">
        <v>7</v>
      </c>
      <c r="I162" s="61">
        <v>45145</v>
      </c>
      <c r="J162" s="62">
        <v>45151</v>
      </c>
      <c r="K162" s="38">
        <f t="shared" si="45"/>
        <v>7</v>
      </c>
      <c r="L162" s="38">
        <f t="shared" si="46"/>
        <v>0</v>
      </c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8.75" customHeight="1" x14ac:dyDescent="0.3">
      <c r="A163" s="4"/>
      <c r="B163" s="1"/>
      <c r="C163" s="69" t="s">
        <v>97</v>
      </c>
      <c r="D163" s="32"/>
      <c r="E163" s="33">
        <v>43833</v>
      </c>
      <c r="F163" s="33">
        <v>44926</v>
      </c>
      <c r="G163" s="39">
        <f t="shared" ref="G163:G166" si="51">+(F163-E163)/365</f>
        <v>2.9945205479452053</v>
      </c>
      <c r="H163" s="40">
        <f t="shared" ref="H163:H164" si="52">+IF((F163-E163)&lt;(182.5),((F163-E163)/30*24)/20,IF(AND(G163&gt;0.5,G163&lt;=5),14,IF(AND(G163&gt;5,G163&lt;=10),21,IF(AND(G163&gt;10,G163&lt;=20),28,35))))</f>
        <v>14</v>
      </c>
      <c r="I163" s="61">
        <v>44984</v>
      </c>
      <c r="J163" s="62">
        <v>44997</v>
      </c>
      <c r="K163" s="38">
        <f t="shared" si="45"/>
        <v>14</v>
      </c>
      <c r="L163" s="38">
        <f t="shared" si="46"/>
        <v>0</v>
      </c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8.75" customHeight="1" x14ac:dyDescent="0.3">
      <c r="A164" s="4"/>
      <c r="B164" s="1"/>
      <c r="C164" s="31" t="s">
        <v>98</v>
      </c>
      <c r="D164" s="32"/>
      <c r="E164" s="33">
        <v>43843</v>
      </c>
      <c r="F164" s="33">
        <v>44926</v>
      </c>
      <c r="G164" s="39">
        <f t="shared" si="51"/>
        <v>2.967123287671233</v>
      </c>
      <c r="H164" s="40">
        <f t="shared" si="52"/>
        <v>14</v>
      </c>
      <c r="I164" s="61">
        <v>44928</v>
      </c>
      <c r="J164" s="62">
        <v>44934</v>
      </c>
      <c r="K164" s="38">
        <f t="shared" si="45"/>
        <v>7</v>
      </c>
      <c r="L164" s="38">
        <f t="shared" si="46"/>
        <v>7</v>
      </c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8.75" customHeight="1" x14ac:dyDescent="0.3">
      <c r="A165" s="4"/>
      <c r="B165" s="1"/>
      <c r="C165" s="69" t="s">
        <v>110</v>
      </c>
      <c r="D165" s="32"/>
      <c r="E165" s="33">
        <v>44681</v>
      </c>
      <c r="F165" s="33">
        <v>44926</v>
      </c>
      <c r="G165" s="39">
        <f t="shared" si="51"/>
        <v>0.67123287671232879</v>
      </c>
      <c r="H165" s="40">
        <v>14</v>
      </c>
      <c r="I165" s="61">
        <v>44970</v>
      </c>
      <c r="J165" s="62">
        <v>44983</v>
      </c>
      <c r="K165" s="38">
        <f t="shared" si="45"/>
        <v>14</v>
      </c>
      <c r="L165" s="38">
        <f t="shared" si="46"/>
        <v>0</v>
      </c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8.75" customHeight="1" x14ac:dyDescent="0.3">
      <c r="A166" s="4"/>
      <c r="B166" s="1"/>
      <c r="C166" s="69" t="s">
        <v>111</v>
      </c>
      <c r="D166" s="32"/>
      <c r="E166" s="33">
        <v>44643</v>
      </c>
      <c r="F166" s="33">
        <v>44926</v>
      </c>
      <c r="G166" s="39">
        <f t="shared" si="51"/>
        <v>0.77534246575342469</v>
      </c>
      <c r="H166" s="40">
        <v>14</v>
      </c>
      <c r="I166" s="61">
        <v>44928</v>
      </c>
      <c r="J166" s="62">
        <v>44934</v>
      </c>
      <c r="K166" s="38">
        <f t="shared" si="45"/>
        <v>7</v>
      </c>
      <c r="L166" s="38">
        <f t="shared" si="46"/>
        <v>7</v>
      </c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8.75" customHeight="1" x14ac:dyDescent="0.3">
      <c r="A167" s="4"/>
      <c r="B167" s="1"/>
      <c r="C167" s="69" t="s">
        <v>111</v>
      </c>
      <c r="D167" s="32"/>
      <c r="E167" s="33"/>
      <c r="F167" s="33"/>
      <c r="G167" s="39"/>
      <c r="H167" s="40">
        <v>7</v>
      </c>
      <c r="I167" s="61">
        <v>44991</v>
      </c>
      <c r="J167" s="62">
        <v>44997</v>
      </c>
      <c r="K167" s="38">
        <f t="shared" si="45"/>
        <v>7</v>
      </c>
      <c r="L167" s="38">
        <f t="shared" si="46"/>
        <v>0</v>
      </c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8.75" customHeight="1" x14ac:dyDescent="0.3">
      <c r="A168" s="4"/>
      <c r="B168" s="1"/>
      <c r="C168" s="69" t="s">
        <v>99</v>
      </c>
      <c r="D168" s="32"/>
      <c r="E168" s="33">
        <v>44039</v>
      </c>
      <c r="F168" s="33">
        <v>44926</v>
      </c>
      <c r="G168" s="39">
        <f>+(F168-E168)/365</f>
        <v>2.43013698630137</v>
      </c>
      <c r="H168" s="40">
        <f>+IF((F168-E168)&lt;(182.5),((F168-E168)/30*24)/20,IF(AND(G168&gt;0.5,G168&lt;=5),14,IF(AND(G168&gt;5,G168&lt;=10),21,IF(AND(G168&gt;10,G168&lt;=20),28,35))))</f>
        <v>14</v>
      </c>
      <c r="I168" s="61">
        <v>44949</v>
      </c>
      <c r="J168" s="62">
        <v>44962</v>
      </c>
      <c r="K168" s="38">
        <f t="shared" si="45"/>
        <v>14</v>
      </c>
      <c r="L168" s="38">
        <f t="shared" si="46"/>
        <v>0</v>
      </c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75" customHeight="1" x14ac:dyDescent="0.3">
      <c r="A169" s="4"/>
      <c r="B169" s="1"/>
      <c r="C169" s="63"/>
      <c r="D169" s="63"/>
      <c r="E169" s="64"/>
      <c r="F169" s="64"/>
      <c r="G169" s="65" t="str">
        <f t="shared" ref="G169:G170" si="53">IF(E169="","",+F169-E169+1)</f>
        <v/>
      </c>
      <c r="H169" s="4"/>
      <c r="I169" s="4"/>
      <c r="J169" s="1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75" customHeight="1" x14ac:dyDescent="0.3">
      <c r="A170" s="4"/>
      <c r="B170" s="1"/>
      <c r="C170" s="63"/>
      <c r="D170" s="63"/>
      <c r="E170" s="64"/>
      <c r="F170" s="64"/>
      <c r="G170" s="65" t="str">
        <f t="shared" si="53"/>
        <v/>
      </c>
      <c r="H170" s="4"/>
      <c r="I170" s="4"/>
      <c r="J170" s="1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75" customHeight="1" x14ac:dyDescent="0.3">
      <c r="A171" s="4"/>
      <c r="B171" s="1"/>
      <c r="C171" s="1"/>
      <c r="D171" s="1"/>
      <c r="E171" s="2"/>
      <c r="F171" s="2"/>
      <c r="G171" s="3"/>
      <c r="H171" s="63"/>
      <c r="I171" s="64"/>
      <c r="J171" s="64"/>
      <c r="K171" s="65" t="str">
        <f t="shared" ref="K171:K289" si="54">IF(I171="","",+J171-I171+1)</f>
        <v/>
      </c>
      <c r="L171" s="4"/>
      <c r="M171" s="1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75" customHeight="1" x14ac:dyDescent="0.3">
      <c r="A172" s="4"/>
      <c r="B172" s="1"/>
      <c r="C172" s="1"/>
      <c r="D172" s="1"/>
      <c r="E172" s="2"/>
      <c r="F172" s="2"/>
      <c r="G172" s="3"/>
      <c r="H172" s="63"/>
      <c r="I172" s="64"/>
      <c r="J172" s="64"/>
      <c r="K172" s="65" t="str">
        <f t="shared" si="54"/>
        <v/>
      </c>
      <c r="L172" s="4"/>
      <c r="M172" s="1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75" customHeight="1" x14ac:dyDescent="0.3">
      <c r="A173" s="4"/>
      <c r="B173" s="1"/>
      <c r="C173" s="1"/>
      <c r="D173" s="1"/>
      <c r="E173" s="2"/>
      <c r="F173" s="2"/>
      <c r="G173" s="3"/>
      <c r="H173" s="63"/>
      <c r="I173" s="64"/>
      <c r="J173" s="64"/>
      <c r="K173" s="65" t="str">
        <f t="shared" si="54"/>
        <v/>
      </c>
      <c r="L173" s="4"/>
      <c r="M173" s="1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75" customHeight="1" x14ac:dyDescent="0.3">
      <c r="A174" s="4"/>
      <c r="B174" s="1"/>
      <c r="C174" s="1"/>
      <c r="D174" s="1"/>
      <c r="E174" s="2"/>
      <c r="F174" s="2"/>
      <c r="G174" s="3"/>
      <c r="H174" s="63"/>
      <c r="I174" s="64"/>
      <c r="J174" s="64"/>
      <c r="K174" s="65" t="str">
        <f t="shared" si="54"/>
        <v/>
      </c>
      <c r="L174" s="4"/>
      <c r="M174" s="1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75" customHeight="1" x14ac:dyDescent="0.3">
      <c r="A175" s="4"/>
      <c r="B175" s="1"/>
      <c r="C175" s="1"/>
      <c r="D175" s="1"/>
      <c r="E175" s="2"/>
      <c r="F175" s="2"/>
      <c r="G175" s="3"/>
      <c r="H175" s="63"/>
      <c r="I175" s="64"/>
      <c r="J175" s="64"/>
      <c r="K175" s="65" t="str">
        <f t="shared" si="54"/>
        <v/>
      </c>
      <c r="L175" s="4"/>
      <c r="M175" s="1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75" customHeight="1" x14ac:dyDescent="0.3">
      <c r="A176" s="4"/>
      <c r="B176" s="1"/>
      <c r="C176" s="1"/>
      <c r="D176" s="1"/>
      <c r="E176" s="2"/>
      <c r="F176" s="2"/>
      <c r="G176" s="3"/>
      <c r="H176" s="63"/>
      <c r="I176" s="64"/>
      <c r="J176" s="64"/>
      <c r="K176" s="65" t="str">
        <f t="shared" si="54"/>
        <v/>
      </c>
      <c r="L176" s="4"/>
      <c r="M176" s="1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75" customHeight="1" x14ac:dyDescent="0.3">
      <c r="A177" s="4"/>
      <c r="B177" s="1"/>
      <c r="C177" s="1"/>
      <c r="D177" s="1"/>
      <c r="E177" s="2"/>
      <c r="F177" s="2"/>
      <c r="G177" s="3"/>
      <c r="H177" s="63"/>
      <c r="I177" s="64"/>
      <c r="J177" s="64"/>
      <c r="K177" s="65" t="str">
        <f t="shared" si="54"/>
        <v/>
      </c>
      <c r="L177" s="4"/>
      <c r="M177" s="1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 customHeight="1" x14ac:dyDescent="0.3">
      <c r="A178" s="4"/>
      <c r="B178" s="1"/>
      <c r="C178" s="1"/>
      <c r="D178" s="1"/>
      <c r="E178" s="2"/>
      <c r="F178" s="2"/>
      <c r="G178" s="3"/>
      <c r="H178" s="63"/>
      <c r="I178" s="64"/>
      <c r="J178" s="64"/>
      <c r="K178" s="65" t="str">
        <f t="shared" si="54"/>
        <v/>
      </c>
      <c r="L178" s="4"/>
      <c r="M178" s="1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 customHeight="1" x14ac:dyDescent="0.3">
      <c r="A179" s="4"/>
      <c r="B179" s="1"/>
      <c r="C179" s="1"/>
      <c r="D179" s="1"/>
      <c r="E179" s="2"/>
      <c r="F179" s="2"/>
      <c r="G179" s="3"/>
      <c r="H179" s="63"/>
      <c r="I179" s="64"/>
      <c r="J179" s="64"/>
      <c r="K179" s="65" t="str">
        <f t="shared" si="54"/>
        <v/>
      </c>
      <c r="L179" s="4"/>
      <c r="M179" s="1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 customHeight="1" x14ac:dyDescent="0.3">
      <c r="A180" s="4"/>
      <c r="B180" s="1"/>
      <c r="C180" s="1"/>
      <c r="D180" s="1"/>
      <c r="E180" s="2"/>
      <c r="F180" s="2"/>
      <c r="G180" s="3"/>
      <c r="H180" s="63"/>
      <c r="I180" s="64"/>
      <c r="J180" s="64"/>
      <c r="K180" s="65" t="str">
        <f t="shared" si="54"/>
        <v/>
      </c>
      <c r="L180" s="4"/>
      <c r="M180" s="1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 customHeight="1" x14ac:dyDescent="0.3">
      <c r="A181" s="4"/>
      <c r="B181" s="1"/>
      <c r="C181" s="1"/>
      <c r="D181" s="1"/>
      <c r="E181" s="2"/>
      <c r="F181" s="2"/>
      <c r="G181" s="3"/>
      <c r="H181" s="63"/>
      <c r="I181" s="64"/>
      <c r="J181" s="64"/>
      <c r="K181" s="65" t="str">
        <f t="shared" si="54"/>
        <v/>
      </c>
      <c r="L181" s="4"/>
      <c r="M181" s="1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 customHeight="1" x14ac:dyDescent="0.3">
      <c r="A182" s="4"/>
      <c r="B182" s="1"/>
      <c r="C182" s="1"/>
      <c r="D182" s="1"/>
      <c r="E182" s="2"/>
      <c r="F182" s="2"/>
      <c r="G182" s="3"/>
      <c r="H182" s="63"/>
      <c r="I182" s="64"/>
      <c r="J182" s="64"/>
      <c r="K182" s="65" t="str">
        <f t="shared" si="54"/>
        <v/>
      </c>
      <c r="L182" s="4"/>
      <c r="M182" s="1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 customHeight="1" x14ac:dyDescent="0.3">
      <c r="A183" s="4"/>
      <c r="B183" s="1"/>
      <c r="C183" s="1"/>
      <c r="D183" s="1"/>
      <c r="E183" s="2"/>
      <c r="F183" s="2"/>
      <c r="G183" s="3"/>
      <c r="H183" s="63"/>
      <c r="I183" s="64"/>
      <c r="J183" s="64"/>
      <c r="K183" s="65" t="str">
        <f t="shared" si="54"/>
        <v/>
      </c>
      <c r="L183" s="4"/>
      <c r="M183" s="1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 customHeight="1" x14ac:dyDescent="0.3">
      <c r="A184" s="4"/>
      <c r="B184" s="1"/>
      <c r="C184" s="1"/>
      <c r="D184" s="1"/>
      <c r="E184" s="2"/>
      <c r="F184" s="2"/>
      <c r="G184" s="3"/>
      <c r="H184" s="63"/>
      <c r="I184" s="64"/>
      <c r="J184" s="64"/>
      <c r="K184" s="65" t="str">
        <f t="shared" si="54"/>
        <v/>
      </c>
      <c r="L184" s="4"/>
      <c r="M184" s="1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 customHeight="1" x14ac:dyDescent="0.3">
      <c r="A185" s="4"/>
      <c r="B185" s="1"/>
      <c r="C185" s="1"/>
      <c r="D185" s="1"/>
      <c r="E185" s="2"/>
      <c r="F185" s="2"/>
      <c r="G185" s="3"/>
      <c r="H185" s="63"/>
      <c r="I185" s="64"/>
      <c r="J185" s="64"/>
      <c r="K185" s="65" t="str">
        <f t="shared" si="54"/>
        <v/>
      </c>
      <c r="L185" s="4"/>
      <c r="M185" s="1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 customHeight="1" x14ac:dyDescent="0.3">
      <c r="A186" s="4"/>
      <c r="B186" s="1"/>
      <c r="C186" s="1"/>
      <c r="D186" s="1"/>
      <c r="E186" s="2"/>
      <c r="F186" s="2"/>
      <c r="G186" s="3"/>
      <c r="H186" s="63"/>
      <c r="I186" s="64"/>
      <c r="J186" s="64"/>
      <c r="K186" s="65" t="str">
        <f t="shared" si="54"/>
        <v/>
      </c>
      <c r="L186" s="4"/>
      <c r="M186" s="1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 customHeight="1" x14ac:dyDescent="0.3">
      <c r="A187" s="4"/>
      <c r="B187" s="1"/>
      <c r="C187" s="1"/>
      <c r="D187" s="1"/>
      <c r="E187" s="2"/>
      <c r="F187" s="2"/>
      <c r="G187" s="3"/>
      <c r="H187" s="4"/>
      <c r="I187" s="64"/>
      <c r="J187" s="64"/>
      <c r="K187" s="65" t="str">
        <f t="shared" si="54"/>
        <v/>
      </c>
      <c r="L187" s="4"/>
      <c r="M187" s="1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 customHeight="1" x14ac:dyDescent="0.3">
      <c r="A188" s="4"/>
      <c r="B188" s="1"/>
      <c r="C188" s="1"/>
      <c r="D188" s="1"/>
      <c r="E188" s="2"/>
      <c r="F188" s="2"/>
      <c r="G188" s="3"/>
      <c r="H188" s="4"/>
      <c r="I188" s="64"/>
      <c r="J188" s="64"/>
      <c r="K188" s="65" t="str">
        <f t="shared" si="54"/>
        <v/>
      </c>
      <c r="L188" s="4"/>
      <c r="M188" s="1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 customHeight="1" x14ac:dyDescent="0.3">
      <c r="A189" s="4"/>
      <c r="B189" s="1"/>
      <c r="C189" s="1"/>
      <c r="D189" s="1"/>
      <c r="E189" s="2"/>
      <c r="F189" s="2"/>
      <c r="G189" s="3"/>
      <c r="H189" s="4"/>
      <c r="I189" s="64"/>
      <c r="J189" s="64"/>
      <c r="K189" s="65" t="str">
        <f t="shared" si="54"/>
        <v/>
      </c>
      <c r="L189" s="4"/>
      <c r="M189" s="1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 customHeight="1" x14ac:dyDescent="0.3">
      <c r="A190" s="4"/>
      <c r="B190" s="1"/>
      <c r="C190" s="1"/>
      <c r="D190" s="1"/>
      <c r="E190" s="2"/>
      <c r="F190" s="2"/>
      <c r="G190" s="3"/>
      <c r="H190" s="4"/>
      <c r="I190" s="64"/>
      <c r="J190" s="64"/>
      <c r="K190" s="65" t="str">
        <f t="shared" si="54"/>
        <v/>
      </c>
      <c r="L190" s="4"/>
      <c r="M190" s="1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 customHeight="1" x14ac:dyDescent="0.3">
      <c r="A191" s="4"/>
      <c r="B191" s="1"/>
      <c r="C191" s="1"/>
      <c r="D191" s="1"/>
      <c r="E191" s="2"/>
      <c r="F191" s="2"/>
      <c r="G191" s="3"/>
      <c r="H191" s="4"/>
      <c r="I191" s="64"/>
      <c r="J191" s="64"/>
      <c r="K191" s="65" t="str">
        <f t="shared" si="54"/>
        <v/>
      </c>
      <c r="L191" s="4"/>
      <c r="M191" s="1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 customHeight="1" x14ac:dyDescent="0.3">
      <c r="A192" s="4"/>
      <c r="B192" s="1"/>
      <c r="C192" s="1"/>
      <c r="D192" s="1"/>
      <c r="E192" s="2"/>
      <c r="F192" s="2"/>
      <c r="G192" s="3"/>
      <c r="H192" s="4"/>
      <c r="I192" s="64"/>
      <c r="J192" s="64"/>
      <c r="K192" s="65" t="str">
        <f t="shared" si="54"/>
        <v/>
      </c>
      <c r="L192" s="4"/>
      <c r="M192" s="1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 customHeight="1" x14ac:dyDescent="0.3">
      <c r="A193" s="4"/>
      <c r="B193" s="1"/>
      <c r="C193" s="1"/>
      <c r="D193" s="1"/>
      <c r="E193" s="2"/>
      <c r="F193" s="2"/>
      <c r="G193" s="3"/>
      <c r="H193" s="4"/>
      <c r="I193" s="64"/>
      <c r="J193" s="64"/>
      <c r="K193" s="65" t="str">
        <f t="shared" si="54"/>
        <v/>
      </c>
      <c r="L193" s="4"/>
      <c r="M193" s="1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 customHeight="1" x14ac:dyDescent="0.3">
      <c r="A194" s="4"/>
      <c r="B194" s="1"/>
      <c r="C194" s="1"/>
      <c r="D194" s="1"/>
      <c r="E194" s="2"/>
      <c r="F194" s="2"/>
      <c r="G194" s="3"/>
      <c r="H194" s="4"/>
      <c r="I194" s="64"/>
      <c r="J194" s="64"/>
      <c r="K194" s="65" t="str">
        <f t="shared" si="54"/>
        <v/>
      </c>
      <c r="L194" s="4"/>
      <c r="M194" s="1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 customHeight="1" x14ac:dyDescent="0.3">
      <c r="A195" s="4"/>
      <c r="B195" s="1"/>
      <c r="C195" s="1"/>
      <c r="D195" s="1"/>
      <c r="E195" s="2"/>
      <c r="F195" s="2"/>
      <c r="G195" s="3"/>
      <c r="H195" s="4"/>
      <c r="I195" s="64"/>
      <c r="J195" s="64"/>
      <c r="K195" s="65" t="str">
        <f t="shared" si="54"/>
        <v/>
      </c>
      <c r="L195" s="4"/>
      <c r="M195" s="1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 customHeight="1" x14ac:dyDescent="0.3">
      <c r="A196" s="4"/>
      <c r="B196" s="1"/>
      <c r="C196" s="1"/>
      <c r="D196" s="1"/>
      <c r="E196" s="2"/>
      <c r="F196" s="2"/>
      <c r="G196" s="3"/>
      <c r="H196" s="4"/>
      <c r="I196" s="64"/>
      <c r="J196" s="64"/>
      <c r="K196" s="65" t="str">
        <f t="shared" si="54"/>
        <v/>
      </c>
      <c r="L196" s="4"/>
      <c r="M196" s="1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 customHeight="1" x14ac:dyDescent="0.3">
      <c r="A197" s="4"/>
      <c r="B197" s="1"/>
      <c r="C197" s="1"/>
      <c r="D197" s="1"/>
      <c r="E197" s="2"/>
      <c r="F197" s="2"/>
      <c r="G197" s="3"/>
      <c r="H197" s="4"/>
      <c r="I197" s="64"/>
      <c r="J197" s="64"/>
      <c r="K197" s="65" t="str">
        <f t="shared" si="54"/>
        <v/>
      </c>
      <c r="L197" s="4"/>
      <c r="M197" s="1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 customHeight="1" x14ac:dyDescent="0.3">
      <c r="A198" s="4"/>
      <c r="B198" s="1"/>
      <c r="C198" s="1"/>
      <c r="D198" s="1"/>
      <c r="E198" s="2"/>
      <c r="F198" s="2"/>
      <c r="G198" s="3"/>
      <c r="H198" s="4"/>
      <c r="I198" s="64"/>
      <c r="J198" s="64"/>
      <c r="K198" s="65" t="str">
        <f t="shared" si="54"/>
        <v/>
      </c>
      <c r="L198" s="4"/>
      <c r="M198" s="1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 customHeight="1" x14ac:dyDescent="0.3">
      <c r="A199" s="4"/>
      <c r="B199" s="1"/>
      <c r="C199" s="1"/>
      <c r="D199" s="1"/>
      <c r="E199" s="2"/>
      <c r="F199" s="2"/>
      <c r="G199" s="3"/>
      <c r="H199" s="4"/>
      <c r="I199" s="64"/>
      <c r="J199" s="64"/>
      <c r="K199" s="65" t="str">
        <f t="shared" si="54"/>
        <v/>
      </c>
      <c r="L199" s="4"/>
      <c r="M199" s="1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 customHeight="1" x14ac:dyDescent="0.3">
      <c r="A200" s="4"/>
      <c r="B200" s="1"/>
      <c r="C200" s="1"/>
      <c r="D200" s="1"/>
      <c r="E200" s="2"/>
      <c r="F200" s="2"/>
      <c r="G200" s="3"/>
      <c r="H200" s="4"/>
      <c r="I200" s="64"/>
      <c r="J200" s="64"/>
      <c r="K200" s="65" t="str">
        <f t="shared" si="54"/>
        <v/>
      </c>
      <c r="L200" s="4"/>
      <c r="M200" s="1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 customHeight="1" x14ac:dyDescent="0.3">
      <c r="A201" s="4"/>
      <c r="B201" s="1"/>
      <c r="C201" s="1"/>
      <c r="D201" s="1"/>
      <c r="E201" s="2"/>
      <c r="F201" s="2"/>
      <c r="G201" s="3"/>
      <c r="H201" s="4"/>
      <c r="I201" s="64"/>
      <c r="J201" s="64"/>
      <c r="K201" s="65" t="str">
        <f t="shared" si="54"/>
        <v/>
      </c>
      <c r="L201" s="4"/>
      <c r="M201" s="1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 customHeight="1" x14ac:dyDescent="0.3">
      <c r="A202" s="4"/>
      <c r="B202" s="1"/>
      <c r="C202" s="1"/>
      <c r="D202" s="1"/>
      <c r="E202" s="2"/>
      <c r="F202" s="2"/>
      <c r="G202" s="3"/>
      <c r="H202" s="4"/>
      <c r="I202" s="64"/>
      <c r="J202" s="64"/>
      <c r="K202" s="65" t="str">
        <f t="shared" si="54"/>
        <v/>
      </c>
      <c r="L202" s="4"/>
      <c r="M202" s="1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 customHeight="1" x14ac:dyDescent="0.3">
      <c r="A203" s="4"/>
      <c r="B203" s="1"/>
      <c r="C203" s="1"/>
      <c r="D203" s="1"/>
      <c r="E203" s="2"/>
      <c r="F203" s="2"/>
      <c r="G203" s="3"/>
      <c r="H203" s="4"/>
      <c r="I203" s="64"/>
      <c r="J203" s="64"/>
      <c r="K203" s="65" t="str">
        <f t="shared" si="54"/>
        <v/>
      </c>
      <c r="L203" s="4"/>
      <c r="M203" s="1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 customHeight="1" x14ac:dyDescent="0.3">
      <c r="A204" s="4"/>
      <c r="B204" s="1"/>
      <c r="C204" s="1"/>
      <c r="D204" s="1"/>
      <c r="E204" s="2"/>
      <c r="F204" s="2"/>
      <c r="G204" s="3"/>
      <c r="H204" s="4"/>
      <c r="I204" s="64"/>
      <c r="J204" s="64"/>
      <c r="K204" s="65" t="str">
        <f t="shared" si="54"/>
        <v/>
      </c>
      <c r="L204" s="4"/>
      <c r="M204" s="1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 customHeight="1" x14ac:dyDescent="0.3">
      <c r="A205" s="4"/>
      <c r="B205" s="1"/>
      <c r="C205" s="1"/>
      <c r="D205" s="1"/>
      <c r="E205" s="2"/>
      <c r="F205" s="2"/>
      <c r="G205" s="3"/>
      <c r="H205" s="4"/>
      <c r="I205" s="64"/>
      <c r="J205" s="64"/>
      <c r="K205" s="65" t="str">
        <f t="shared" si="54"/>
        <v/>
      </c>
      <c r="L205" s="4"/>
      <c r="M205" s="1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 customHeight="1" x14ac:dyDescent="0.3">
      <c r="A206" s="4"/>
      <c r="B206" s="1"/>
      <c r="C206" s="1"/>
      <c r="D206" s="1"/>
      <c r="E206" s="2"/>
      <c r="F206" s="2"/>
      <c r="G206" s="3"/>
      <c r="H206" s="4"/>
      <c r="I206" s="64"/>
      <c r="J206" s="66"/>
      <c r="K206" s="65" t="str">
        <f t="shared" si="54"/>
        <v/>
      </c>
      <c r="L206" s="4"/>
      <c r="M206" s="1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 customHeight="1" x14ac:dyDescent="0.3">
      <c r="A207" s="4"/>
      <c r="B207" s="1"/>
      <c r="C207" s="1"/>
      <c r="D207" s="1"/>
      <c r="E207" s="2"/>
      <c r="F207" s="2"/>
      <c r="G207" s="3"/>
      <c r="H207" s="4"/>
      <c r="I207" s="64"/>
      <c r="J207" s="64"/>
      <c r="K207" s="65" t="str">
        <f t="shared" si="54"/>
        <v/>
      </c>
      <c r="L207" s="4"/>
      <c r="M207" s="1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 customHeight="1" x14ac:dyDescent="0.3">
      <c r="A208" s="4"/>
      <c r="B208" s="1"/>
      <c r="C208" s="1"/>
      <c r="D208" s="1"/>
      <c r="E208" s="2"/>
      <c r="F208" s="2"/>
      <c r="G208" s="3"/>
      <c r="H208" s="4"/>
      <c r="I208" s="64"/>
      <c r="J208" s="64"/>
      <c r="K208" s="65" t="str">
        <f t="shared" si="54"/>
        <v/>
      </c>
      <c r="L208" s="4"/>
      <c r="M208" s="1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 customHeight="1" x14ac:dyDescent="0.3">
      <c r="A209" s="4"/>
      <c r="B209" s="1"/>
      <c r="C209" s="1"/>
      <c r="D209" s="1"/>
      <c r="E209" s="2"/>
      <c r="F209" s="2"/>
      <c r="G209" s="3"/>
      <c r="H209" s="4"/>
      <c r="I209" s="64"/>
      <c r="J209" s="64"/>
      <c r="K209" s="65" t="str">
        <f t="shared" si="54"/>
        <v/>
      </c>
      <c r="L209" s="4"/>
      <c r="M209" s="1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 customHeight="1" x14ac:dyDescent="0.3">
      <c r="A210" s="4"/>
      <c r="B210" s="1"/>
      <c r="C210" s="1"/>
      <c r="D210" s="1"/>
      <c r="E210" s="2"/>
      <c r="F210" s="2"/>
      <c r="G210" s="3"/>
      <c r="H210" s="4"/>
      <c r="I210" s="64"/>
      <c r="J210" s="64"/>
      <c r="K210" s="65" t="str">
        <f t="shared" si="54"/>
        <v/>
      </c>
      <c r="L210" s="4"/>
      <c r="M210" s="1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 customHeight="1" x14ac:dyDescent="0.3">
      <c r="A211" s="4"/>
      <c r="B211" s="1"/>
      <c r="C211" s="1"/>
      <c r="D211" s="1"/>
      <c r="E211" s="2"/>
      <c r="F211" s="2"/>
      <c r="G211" s="3"/>
      <c r="H211" s="4"/>
      <c r="I211" s="64"/>
      <c r="J211" s="64"/>
      <c r="K211" s="65" t="str">
        <f t="shared" si="54"/>
        <v/>
      </c>
      <c r="L211" s="4"/>
      <c r="M211" s="1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 customHeight="1" x14ac:dyDescent="0.3">
      <c r="A212" s="4"/>
      <c r="B212" s="1"/>
      <c r="C212" s="1"/>
      <c r="D212" s="1"/>
      <c r="E212" s="2"/>
      <c r="F212" s="2"/>
      <c r="G212" s="3"/>
      <c r="H212" s="4"/>
      <c r="I212" s="64"/>
      <c r="J212" s="64"/>
      <c r="K212" s="65" t="str">
        <f t="shared" si="54"/>
        <v/>
      </c>
      <c r="L212" s="4"/>
      <c r="M212" s="1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 customHeight="1" x14ac:dyDescent="0.3">
      <c r="A213" s="4"/>
      <c r="B213" s="1"/>
      <c r="C213" s="1"/>
      <c r="D213" s="1"/>
      <c r="E213" s="2"/>
      <c r="F213" s="2"/>
      <c r="G213" s="3"/>
      <c r="H213" s="4"/>
      <c r="I213" s="64"/>
      <c r="J213" s="64"/>
      <c r="K213" s="65" t="str">
        <f t="shared" si="54"/>
        <v/>
      </c>
      <c r="L213" s="4"/>
      <c r="M213" s="1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 customHeight="1" x14ac:dyDescent="0.3">
      <c r="A214" s="4"/>
      <c r="B214" s="1"/>
      <c r="C214" s="1"/>
      <c r="D214" s="1"/>
      <c r="E214" s="2"/>
      <c r="F214" s="2"/>
      <c r="G214" s="3"/>
      <c r="H214" s="4"/>
      <c r="I214" s="64"/>
      <c r="J214" s="64"/>
      <c r="K214" s="65" t="str">
        <f t="shared" si="54"/>
        <v/>
      </c>
      <c r="L214" s="4"/>
      <c r="M214" s="1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 customHeight="1" x14ac:dyDescent="0.3">
      <c r="A215" s="4"/>
      <c r="B215" s="1"/>
      <c r="C215" s="1"/>
      <c r="D215" s="1"/>
      <c r="E215" s="2"/>
      <c r="F215" s="2"/>
      <c r="G215" s="3"/>
      <c r="H215" s="4"/>
      <c r="I215" s="64"/>
      <c r="J215" s="64"/>
      <c r="K215" s="65" t="str">
        <f t="shared" si="54"/>
        <v/>
      </c>
      <c r="L215" s="4"/>
      <c r="M215" s="1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 customHeight="1" x14ac:dyDescent="0.3">
      <c r="A216" s="4"/>
      <c r="B216" s="1"/>
      <c r="C216" s="1"/>
      <c r="D216" s="1"/>
      <c r="E216" s="2"/>
      <c r="F216" s="2"/>
      <c r="G216" s="3"/>
      <c r="H216" s="4"/>
      <c r="I216" s="64"/>
      <c r="J216" s="64"/>
      <c r="K216" s="65" t="str">
        <f t="shared" si="54"/>
        <v/>
      </c>
      <c r="L216" s="4"/>
      <c r="M216" s="1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 customHeight="1" x14ac:dyDescent="0.3">
      <c r="A217" s="4"/>
      <c r="B217" s="1"/>
      <c r="C217" s="1"/>
      <c r="D217" s="1"/>
      <c r="E217" s="2"/>
      <c r="F217" s="2"/>
      <c r="G217" s="3"/>
      <c r="H217" s="4"/>
      <c r="I217" s="64"/>
      <c r="J217" s="64"/>
      <c r="K217" s="65" t="str">
        <f t="shared" si="54"/>
        <v/>
      </c>
      <c r="L217" s="4"/>
      <c r="M217" s="1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 customHeight="1" x14ac:dyDescent="0.3">
      <c r="A218" s="4"/>
      <c r="B218" s="1"/>
      <c r="C218" s="1"/>
      <c r="D218" s="1"/>
      <c r="E218" s="2"/>
      <c r="F218" s="2"/>
      <c r="G218" s="3"/>
      <c r="H218" s="4"/>
      <c r="I218" s="64"/>
      <c r="J218" s="64"/>
      <c r="K218" s="65" t="str">
        <f t="shared" si="54"/>
        <v/>
      </c>
      <c r="L218" s="4"/>
      <c r="M218" s="1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 customHeight="1" x14ac:dyDescent="0.3">
      <c r="A219" s="4"/>
      <c r="B219" s="1"/>
      <c r="C219" s="1"/>
      <c r="D219" s="1"/>
      <c r="E219" s="2"/>
      <c r="F219" s="2"/>
      <c r="G219" s="3"/>
      <c r="H219" s="4"/>
      <c r="I219" s="64"/>
      <c r="J219" s="64"/>
      <c r="K219" s="65" t="str">
        <f t="shared" si="54"/>
        <v/>
      </c>
      <c r="L219" s="4"/>
      <c r="M219" s="1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 customHeight="1" x14ac:dyDescent="0.3">
      <c r="A220" s="4"/>
      <c r="B220" s="1"/>
      <c r="C220" s="1"/>
      <c r="D220" s="1"/>
      <c r="E220" s="2"/>
      <c r="F220" s="2"/>
      <c r="G220" s="3"/>
      <c r="H220" s="4"/>
      <c r="I220" s="64"/>
      <c r="J220" s="64"/>
      <c r="K220" s="65" t="str">
        <f t="shared" si="54"/>
        <v/>
      </c>
      <c r="L220" s="4"/>
      <c r="M220" s="1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 customHeight="1" x14ac:dyDescent="0.3">
      <c r="A221" s="4"/>
      <c r="B221" s="1"/>
      <c r="C221" s="1"/>
      <c r="D221" s="1"/>
      <c r="E221" s="2"/>
      <c r="F221" s="2"/>
      <c r="G221" s="3"/>
      <c r="H221" s="4"/>
      <c r="I221" s="64"/>
      <c r="J221" s="64"/>
      <c r="K221" s="65" t="str">
        <f t="shared" si="54"/>
        <v/>
      </c>
      <c r="L221" s="4"/>
      <c r="M221" s="1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 customHeight="1" x14ac:dyDescent="0.3">
      <c r="A222" s="4"/>
      <c r="B222" s="1"/>
      <c r="C222" s="1"/>
      <c r="D222" s="1"/>
      <c r="E222" s="2"/>
      <c r="F222" s="2"/>
      <c r="G222" s="3"/>
      <c r="H222" s="4"/>
      <c r="I222" s="64"/>
      <c r="J222" s="64"/>
      <c r="K222" s="65" t="str">
        <f t="shared" si="54"/>
        <v/>
      </c>
      <c r="L222" s="4"/>
      <c r="M222" s="1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 customHeight="1" x14ac:dyDescent="0.3">
      <c r="A223" s="4"/>
      <c r="B223" s="1"/>
      <c r="C223" s="1"/>
      <c r="D223" s="1"/>
      <c r="E223" s="2"/>
      <c r="F223" s="2"/>
      <c r="G223" s="3"/>
      <c r="H223" s="4"/>
      <c r="I223" s="64"/>
      <c r="J223" s="64"/>
      <c r="K223" s="65" t="str">
        <f t="shared" si="54"/>
        <v/>
      </c>
      <c r="L223" s="4"/>
      <c r="M223" s="1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 customHeight="1" x14ac:dyDescent="0.3">
      <c r="A224" s="4"/>
      <c r="B224" s="1"/>
      <c r="C224" s="1"/>
      <c r="D224" s="1"/>
      <c r="E224" s="2"/>
      <c r="F224" s="2"/>
      <c r="G224" s="3"/>
      <c r="H224" s="4"/>
      <c r="I224" s="64"/>
      <c r="J224" s="64"/>
      <c r="K224" s="65" t="str">
        <f t="shared" si="54"/>
        <v/>
      </c>
      <c r="L224" s="4"/>
      <c r="M224" s="1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 customHeight="1" x14ac:dyDescent="0.3">
      <c r="A225" s="4"/>
      <c r="B225" s="1"/>
      <c r="C225" s="1"/>
      <c r="D225" s="1"/>
      <c r="E225" s="2"/>
      <c r="F225" s="2"/>
      <c r="G225" s="3"/>
      <c r="H225" s="4"/>
      <c r="I225" s="64"/>
      <c r="J225" s="64"/>
      <c r="K225" s="65" t="str">
        <f t="shared" si="54"/>
        <v/>
      </c>
      <c r="L225" s="4"/>
      <c r="M225" s="1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 customHeight="1" x14ac:dyDescent="0.3">
      <c r="A226" s="4"/>
      <c r="B226" s="1"/>
      <c r="C226" s="1"/>
      <c r="D226" s="1"/>
      <c r="E226" s="2"/>
      <c r="F226" s="2"/>
      <c r="G226" s="3"/>
      <c r="H226" s="4"/>
      <c r="I226" s="64"/>
      <c r="J226" s="64"/>
      <c r="K226" s="65" t="str">
        <f t="shared" si="54"/>
        <v/>
      </c>
      <c r="L226" s="4"/>
      <c r="M226" s="1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 customHeight="1" x14ac:dyDescent="0.3">
      <c r="A227" s="4"/>
      <c r="B227" s="1"/>
      <c r="C227" s="1"/>
      <c r="D227" s="1"/>
      <c r="E227" s="2"/>
      <c r="F227" s="2"/>
      <c r="G227" s="3"/>
      <c r="H227" s="4"/>
      <c r="I227" s="64"/>
      <c r="J227" s="64"/>
      <c r="K227" s="65" t="str">
        <f t="shared" si="54"/>
        <v/>
      </c>
      <c r="L227" s="4"/>
      <c r="M227" s="1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 customHeight="1" x14ac:dyDescent="0.3">
      <c r="A228" s="4"/>
      <c r="B228" s="1"/>
      <c r="C228" s="1"/>
      <c r="D228" s="1"/>
      <c r="E228" s="2"/>
      <c r="F228" s="2"/>
      <c r="G228" s="3"/>
      <c r="H228" s="4"/>
      <c r="I228" s="64"/>
      <c r="J228" s="64"/>
      <c r="K228" s="67" t="str">
        <f t="shared" si="54"/>
        <v/>
      </c>
      <c r="L228" s="4"/>
      <c r="M228" s="1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 customHeight="1" x14ac:dyDescent="0.3">
      <c r="A229" s="4"/>
      <c r="B229" s="1"/>
      <c r="C229" s="1"/>
      <c r="D229" s="1"/>
      <c r="E229" s="2"/>
      <c r="F229" s="2"/>
      <c r="G229" s="3"/>
      <c r="H229" s="4"/>
      <c r="I229" s="64"/>
      <c r="J229" s="64"/>
      <c r="K229" s="68" t="str">
        <f t="shared" si="54"/>
        <v/>
      </c>
      <c r="L229" s="4"/>
      <c r="M229" s="1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 customHeight="1" x14ac:dyDescent="0.3">
      <c r="A230" s="4"/>
      <c r="B230" s="1"/>
      <c r="C230" s="1"/>
      <c r="D230" s="1"/>
      <c r="E230" s="2"/>
      <c r="F230" s="2"/>
      <c r="G230" s="3"/>
      <c r="H230" s="4"/>
      <c r="I230" s="64"/>
      <c r="J230" s="64"/>
      <c r="K230" s="68" t="str">
        <f t="shared" si="54"/>
        <v/>
      </c>
      <c r="L230" s="4"/>
      <c r="M230" s="1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 customHeight="1" x14ac:dyDescent="0.3">
      <c r="A231" s="4"/>
      <c r="B231" s="1"/>
      <c r="C231" s="1"/>
      <c r="D231" s="1"/>
      <c r="E231" s="2"/>
      <c r="F231" s="2"/>
      <c r="G231" s="3"/>
      <c r="H231" s="4"/>
      <c r="I231" s="64"/>
      <c r="J231" s="64"/>
      <c r="K231" s="68" t="str">
        <f t="shared" si="54"/>
        <v/>
      </c>
      <c r="L231" s="4"/>
      <c r="M231" s="1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 customHeight="1" x14ac:dyDescent="0.3">
      <c r="A232" s="4"/>
      <c r="B232" s="1"/>
      <c r="C232" s="1"/>
      <c r="D232" s="1"/>
      <c r="E232" s="2"/>
      <c r="F232" s="2"/>
      <c r="G232" s="3"/>
      <c r="H232" s="4"/>
      <c r="I232" s="64"/>
      <c r="J232" s="64"/>
      <c r="K232" s="68" t="str">
        <f t="shared" si="54"/>
        <v/>
      </c>
      <c r="L232" s="4"/>
      <c r="M232" s="1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 customHeight="1" x14ac:dyDescent="0.3">
      <c r="A233" s="4"/>
      <c r="B233" s="1"/>
      <c r="C233" s="1"/>
      <c r="D233" s="1"/>
      <c r="E233" s="2"/>
      <c r="F233" s="2"/>
      <c r="G233" s="3"/>
      <c r="H233" s="4"/>
      <c r="I233" s="64"/>
      <c r="J233" s="64"/>
      <c r="K233" s="68" t="str">
        <f t="shared" si="54"/>
        <v/>
      </c>
      <c r="L233" s="4"/>
      <c r="M233" s="1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 customHeight="1" x14ac:dyDescent="0.3">
      <c r="A234" s="4"/>
      <c r="B234" s="1"/>
      <c r="C234" s="1"/>
      <c r="D234" s="1"/>
      <c r="E234" s="2"/>
      <c r="F234" s="2"/>
      <c r="G234" s="3"/>
      <c r="H234" s="4"/>
      <c r="I234" s="64"/>
      <c r="J234" s="64"/>
      <c r="K234" s="68" t="str">
        <f t="shared" si="54"/>
        <v/>
      </c>
      <c r="L234" s="4"/>
      <c r="M234" s="1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 customHeight="1" x14ac:dyDescent="0.3">
      <c r="A235" s="4"/>
      <c r="B235" s="1"/>
      <c r="C235" s="1"/>
      <c r="D235" s="1"/>
      <c r="E235" s="2"/>
      <c r="F235" s="2"/>
      <c r="G235" s="3"/>
      <c r="H235" s="4"/>
      <c r="I235" s="64"/>
      <c r="J235" s="64"/>
      <c r="K235" s="68" t="str">
        <f t="shared" si="54"/>
        <v/>
      </c>
      <c r="L235" s="4"/>
      <c r="M235" s="1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 customHeight="1" x14ac:dyDescent="0.3">
      <c r="A236" s="4"/>
      <c r="B236" s="1"/>
      <c r="C236" s="1"/>
      <c r="D236" s="1"/>
      <c r="E236" s="2"/>
      <c r="F236" s="2"/>
      <c r="G236" s="3"/>
      <c r="H236" s="4"/>
      <c r="I236" s="64"/>
      <c r="J236" s="64"/>
      <c r="K236" s="68" t="str">
        <f t="shared" si="54"/>
        <v/>
      </c>
      <c r="L236" s="4"/>
      <c r="M236" s="1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 customHeight="1" x14ac:dyDescent="0.3">
      <c r="A237" s="4"/>
      <c r="B237" s="1"/>
      <c r="C237" s="1"/>
      <c r="D237" s="1"/>
      <c r="E237" s="2"/>
      <c r="F237" s="2"/>
      <c r="G237" s="3"/>
      <c r="H237" s="4"/>
      <c r="I237" s="64"/>
      <c r="J237" s="64"/>
      <c r="K237" s="68" t="str">
        <f t="shared" si="54"/>
        <v/>
      </c>
      <c r="L237" s="4"/>
      <c r="M237" s="1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 customHeight="1" x14ac:dyDescent="0.3">
      <c r="A238" s="4"/>
      <c r="B238" s="1"/>
      <c r="C238" s="1"/>
      <c r="D238" s="1"/>
      <c r="E238" s="2"/>
      <c r="F238" s="2"/>
      <c r="G238" s="3"/>
      <c r="H238" s="4"/>
      <c r="I238" s="64"/>
      <c r="J238" s="64"/>
      <c r="K238" s="68" t="str">
        <f t="shared" si="54"/>
        <v/>
      </c>
      <c r="L238" s="4"/>
      <c r="M238" s="1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 customHeight="1" x14ac:dyDescent="0.3">
      <c r="A239" s="4"/>
      <c r="B239" s="1"/>
      <c r="C239" s="1"/>
      <c r="D239" s="1"/>
      <c r="E239" s="2"/>
      <c r="F239" s="2"/>
      <c r="G239" s="3"/>
      <c r="H239" s="4"/>
      <c r="I239" s="64"/>
      <c r="J239" s="64"/>
      <c r="K239" s="68" t="str">
        <f t="shared" si="54"/>
        <v/>
      </c>
      <c r="L239" s="4"/>
      <c r="M239" s="1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 customHeight="1" x14ac:dyDescent="0.3">
      <c r="A240" s="4"/>
      <c r="B240" s="1"/>
      <c r="C240" s="1"/>
      <c r="D240" s="1"/>
      <c r="E240" s="2"/>
      <c r="F240" s="2"/>
      <c r="G240" s="3"/>
      <c r="H240" s="4"/>
      <c r="I240" s="64"/>
      <c r="J240" s="64"/>
      <c r="K240" s="68" t="str">
        <f t="shared" si="54"/>
        <v/>
      </c>
      <c r="L240" s="4"/>
      <c r="M240" s="1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 customHeight="1" x14ac:dyDescent="0.3">
      <c r="A241" s="4"/>
      <c r="B241" s="1"/>
      <c r="C241" s="1"/>
      <c r="D241" s="1"/>
      <c r="E241" s="2"/>
      <c r="F241" s="2"/>
      <c r="G241" s="3"/>
      <c r="H241" s="4"/>
      <c r="I241" s="64"/>
      <c r="J241" s="64"/>
      <c r="K241" s="68" t="str">
        <f t="shared" si="54"/>
        <v/>
      </c>
      <c r="L241" s="4"/>
      <c r="M241" s="1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 customHeight="1" x14ac:dyDescent="0.3">
      <c r="A242" s="4"/>
      <c r="B242" s="1"/>
      <c r="C242" s="1"/>
      <c r="D242" s="1"/>
      <c r="E242" s="2"/>
      <c r="F242" s="2"/>
      <c r="G242" s="3"/>
      <c r="H242" s="4"/>
      <c r="I242" s="64"/>
      <c r="J242" s="64"/>
      <c r="K242" s="68" t="str">
        <f t="shared" si="54"/>
        <v/>
      </c>
      <c r="L242" s="4"/>
      <c r="M242" s="1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 customHeight="1" x14ac:dyDescent="0.3">
      <c r="A243" s="4"/>
      <c r="B243" s="1"/>
      <c r="C243" s="1"/>
      <c r="D243" s="1"/>
      <c r="E243" s="2"/>
      <c r="F243" s="2"/>
      <c r="G243" s="3"/>
      <c r="H243" s="4"/>
      <c r="I243" s="64"/>
      <c r="J243" s="64"/>
      <c r="K243" s="68" t="str">
        <f t="shared" si="54"/>
        <v/>
      </c>
      <c r="L243" s="4"/>
      <c r="M243" s="1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 customHeight="1" x14ac:dyDescent="0.3">
      <c r="A244" s="4"/>
      <c r="B244" s="1"/>
      <c r="C244" s="1"/>
      <c r="D244" s="1"/>
      <c r="E244" s="2"/>
      <c r="F244" s="2"/>
      <c r="G244" s="3"/>
      <c r="H244" s="4"/>
      <c r="I244" s="64"/>
      <c r="J244" s="64"/>
      <c r="K244" s="68" t="str">
        <f t="shared" si="54"/>
        <v/>
      </c>
      <c r="L244" s="4"/>
      <c r="M244" s="1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 customHeight="1" x14ac:dyDescent="0.3">
      <c r="A245" s="4"/>
      <c r="B245" s="1"/>
      <c r="C245" s="1"/>
      <c r="D245" s="1"/>
      <c r="E245" s="2"/>
      <c r="F245" s="2"/>
      <c r="G245" s="3"/>
      <c r="H245" s="4"/>
      <c r="I245" s="64"/>
      <c r="J245" s="64"/>
      <c r="K245" s="68" t="str">
        <f t="shared" si="54"/>
        <v/>
      </c>
      <c r="L245" s="4"/>
      <c r="M245" s="1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 customHeight="1" x14ac:dyDescent="0.3">
      <c r="A246" s="4"/>
      <c r="B246" s="1"/>
      <c r="C246" s="1"/>
      <c r="D246" s="1"/>
      <c r="E246" s="2"/>
      <c r="F246" s="2"/>
      <c r="G246" s="3"/>
      <c r="H246" s="4"/>
      <c r="I246" s="64"/>
      <c r="J246" s="64"/>
      <c r="K246" s="68" t="str">
        <f t="shared" si="54"/>
        <v/>
      </c>
      <c r="L246" s="4"/>
      <c r="M246" s="1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 customHeight="1" x14ac:dyDescent="0.3">
      <c r="A247" s="4"/>
      <c r="B247" s="1"/>
      <c r="C247" s="1"/>
      <c r="D247" s="1"/>
      <c r="E247" s="2"/>
      <c r="F247" s="2"/>
      <c r="G247" s="3"/>
      <c r="H247" s="4"/>
      <c r="I247" s="64"/>
      <c r="J247" s="64"/>
      <c r="K247" s="68" t="str">
        <f t="shared" si="54"/>
        <v/>
      </c>
      <c r="L247" s="4"/>
      <c r="M247" s="1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 customHeight="1" x14ac:dyDescent="0.3">
      <c r="A248" s="4"/>
      <c r="B248" s="1"/>
      <c r="C248" s="1"/>
      <c r="D248" s="1"/>
      <c r="E248" s="2"/>
      <c r="F248" s="2"/>
      <c r="G248" s="3"/>
      <c r="H248" s="4"/>
      <c r="I248" s="64"/>
      <c r="J248" s="64"/>
      <c r="K248" s="68" t="str">
        <f t="shared" si="54"/>
        <v/>
      </c>
      <c r="L248" s="4"/>
      <c r="M248" s="1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 customHeight="1" x14ac:dyDescent="0.3">
      <c r="A249" s="4"/>
      <c r="B249" s="1"/>
      <c r="C249" s="1"/>
      <c r="D249" s="1"/>
      <c r="E249" s="2"/>
      <c r="F249" s="2"/>
      <c r="G249" s="3"/>
      <c r="H249" s="4"/>
      <c r="I249" s="64"/>
      <c r="J249" s="64"/>
      <c r="K249" s="68" t="str">
        <f t="shared" si="54"/>
        <v/>
      </c>
      <c r="L249" s="4"/>
      <c r="M249" s="1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 customHeight="1" x14ac:dyDescent="0.3">
      <c r="A250" s="4"/>
      <c r="B250" s="1"/>
      <c r="C250" s="1"/>
      <c r="D250" s="1"/>
      <c r="E250" s="2"/>
      <c r="F250" s="2"/>
      <c r="G250" s="3"/>
      <c r="H250" s="4"/>
      <c r="I250" s="64"/>
      <c r="J250" s="64"/>
      <c r="K250" s="68" t="str">
        <f t="shared" si="54"/>
        <v/>
      </c>
      <c r="L250" s="4"/>
      <c r="M250" s="1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 customHeight="1" x14ac:dyDescent="0.3">
      <c r="A251" s="4"/>
      <c r="B251" s="1"/>
      <c r="C251" s="1"/>
      <c r="D251" s="1"/>
      <c r="E251" s="2"/>
      <c r="F251" s="2"/>
      <c r="G251" s="3"/>
      <c r="H251" s="4"/>
      <c r="I251" s="64"/>
      <c r="J251" s="64"/>
      <c r="K251" s="68" t="str">
        <f t="shared" si="54"/>
        <v/>
      </c>
      <c r="L251" s="4"/>
      <c r="M251" s="1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 customHeight="1" x14ac:dyDescent="0.3">
      <c r="A252" s="4"/>
      <c r="B252" s="1"/>
      <c r="C252" s="1"/>
      <c r="D252" s="1"/>
      <c r="E252" s="2"/>
      <c r="F252" s="2"/>
      <c r="G252" s="3"/>
      <c r="H252" s="4"/>
      <c r="I252" s="64"/>
      <c r="J252" s="64"/>
      <c r="K252" s="68" t="str">
        <f t="shared" si="54"/>
        <v/>
      </c>
      <c r="L252" s="4"/>
      <c r="M252" s="1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 customHeight="1" x14ac:dyDescent="0.3">
      <c r="A253" s="4"/>
      <c r="B253" s="1"/>
      <c r="C253" s="1"/>
      <c r="D253" s="1"/>
      <c r="E253" s="2"/>
      <c r="F253" s="2"/>
      <c r="G253" s="3"/>
      <c r="H253" s="4"/>
      <c r="I253" s="64"/>
      <c r="J253" s="64"/>
      <c r="K253" s="68" t="str">
        <f t="shared" si="54"/>
        <v/>
      </c>
      <c r="L253" s="4"/>
      <c r="M253" s="1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 customHeight="1" x14ac:dyDescent="0.3">
      <c r="A254" s="4"/>
      <c r="B254" s="1"/>
      <c r="C254" s="1"/>
      <c r="D254" s="1"/>
      <c r="E254" s="2"/>
      <c r="F254" s="2"/>
      <c r="G254" s="3"/>
      <c r="H254" s="4"/>
      <c r="I254" s="64"/>
      <c r="J254" s="64"/>
      <c r="K254" s="68" t="str">
        <f t="shared" si="54"/>
        <v/>
      </c>
      <c r="L254" s="4"/>
      <c r="M254" s="1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 customHeight="1" x14ac:dyDescent="0.3">
      <c r="A255" s="4"/>
      <c r="B255" s="1"/>
      <c r="C255" s="1"/>
      <c r="D255" s="1"/>
      <c r="E255" s="2"/>
      <c r="F255" s="2"/>
      <c r="G255" s="3"/>
      <c r="H255" s="4"/>
      <c r="I255" s="64"/>
      <c r="J255" s="64"/>
      <c r="K255" s="68" t="str">
        <f t="shared" si="54"/>
        <v/>
      </c>
      <c r="L255" s="4"/>
      <c r="M255" s="1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 customHeight="1" x14ac:dyDescent="0.3">
      <c r="A256" s="4"/>
      <c r="B256" s="1"/>
      <c r="C256" s="1"/>
      <c r="D256" s="1"/>
      <c r="E256" s="2"/>
      <c r="F256" s="2"/>
      <c r="G256" s="3"/>
      <c r="H256" s="4"/>
      <c r="I256" s="64"/>
      <c r="J256" s="64"/>
      <c r="K256" s="68" t="str">
        <f t="shared" si="54"/>
        <v/>
      </c>
      <c r="L256" s="4"/>
      <c r="M256" s="1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 customHeight="1" x14ac:dyDescent="0.3">
      <c r="A257" s="4"/>
      <c r="B257" s="1"/>
      <c r="C257" s="1"/>
      <c r="D257" s="1"/>
      <c r="E257" s="2"/>
      <c r="F257" s="2"/>
      <c r="G257" s="3"/>
      <c r="H257" s="4"/>
      <c r="I257" s="64"/>
      <c r="J257" s="64"/>
      <c r="K257" s="68" t="str">
        <f t="shared" si="54"/>
        <v/>
      </c>
      <c r="L257" s="4"/>
      <c r="M257" s="1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 customHeight="1" x14ac:dyDescent="0.3">
      <c r="A258" s="4"/>
      <c r="B258" s="1"/>
      <c r="C258" s="1"/>
      <c r="D258" s="1"/>
      <c r="E258" s="2"/>
      <c r="F258" s="2"/>
      <c r="G258" s="3"/>
      <c r="H258" s="4"/>
      <c r="I258" s="64"/>
      <c r="J258" s="64"/>
      <c r="K258" s="68" t="str">
        <f t="shared" si="54"/>
        <v/>
      </c>
      <c r="L258" s="4"/>
      <c r="M258" s="1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 customHeight="1" x14ac:dyDescent="0.3">
      <c r="A259" s="4"/>
      <c r="B259" s="1"/>
      <c r="C259" s="1"/>
      <c r="D259" s="1"/>
      <c r="E259" s="2"/>
      <c r="F259" s="2"/>
      <c r="G259" s="3"/>
      <c r="H259" s="4"/>
      <c r="I259" s="64"/>
      <c r="J259" s="64"/>
      <c r="K259" s="68" t="str">
        <f t="shared" si="54"/>
        <v/>
      </c>
      <c r="L259" s="4"/>
      <c r="M259" s="1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 customHeight="1" x14ac:dyDescent="0.3">
      <c r="A260" s="4"/>
      <c r="B260" s="1"/>
      <c r="C260" s="1"/>
      <c r="D260" s="1"/>
      <c r="E260" s="2"/>
      <c r="F260" s="2"/>
      <c r="G260" s="3"/>
      <c r="H260" s="4"/>
      <c r="I260" s="64"/>
      <c r="J260" s="64"/>
      <c r="K260" s="68" t="str">
        <f t="shared" si="54"/>
        <v/>
      </c>
      <c r="L260" s="4"/>
      <c r="M260" s="1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 customHeight="1" x14ac:dyDescent="0.3">
      <c r="A261" s="4"/>
      <c r="B261" s="1"/>
      <c r="C261" s="1"/>
      <c r="D261" s="1"/>
      <c r="E261" s="2"/>
      <c r="F261" s="2"/>
      <c r="G261" s="3"/>
      <c r="H261" s="4"/>
      <c r="I261" s="64"/>
      <c r="J261" s="64"/>
      <c r="K261" s="68" t="str">
        <f t="shared" si="54"/>
        <v/>
      </c>
      <c r="L261" s="4"/>
      <c r="M261" s="1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 customHeight="1" x14ac:dyDescent="0.3">
      <c r="A262" s="4"/>
      <c r="B262" s="1"/>
      <c r="C262" s="1"/>
      <c r="D262" s="1"/>
      <c r="E262" s="2"/>
      <c r="F262" s="2"/>
      <c r="G262" s="3"/>
      <c r="H262" s="4"/>
      <c r="I262" s="64"/>
      <c r="J262" s="64"/>
      <c r="K262" s="68" t="str">
        <f t="shared" si="54"/>
        <v/>
      </c>
      <c r="L262" s="4"/>
      <c r="M262" s="1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 customHeight="1" x14ac:dyDescent="0.3">
      <c r="A263" s="4"/>
      <c r="B263" s="1"/>
      <c r="C263" s="1"/>
      <c r="D263" s="1"/>
      <c r="E263" s="2"/>
      <c r="F263" s="2"/>
      <c r="G263" s="3"/>
      <c r="H263" s="4"/>
      <c r="I263" s="64"/>
      <c r="J263" s="64"/>
      <c r="K263" s="68" t="str">
        <f t="shared" si="54"/>
        <v/>
      </c>
      <c r="L263" s="4"/>
      <c r="M263" s="1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 customHeight="1" x14ac:dyDescent="0.3">
      <c r="A264" s="4"/>
      <c r="B264" s="1"/>
      <c r="C264" s="1"/>
      <c r="D264" s="1"/>
      <c r="E264" s="2"/>
      <c r="F264" s="2"/>
      <c r="G264" s="3"/>
      <c r="H264" s="4"/>
      <c r="I264" s="64"/>
      <c r="J264" s="64"/>
      <c r="K264" s="68" t="str">
        <f t="shared" si="54"/>
        <v/>
      </c>
      <c r="L264" s="4"/>
      <c r="M264" s="1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 customHeight="1" x14ac:dyDescent="0.3">
      <c r="A265" s="4"/>
      <c r="B265" s="1"/>
      <c r="C265" s="1"/>
      <c r="D265" s="1"/>
      <c r="E265" s="2"/>
      <c r="F265" s="2"/>
      <c r="G265" s="3"/>
      <c r="H265" s="4"/>
      <c r="I265" s="64"/>
      <c r="J265" s="64"/>
      <c r="K265" s="68" t="str">
        <f t="shared" si="54"/>
        <v/>
      </c>
      <c r="L265" s="4"/>
      <c r="M265" s="1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 customHeight="1" x14ac:dyDescent="0.3">
      <c r="A266" s="4"/>
      <c r="B266" s="1"/>
      <c r="C266" s="1"/>
      <c r="D266" s="1"/>
      <c r="E266" s="2"/>
      <c r="F266" s="2"/>
      <c r="G266" s="3"/>
      <c r="H266" s="4"/>
      <c r="I266" s="64"/>
      <c r="J266" s="64"/>
      <c r="K266" s="68" t="str">
        <f t="shared" si="54"/>
        <v/>
      </c>
      <c r="L266" s="4"/>
      <c r="M266" s="1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 customHeight="1" x14ac:dyDescent="0.3">
      <c r="A267" s="4"/>
      <c r="B267" s="1"/>
      <c r="C267" s="1"/>
      <c r="D267" s="1"/>
      <c r="E267" s="2"/>
      <c r="F267" s="2"/>
      <c r="G267" s="3"/>
      <c r="H267" s="4"/>
      <c r="I267" s="64"/>
      <c r="J267" s="64"/>
      <c r="K267" s="68" t="str">
        <f t="shared" si="54"/>
        <v/>
      </c>
      <c r="L267" s="4"/>
      <c r="M267" s="1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 customHeight="1" x14ac:dyDescent="0.3">
      <c r="A268" s="4"/>
      <c r="B268" s="1"/>
      <c r="C268" s="1"/>
      <c r="D268" s="1"/>
      <c r="E268" s="2"/>
      <c r="F268" s="2"/>
      <c r="G268" s="3"/>
      <c r="H268" s="4"/>
      <c r="I268" s="64"/>
      <c r="J268" s="64"/>
      <c r="K268" s="68" t="str">
        <f t="shared" si="54"/>
        <v/>
      </c>
      <c r="L268" s="4"/>
      <c r="M268" s="1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 customHeight="1" x14ac:dyDescent="0.3">
      <c r="A269" s="4"/>
      <c r="B269" s="1"/>
      <c r="C269" s="1"/>
      <c r="D269" s="1"/>
      <c r="E269" s="2"/>
      <c r="F269" s="2"/>
      <c r="G269" s="3"/>
      <c r="H269" s="4"/>
      <c r="I269" s="64"/>
      <c r="J269" s="64"/>
      <c r="K269" s="68" t="str">
        <f t="shared" si="54"/>
        <v/>
      </c>
      <c r="L269" s="4"/>
      <c r="M269" s="1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 customHeight="1" x14ac:dyDescent="0.3">
      <c r="A270" s="4"/>
      <c r="B270" s="1"/>
      <c r="C270" s="1"/>
      <c r="D270" s="1"/>
      <c r="E270" s="2"/>
      <c r="F270" s="2"/>
      <c r="G270" s="3"/>
      <c r="H270" s="4"/>
      <c r="I270" s="64"/>
      <c r="J270" s="64"/>
      <c r="K270" s="68" t="str">
        <f t="shared" si="54"/>
        <v/>
      </c>
      <c r="L270" s="4"/>
      <c r="M270" s="1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 customHeight="1" x14ac:dyDescent="0.3">
      <c r="A271" s="4"/>
      <c r="B271" s="1"/>
      <c r="C271" s="1"/>
      <c r="D271" s="1"/>
      <c r="E271" s="2"/>
      <c r="F271" s="2"/>
      <c r="G271" s="3"/>
      <c r="H271" s="4"/>
      <c r="I271" s="64"/>
      <c r="J271" s="64"/>
      <c r="K271" s="68" t="str">
        <f t="shared" si="54"/>
        <v/>
      </c>
      <c r="L271" s="4"/>
      <c r="M271" s="1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 customHeight="1" x14ac:dyDescent="0.3">
      <c r="A272" s="4"/>
      <c r="B272" s="1"/>
      <c r="C272" s="1"/>
      <c r="D272" s="1"/>
      <c r="E272" s="2"/>
      <c r="F272" s="2"/>
      <c r="G272" s="3"/>
      <c r="H272" s="4"/>
      <c r="I272" s="64"/>
      <c r="J272" s="64"/>
      <c r="K272" s="68" t="str">
        <f t="shared" si="54"/>
        <v/>
      </c>
      <c r="L272" s="4"/>
      <c r="M272" s="1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 customHeight="1" x14ac:dyDescent="0.3">
      <c r="A273" s="4"/>
      <c r="B273" s="1"/>
      <c r="C273" s="1"/>
      <c r="D273" s="1"/>
      <c r="E273" s="2"/>
      <c r="F273" s="2"/>
      <c r="G273" s="3"/>
      <c r="H273" s="4"/>
      <c r="I273" s="64"/>
      <c r="J273" s="64"/>
      <c r="K273" s="68" t="str">
        <f t="shared" si="54"/>
        <v/>
      </c>
      <c r="L273" s="4"/>
      <c r="M273" s="1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 customHeight="1" x14ac:dyDescent="0.3">
      <c r="A274" s="4"/>
      <c r="B274" s="1"/>
      <c r="C274" s="1"/>
      <c r="D274" s="1"/>
      <c r="E274" s="2"/>
      <c r="F274" s="2"/>
      <c r="G274" s="3"/>
      <c r="H274" s="4"/>
      <c r="I274" s="64"/>
      <c r="J274" s="64"/>
      <c r="K274" s="68" t="str">
        <f t="shared" si="54"/>
        <v/>
      </c>
      <c r="L274" s="4"/>
      <c r="M274" s="1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 customHeight="1" x14ac:dyDescent="0.3">
      <c r="A275" s="4"/>
      <c r="B275" s="1"/>
      <c r="C275" s="1"/>
      <c r="D275" s="1"/>
      <c r="E275" s="2"/>
      <c r="F275" s="2"/>
      <c r="G275" s="3"/>
      <c r="H275" s="4"/>
      <c r="I275" s="64"/>
      <c r="J275" s="64"/>
      <c r="K275" s="68" t="str">
        <f t="shared" si="54"/>
        <v/>
      </c>
      <c r="L275" s="4"/>
      <c r="M275" s="1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 customHeight="1" x14ac:dyDescent="0.3">
      <c r="A276" s="4"/>
      <c r="B276" s="1"/>
      <c r="C276" s="1"/>
      <c r="D276" s="1"/>
      <c r="E276" s="2"/>
      <c r="F276" s="2"/>
      <c r="G276" s="3"/>
      <c r="H276" s="4"/>
      <c r="I276" s="64"/>
      <c r="J276" s="64"/>
      <c r="K276" s="68" t="str">
        <f t="shared" si="54"/>
        <v/>
      </c>
      <c r="L276" s="4"/>
      <c r="M276" s="1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 customHeight="1" x14ac:dyDescent="0.3">
      <c r="A277" s="4"/>
      <c r="B277" s="1"/>
      <c r="C277" s="1"/>
      <c r="D277" s="1"/>
      <c r="E277" s="2"/>
      <c r="F277" s="2"/>
      <c r="G277" s="3"/>
      <c r="H277" s="4"/>
      <c r="I277" s="64"/>
      <c r="J277" s="64"/>
      <c r="K277" s="68" t="str">
        <f t="shared" si="54"/>
        <v/>
      </c>
      <c r="L277" s="4"/>
      <c r="M277" s="1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 customHeight="1" x14ac:dyDescent="0.3">
      <c r="A278" s="4"/>
      <c r="B278" s="1"/>
      <c r="C278" s="1"/>
      <c r="D278" s="1"/>
      <c r="E278" s="2"/>
      <c r="F278" s="2"/>
      <c r="G278" s="3"/>
      <c r="H278" s="4"/>
      <c r="I278" s="64"/>
      <c r="J278" s="64"/>
      <c r="K278" s="68" t="str">
        <f t="shared" si="54"/>
        <v/>
      </c>
      <c r="L278" s="4"/>
      <c r="M278" s="1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 customHeight="1" x14ac:dyDescent="0.3">
      <c r="A279" s="4"/>
      <c r="B279" s="1"/>
      <c r="C279" s="1"/>
      <c r="D279" s="1"/>
      <c r="E279" s="2"/>
      <c r="F279" s="2"/>
      <c r="G279" s="3"/>
      <c r="H279" s="4"/>
      <c r="I279" s="64"/>
      <c r="J279" s="64"/>
      <c r="K279" s="68" t="str">
        <f t="shared" si="54"/>
        <v/>
      </c>
      <c r="L279" s="4"/>
      <c r="M279" s="1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 customHeight="1" x14ac:dyDescent="0.3">
      <c r="A280" s="4"/>
      <c r="B280" s="1"/>
      <c r="C280" s="1"/>
      <c r="D280" s="1"/>
      <c r="E280" s="2"/>
      <c r="F280" s="2"/>
      <c r="G280" s="3"/>
      <c r="H280" s="4"/>
      <c r="I280" s="64"/>
      <c r="J280" s="64"/>
      <c r="K280" s="68" t="str">
        <f t="shared" si="54"/>
        <v/>
      </c>
      <c r="L280" s="4"/>
      <c r="M280" s="1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 customHeight="1" x14ac:dyDescent="0.3">
      <c r="A281" s="4"/>
      <c r="B281" s="1"/>
      <c r="C281" s="1"/>
      <c r="D281" s="1"/>
      <c r="E281" s="2"/>
      <c r="F281" s="2"/>
      <c r="G281" s="3"/>
      <c r="H281" s="4"/>
      <c r="I281" s="64"/>
      <c r="J281" s="64"/>
      <c r="K281" s="68" t="str">
        <f t="shared" si="54"/>
        <v/>
      </c>
      <c r="L281" s="4"/>
      <c r="M281" s="1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 customHeight="1" x14ac:dyDescent="0.3">
      <c r="A282" s="4"/>
      <c r="B282" s="1"/>
      <c r="C282" s="1"/>
      <c r="D282" s="1"/>
      <c r="E282" s="2"/>
      <c r="F282" s="2"/>
      <c r="G282" s="3"/>
      <c r="H282" s="4"/>
      <c r="I282" s="64"/>
      <c r="J282" s="64"/>
      <c r="K282" s="68" t="str">
        <f t="shared" si="54"/>
        <v/>
      </c>
      <c r="L282" s="4"/>
      <c r="M282" s="1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 customHeight="1" x14ac:dyDescent="0.3">
      <c r="A283" s="4"/>
      <c r="B283" s="1"/>
      <c r="C283" s="1"/>
      <c r="D283" s="1"/>
      <c r="E283" s="2"/>
      <c r="F283" s="2"/>
      <c r="G283" s="3"/>
      <c r="H283" s="4"/>
      <c r="I283" s="64"/>
      <c r="J283" s="64"/>
      <c r="K283" s="68" t="str">
        <f t="shared" si="54"/>
        <v/>
      </c>
      <c r="L283" s="4"/>
      <c r="M283" s="1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 customHeight="1" x14ac:dyDescent="0.3">
      <c r="A284" s="4"/>
      <c r="B284" s="1"/>
      <c r="C284" s="1"/>
      <c r="D284" s="1"/>
      <c r="E284" s="2"/>
      <c r="F284" s="2"/>
      <c r="G284" s="3"/>
      <c r="H284" s="4"/>
      <c r="I284" s="64"/>
      <c r="J284" s="64"/>
      <c r="K284" s="68" t="str">
        <f t="shared" si="54"/>
        <v/>
      </c>
      <c r="L284" s="4"/>
      <c r="M284" s="1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 customHeight="1" x14ac:dyDescent="0.3">
      <c r="A285" s="4"/>
      <c r="B285" s="1"/>
      <c r="C285" s="1"/>
      <c r="D285" s="1"/>
      <c r="E285" s="2"/>
      <c r="F285" s="2"/>
      <c r="G285" s="3"/>
      <c r="H285" s="4"/>
      <c r="I285" s="64"/>
      <c r="J285" s="64"/>
      <c r="K285" s="68" t="str">
        <f t="shared" si="54"/>
        <v/>
      </c>
      <c r="L285" s="4"/>
      <c r="M285" s="1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 customHeight="1" x14ac:dyDescent="0.3">
      <c r="A286" s="4"/>
      <c r="B286" s="1"/>
      <c r="C286" s="1"/>
      <c r="D286" s="1"/>
      <c r="E286" s="2"/>
      <c r="F286" s="2"/>
      <c r="G286" s="3"/>
      <c r="H286" s="4"/>
      <c r="I286" s="64"/>
      <c r="J286" s="64"/>
      <c r="K286" s="68" t="str">
        <f t="shared" si="54"/>
        <v/>
      </c>
      <c r="L286" s="4"/>
      <c r="M286" s="1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 customHeight="1" x14ac:dyDescent="0.3">
      <c r="A287" s="4"/>
      <c r="B287" s="1"/>
      <c r="C287" s="1"/>
      <c r="D287" s="1"/>
      <c r="E287" s="2"/>
      <c r="F287" s="2"/>
      <c r="G287" s="3"/>
      <c r="H287" s="4"/>
      <c r="I287" s="64"/>
      <c r="J287" s="64"/>
      <c r="K287" s="68" t="str">
        <f t="shared" si="54"/>
        <v/>
      </c>
      <c r="L287" s="4"/>
      <c r="M287" s="1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 customHeight="1" x14ac:dyDescent="0.3">
      <c r="A288" s="4"/>
      <c r="B288" s="1"/>
      <c r="C288" s="1"/>
      <c r="D288" s="1"/>
      <c r="E288" s="2"/>
      <c r="F288" s="2"/>
      <c r="G288" s="3"/>
      <c r="H288" s="4"/>
      <c r="I288" s="64"/>
      <c r="J288" s="64"/>
      <c r="K288" s="68" t="str">
        <f t="shared" si="54"/>
        <v/>
      </c>
      <c r="L288" s="4"/>
      <c r="M288" s="1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 customHeight="1" x14ac:dyDescent="0.3">
      <c r="A289" s="4"/>
      <c r="B289" s="1"/>
      <c r="C289" s="1"/>
      <c r="D289" s="1"/>
      <c r="E289" s="2"/>
      <c r="F289" s="2"/>
      <c r="G289" s="3"/>
      <c r="H289" s="4"/>
      <c r="I289" s="64"/>
      <c r="J289" s="64"/>
      <c r="K289" s="68" t="str">
        <f t="shared" si="54"/>
        <v/>
      </c>
      <c r="L289" s="4"/>
      <c r="M289" s="1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 customHeight="1" x14ac:dyDescent="0.3">
      <c r="A290" s="4"/>
      <c r="B290" s="1"/>
      <c r="C290" s="1"/>
      <c r="D290" s="1"/>
      <c r="E290" s="2"/>
      <c r="F290" s="2"/>
      <c r="G290" s="3"/>
      <c r="H290" s="4"/>
      <c r="I290" s="64"/>
      <c r="J290" s="64"/>
      <c r="K290" s="4"/>
      <c r="L290" s="4"/>
      <c r="M290" s="1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 customHeight="1" x14ac:dyDescent="0.3">
      <c r="A291" s="4"/>
      <c r="B291" s="1"/>
      <c r="C291" s="1"/>
      <c r="D291" s="1"/>
      <c r="E291" s="2"/>
      <c r="F291" s="2"/>
      <c r="G291" s="3"/>
      <c r="H291" s="4"/>
      <c r="I291" s="64"/>
      <c r="J291" s="64"/>
      <c r="K291" s="4"/>
      <c r="L291" s="4"/>
      <c r="M291" s="1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 customHeight="1" x14ac:dyDescent="0.3">
      <c r="A292" s="4"/>
      <c r="B292" s="1"/>
      <c r="C292" s="1"/>
      <c r="D292" s="1"/>
      <c r="E292" s="2"/>
      <c r="F292" s="2"/>
      <c r="G292" s="3"/>
      <c r="H292" s="4"/>
      <c r="I292" s="64"/>
      <c r="J292" s="64"/>
      <c r="K292" s="4"/>
      <c r="L292" s="4"/>
      <c r="M292" s="1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 customHeight="1" x14ac:dyDescent="0.3">
      <c r="A293" s="4"/>
      <c r="B293" s="1"/>
      <c r="C293" s="1"/>
      <c r="D293" s="1"/>
      <c r="E293" s="2"/>
      <c r="F293" s="2"/>
      <c r="G293" s="3"/>
      <c r="H293" s="4"/>
      <c r="I293" s="64"/>
      <c r="J293" s="64"/>
      <c r="K293" s="4"/>
      <c r="L293" s="4"/>
      <c r="M293" s="1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 customHeight="1" x14ac:dyDescent="0.3">
      <c r="A294" s="4"/>
      <c r="B294" s="1"/>
      <c r="C294" s="1"/>
      <c r="D294" s="1"/>
      <c r="E294" s="2"/>
      <c r="F294" s="2"/>
      <c r="G294" s="3"/>
      <c r="H294" s="4"/>
      <c r="I294" s="64"/>
      <c r="J294" s="64"/>
      <c r="K294" s="4"/>
      <c r="L294" s="4"/>
      <c r="M294" s="1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 customHeight="1" x14ac:dyDescent="0.3">
      <c r="A295" s="4"/>
      <c r="B295" s="1"/>
      <c r="C295" s="1"/>
      <c r="D295" s="1"/>
      <c r="E295" s="2"/>
      <c r="F295" s="2"/>
      <c r="G295" s="3"/>
      <c r="H295" s="4"/>
      <c r="I295" s="64"/>
      <c r="J295" s="64"/>
      <c r="K295" s="4"/>
      <c r="L295" s="4"/>
      <c r="M295" s="1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 customHeight="1" x14ac:dyDescent="0.3">
      <c r="A296" s="4"/>
      <c r="B296" s="1"/>
      <c r="C296" s="1"/>
      <c r="D296" s="1"/>
      <c r="E296" s="2"/>
      <c r="F296" s="2"/>
      <c r="G296" s="3"/>
      <c r="H296" s="4"/>
      <c r="I296" s="64"/>
      <c r="J296" s="64"/>
      <c r="K296" s="4"/>
      <c r="L296" s="4"/>
      <c r="M296" s="1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 customHeight="1" x14ac:dyDescent="0.3">
      <c r="A297" s="4"/>
      <c r="B297" s="1"/>
      <c r="C297" s="1"/>
      <c r="D297" s="1"/>
      <c r="E297" s="2"/>
      <c r="F297" s="2"/>
      <c r="G297" s="3"/>
      <c r="H297" s="4"/>
      <c r="I297" s="64"/>
      <c r="J297" s="64"/>
      <c r="K297" s="4"/>
      <c r="L297" s="4"/>
      <c r="M297" s="1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 customHeight="1" x14ac:dyDescent="0.3">
      <c r="A298" s="4"/>
      <c r="B298" s="1"/>
      <c r="C298" s="1"/>
      <c r="D298" s="1"/>
      <c r="E298" s="2"/>
      <c r="F298" s="2"/>
      <c r="G298" s="3"/>
      <c r="H298" s="4"/>
      <c r="I298" s="64"/>
      <c r="J298" s="64"/>
      <c r="K298" s="4"/>
      <c r="L298" s="4"/>
      <c r="M298" s="1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 customHeight="1" x14ac:dyDescent="0.3">
      <c r="A299" s="4"/>
      <c r="B299" s="1"/>
      <c r="C299" s="1"/>
      <c r="D299" s="1"/>
      <c r="E299" s="2"/>
      <c r="F299" s="2"/>
      <c r="G299" s="3"/>
      <c r="H299" s="4"/>
      <c r="I299" s="64"/>
      <c r="J299" s="64"/>
      <c r="K299" s="4"/>
      <c r="L299" s="4"/>
      <c r="M299" s="1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 customHeight="1" x14ac:dyDescent="0.3">
      <c r="A300" s="4"/>
      <c r="B300" s="1"/>
      <c r="C300" s="1"/>
      <c r="D300" s="1"/>
      <c r="E300" s="2"/>
      <c r="F300" s="2"/>
      <c r="G300" s="3"/>
      <c r="H300" s="4"/>
      <c r="I300" s="64"/>
      <c r="J300" s="64"/>
      <c r="K300" s="4"/>
      <c r="L300" s="4"/>
      <c r="M300" s="1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 customHeight="1" x14ac:dyDescent="0.3">
      <c r="A301" s="4"/>
      <c r="B301" s="1"/>
      <c r="C301" s="1"/>
      <c r="D301" s="1"/>
      <c r="E301" s="2"/>
      <c r="F301" s="2"/>
      <c r="G301" s="3"/>
      <c r="H301" s="4"/>
      <c r="I301" s="64"/>
      <c r="J301" s="64"/>
      <c r="K301" s="4"/>
      <c r="L301" s="4"/>
      <c r="M301" s="1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 customHeight="1" x14ac:dyDescent="0.3">
      <c r="A302" s="4"/>
      <c r="B302" s="1"/>
      <c r="C302" s="1"/>
      <c r="D302" s="1"/>
      <c r="E302" s="2"/>
      <c r="F302" s="2"/>
      <c r="G302" s="3"/>
      <c r="H302" s="4"/>
      <c r="I302" s="64"/>
      <c r="J302" s="64"/>
      <c r="K302" s="4"/>
      <c r="L302" s="4"/>
      <c r="M302" s="1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 customHeight="1" x14ac:dyDescent="0.3">
      <c r="A303" s="4"/>
      <c r="B303" s="1"/>
      <c r="C303" s="1"/>
      <c r="D303" s="1"/>
      <c r="E303" s="2"/>
      <c r="F303" s="2"/>
      <c r="G303" s="3"/>
      <c r="H303" s="4"/>
      <c r="I303" s="64"/>
      <c r="J303" s="64"/>
      <c r="K303" s="4"/>
      <c r="L303" s="4"/>
      <c r="M303" s="1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 customHeight="1" x14ac:dyDescent="0.3">
      <c r="A304" s="4"/>
      <c r="B304" s="1"/>
      <c r="C304" s="1"/>
      <c r="D304" s="1"/>
      <c r="E304" s="2"/>
      <c r="F304" s="2"/>
      <c r="G304" s="3"/>
      <c r="H304" s="4"/>
      <c r="I304" s="64"/>
      <c r="J304" s="64"/>
      <c r="K304" s="4"/>
      <c r="L304" s="4"/>
      <c r="M304" s="1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 customHeight="1" x14ac:dyDescent="0.3">
      <c r="A305" s="4"/>
      <c r="B305" s="1"/>
      <c r="C305" s="1"/>
      <c r="D305" s="1"/>
      <c r="E305" s="2"/>
      <c r="F305" s="2"/>
      <c r="G305" s="3"/>
      <c r="H305" s="4"/>
      <c r="I305" s="64"/>
      <c r="J305" s="64"/>
      <c r="K305" s="4"/>
      <c r="L305" s="4"/>
      <c r="M305" s="1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 customHeight="1" x14ac:dyDescent="0.3">
      <c r="A306" s="4"/>
      <c r="B306" s="1"/>
      <c r="C306" s="1"/>
      <c r="D306" s="1"/>
      <c r="E306" s="2"/>
      <c r="F306" s="2"/>
      <c r="G306" s="3"/>
      <c r="H306" s="4"/>
      <c r="I306" s="64"/>
      <c r="J306" s="64"/>
      <c r="K306" s="4"/>
      <c r="L306" s="4"/>
      <c r="M306" s="1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 customHeight="1" x14ac:dyDescent="0.3">
      <c r="A307" s="4"/>
      <c r="B307" s="1"/>
      <c r="C307" s="1"/>
      <c r="D307" s="1"/>
      <c r="E307" s="2"/>
      <c r="F307" s="2"/>
      <c r="G307" s="3"/>
      <c r="H307" s="4"/>
      <c r="I307" s="64"/>
      <c r="J307" s="64"/>
      <c r="K307" s="4"/>
      <c r="L307" s="4"/>
      <c r="M307" s="1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 customHeight="1" x14ac:dyDescent="0.3">
      <c r="A308" s="4"/>
      <c r="B308" s="1"/>
      <c r="C308" s="1"/>
      <c r="D308" s="1"/>
      <c r="E308" s="2"/>
      <c r="F308" s="2"/>
      <c r="G308" s="3"/>
      <c r="H308" s="4"/>
      <c r="I308" s="64"/>
      <c r="J308" s="64"/>
      <c r="K308" s="4"/>
      <c r="L308" s="4"/>
      <c r="M308" s="1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 customHeight="1" x14ac:dyDescent="0.3">
      <c r="A309" s="4"/>
      <c r="B309" s="1"/>
      <c r="C309" s="1"/>
      <c r="D309" s="1"/>
      <c r="E309" s="2"/>
      <c r="F309" s="2"/>
      <c r="G309" s="3"/>
      <c r="H309" s="4"/>
      <c r="I309" s="64"/>
      <c r="J309" s="64"/>
      <c r="K309" s="4"/>
      <c r="L309" s="4"/>
      <c r="M309" s="1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 customHeight="1" x14ac:dyDescent="0.3">
      <c r="A310" s="4"/>
      <c r="B310" s="1"/>
      <c r="C310" s="1"/>
      <c r="D310" s="1"/>
      <c r="E310" s="2"/>
      <c r="F310" s="2"/>
      <c r="G310" s="3"/>
      <c r="H310" s="4"/>
      <c r="I310" s="64"/>
      <c r="J310" s="64"/>
      <c r="K310" s="4"/>
      <c r="L310" s="4"/>
      <c r="M310" s="1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 customHeight="1" x14ac:dyDescent="0.3">
      <c r="A311" s="4"/>
      <c r="B311" s="1"/>
      <c r="C311" s="1"/>
      <c r="D311" s="1"/>
      <c r="E311" s="2"/>
      <c r="F311" s="2"/>
      <c r="G311" s="3"/>
      <c r="H311" s="4"/>
      <c r="I311" s="64"/>
      <c r="J311" s="64"/>
      <c r="K311" s="4"/>
      <c r="L311" s="4"/>
      <c r="M311" s="1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 customHeight="1" x14ac:dyDescent="0.3">
      <c r="A312" s="4"/>
      <c r="B312" s="1"/>
      <c r="C312" s="1"/>
      <c r="D312" s="1"/>
      <c r="E312" s="2"/>
      <c r="F312" s="2"/>
      <c r="G312" s="3"/>
      <c r="H312" s="4"/>
      <c r="I312" s="64"/>
      <c r="J312" s="64"/>
      <c r="K312" s="4"/>
      <c r="L312" s="4"/>
      <c r="M312" s="1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 customHeight="1" x14ac:dyDescent="0.3">
      <c r="A313" s="4"/>
      <c r="B313" s="1"/>
      <c r="C313" s="1"/>
      <c r="D313" s="1"/>
      <c r="E313" s="2"/>
      <c r="F313" s="2"/>
      <c r="G313" s="3"/>
      <c r="H313" s="4"/>
      <c r="I313" s="64"/>
      <c r="J313" s="64"/>
      <c r="K313" s="4"/>
      <c r="L313" s="4"/>
      <c r="M313" s="1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 customHeight="1" x14ac:dyDescent="0.3">
      <c r="A314" s="4"/>
      <c r="B314" s="1"/>
      <c r="C314" s="1"/>
      <c r="D314" s="1"/>
      <c r="E314" s="2"/>
      <c r="F314" s="2"/>
      <c r="G314" s="3"/>
      <c r="H314" s="4"/>
      <c r="I314" s="64"/>
      <c r="J314" s="64"/>
      <c r="K314" s="4"/>
      <c r="L314" s="4"/>
      <c r="M314" s="1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 customHeight="1" x14ac:dyDescent="0.3">
      <c r="A315" s="4"/>
      <c r="B315" s="1"/>
      <c r="C315" s="1"/>
      <c r="D315" s="1"/>
      <c r="E315" s="2"/>
      <c r="F315" s="2"/>
      <c r="G315" s="3"/>
      <c r="H315" s="4"/>
      <c r="I315" s="64"/>
      <c r="J315" s="64"/>
      <c r="K315" s="4"/>
      <c r="L315" s="4"/>
      <c r="M315" s="1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 customHeight="1" x14ac:dyDescent="0.3">
      <c r="A316" s="4"/>
      <c r="B316" s="1"/>
      <c r="C316" s="1"/>
      <c r="D316" s="1"/>
      <c r="E316" s="2"/>
      <c r="F316" s="2"/>
      <c r="G316" s="3"/>
      <c r="H316" s="4"/>
      <c r="I316" s="64"/>
      <c r="J316" s="64"/>
      <c r="K316" s="4"/>
      <c r="L316" s="4"/>
      <c r="M316" s="1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 customHeight="1" x14ac:dyDescent="0.3">
      <c r="A317" s="4"/>
      <c r="B317" s="1"/>
      <c r="C317" s="1"/>
      <c r="D317" s="1"/>
      <c r="E317" s="2"/>
      <c r="F317" s="2"/>
      <c r="G317" s="3"/>
      <c r="H317" s="4"/>
      <c r="I317" s="64"/>
      <c r="J317" s="64"/>
      <c r="K317" s="4"/>
      <c r="L317" s="4"/>
      <c r="M317" s="1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 customHeight="1" x14ac:dyDescent="0.3">
      <c r="A318" s="4"/>
      <c r="B318" s="1"/>
      <c r="C318" s="1"/>
      <c r="D318" s="1"/>
      <c r="E318" s="2"/>
      <c r="F318" s="2"/>
      <c r="G318" s="3"/>
      <c r="H318" s="4"/>
      <c r="I318" s="64"/>
      <c r="J318" s="64"/>
      <c r="K318" s="4"/>
      <c r="L318" s="4"/>
      <c r="M318" s="1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 customHeight="1" x14ac:dyDescent="0.3">
      <c r="A319" s="4"/>
      <c r="B319" s="1"/>
      <c r="C319" s="1"/>
      <c r="D319" s="1"/>
      <c r="E319" s="2"/>
      <c r="F319" s="2"/>
      <c r="G319" s="3"/>
      <c r="H319" s="4"/>
      <c r="I319" s="64"/>
      <c r="J319" s="64"/>
      <c r="K319" s="4"/>
      <c r="L319" s="4"/>
      <c r="M319" s="1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 customHeight="1" x14ac:dyDescent="0.3">
      <c r="A320" s="4"/>
      <c r="B320" s="1"/>
      <c r="C320" s="1"/>
      <c r="D320" s="1"/>
      <c r="E320" s="2"/>
      <c r="F320" s="2"/>
      <c r="G320" s="3"/>
      <c r="H320" s="4"/>
      <c r="I320" s="64"/>
      <c r="J320" s="64"/>
      <c r="K320" s="4"/>
      <c r="L320" s="4"/>
      <c r="M320" s="1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 customHeight="1" x14ac:dyDescent="0.3">
      <c r="A321" s="4"/>
      <c r="B321" s="1"/>
      <c r="C321" s="1"/>
      <c r="D321" s="1"/>
      <c r="E321" s="2"/>
      <c r="F321" s="2"/>
      <c r="G321" s="3"/>
      <c r="H321" s="4"/>
      <c r="I321" s="64"/>
      <c r="J321" s="64"/>
      <c r="K321" s="4"/>
      <c r="L321" s="4"/>
      <c r="M321" s="1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 customHeight="1" x14ac:dyDescent="0.3">
      <c r="A322" s="4"/>
      <c r="B322" s="1"/>
      <c r="C322" s="1"/>
      <c r="D322" s="1"/>
      <c r="E322" s="2"/>
      <c r="F322" s="2"/>
      <c r="G322" s="3"/>
      <c r="H322" s="4"/>
      <c r="I322" s="64"/>
      <c r="J322" s="64"/>
      <c r="K322" s="4"/>
      <c r="L322" s="4"/>
      <c r="M322" s="1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 customHeight="1" x14ac:dyDescent="0.3">
      <c r="A323" s="4"/>
      <c r="B323" s="1"/>
      <c r="C323" s="1"/>
      <c r="D323" s="1"/>
      <c r="E323" s="2"/>
      <c r="F323" s="2"/>
      <c r="G323" s="3"/>
      <c r="H323" s="4"/>
      <c r="I323" s="64"/>
      <c r="J323" s="64"/>
      <c r="K323" s="4"/>
      <c r="L323" s="4"/>
      <c r="M323" s="1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 customHeight="1" x14ac:dyDescent="0.3">
      <c r="A324" s="4"/>
      <c r="B324" s="1"/>
      <c r="C324" s="1"/>
      <c r="D324" s="1"/>
      <c r="E324" s="2"/>
      <c r="F324" s="2"/>
      <c r="G324" s="3"/>
      <c r="H324" s="4"/>
      <c r="I324" s="64"/>
      <c r="J324" s="64"/>
      <c r="K324" s="4"/>
      <c r="L324" s="4"/>
      <c r="M324" s="1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 customHeight="1" x14ac:dyDescent="0.3">
      <c r="A325" s="4"/>
      <c r="B325" s="1"/>
      <c r="C325" s="1"/>
      <c r="D325" s="1"/>
      <c r="E325" s="2"/>
      <c r="F325" s="2"/>
      <c r="G325" s="3"/>
      <c r="H325" s="4"/>
      <c r="I325" s="64"/>
      <c r="J325" s="64"/>
      <c r="K325" s="4"/>
      <c r="L325" s="4"/>
      <c r="M325" s="1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 customHeight="1" x14ac:dyDescent="0.3">
      <c r="A326" s="4"/>
      <c r="B326" s="1"/>
      <c r="C326" s="1"/>
      <c r="D326" s="1"/>
      <c r="E326" s="2"/>
      <c r="F326" s="2"/>
      <c r="G326" s="3"/>
      <c r="H326" s="4"/>
      <c r="I326" s="64"/>
      <c r="J326" s="64"/>
      <c r="K326" s="4"/>
      <c r="L326" s="4"/>
      <c r="M326" s="1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 customHeight="1" x14ac:dyDescent="0.3">
      <c r="A327" s="4"/>
      <c r="B327" s="1"/>
      <c r="C327" s="1"/>
      <c r="D327" s="1"/>
      <c r="E327" s="2"/>
      <c r="F327" s="2"/>
      <c r="G327" s="3"/>
      <c r="H327" s="4"/>
      <c r="I327" s="64"/>
      <c r="J327" s="64"/>
      <c r="K327" s="4"/>
      <c r="L327" s="4"/>
      <c r="M327" s="1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 customHeight="1" x14ac:dyDescent="0.3">
      <c r="A328" s="4"/>
      <c r="B328" s="1"/>
      <c r="C328" s="1"/>
      <c r="D328" s="1"/>
      <c r="E328" s="2"/>
      <c r="F328" s="2"/>
      <c r="G328" s="3"/>
      <c r="H328" s="4"/>
      <c r="I328" s="64"/>
      <c r="J328" s="64"/>
      <c r="K328" s="4"/>
      <c r="L328" s="4"/>
      <c r="M328" s="1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 customHeight="1" x14ac:dyDescent="0.3">
      <c r="A329" s="4"/>
      <c r="B329" s="1"/>
      <c r="C329" s="1"/>
      <c r="D329" s="1"/>
      <c r="E329" s="2"/>
      <c r="F329" s="2"/>
      <c r="G329" s="3"/>
      <c r="H329" s="4"/>
      <c r="I329" s="64"/>
      <c r="J329" s="64"/>
      <c r="K329" s="4"/>
      <c r="L329" s="4"/>
      <c r="M329" s="1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 customHeight="1" x14ac:dyDescent="0.3">
      <c r="A330" s="4"/>
      <c r="B330" s="1"/>
      <c r="C330" s="1"/>
      <c r="D330" s="1"/>
      <c r="E330" s="2"/>
      <c r="F330" s="2"/>
      <c r="G330" s="3"/>
      <c r="H330" s="4"/>
      <c r="I330" s="64"/>
      <c r="J330" s="64"/>
      <c r="K330" s="4"/>
      <c r="L330" s="4"/>
      <c r="M330" s="1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 customHeight="1" x14ac:dyDescent="0.3">
      <c r="A331" s="4"/>
      <c r="B331" s="1"/>
      <c r="C331" s="1"/>
      <c r="D331" s="1"/>
      <c r="E331" s="2"/>
      <c r="F331" s="2"/>
      <c r="G331" s="3"/>
      <c r="H331" s="4"/>
      <c r="I331" s="64"/>
      <c r="J331" s="64"/>
      <c r="K331" s="4"/>
      <c r="L331" s="4"/>
      <c r="M331" s="1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 customHeight="1" x14ac:dyDescent="0.3">
      <c r="A332" s="4"/>
      <c r="B332" s="1"/>
      <c r="C332" s="1"/>
      <c r="D332" s="1"/>
      <c r="E332" s="2"/>
      <c r="F332" s="2"/>
      <c r="G332" s="3"/>
      <c r="H332" s="4"/>
      <c r="I332" s="64"/>
      <c r="J332" s="64"/>
      <c r="K332" s="4"/>
      <c r="L332" s="4"/>
      <c r="M332" s="1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 customHeight="1" x14ac:dyDescent="0.3">
      <c r="A333" s="4"/>
      <c r="B333" s="1"/>
      <c r="C333" s="1"/>
      <c r="D333" s="1"/>
      <c r="E333" s="2"/>
      <c r="F333" s="2"/>
      <c r="G333" s="3"/>
      <c r="H333" s="4"/>
      <c r="I333" s="64"/>
      <c r="J333" s="64"/>
      <c r="K333" s="4"/>
      <c r="L333" s="4"/>
      <c r="M333" s="1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 customHeight="1" x14ac:dyDescent="0.3">
      <c r="A334" s="4"/>
      <c r="B334" s="1"/>
      <c r="C334" s="1"/>
      <c r="D334" s="1"/>
      <c r="E334" s="2"/>
      <c r="F334" s="2"/>
      <c r="G334" s="3"/>
      <c r="H334" s="4"/>
      <c r="I334" s="64"/>
      <c r="J334" s="64"/>
      <c r="K334" s="4"/>
      <c r="L334" s="4"/>
      <c r="M334" s="1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 customHeight="1" x14ac:dyDescent="0.3">
      <c r="A335" s="4"/>
      <c r="B335" s="1"/>
      <c r="C335" s="1"/>
      <c r="D335" s="1"/>
      <c r="E335" s="2"/>
      <c r="F335" s="2"/>
      <c r="G335" s="3"/>
      <c r="H335" s="4"/>
      <c r="I335" s="64"/>
      <c r="J335" s="64"/>
      <c r="K335" s="4"/>
      <c r="L335" s="4"/>
      <c r="M335" s="1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 customHeight="1" x14ac:dyDescent="0.3">
      <c r="A336" s="4"/>
      <c r="B336" s="1"/>
      <c r="C336" s="1"/>
      <c r="D336" s="1"/>
      <c r="E336" s="2"/>
      <c r="F336" s="2"/>
      <c r="G336" s="3"/>
      <c r="H336" s="4"/>
      <c r="I336" s="64"/>
      <c r="J336" s="64"/>
      <c r="K336" s="4"/>
      <c r="L336" s="4"/>
      <c r="M336" s="1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 customHeight="1" x14ac:dyDescent="0.3">
      <c r="A337" s="4"/>
      <c r="B337" s="1"/>
      <c r="C337" s="1"/>
      <c r="D337" s="1"/>
      <c r="E337" s="2"/>
      <c r="F337" s="2"/>
      <c r="G337" s="3"/>
      <c r="H337" s="4"/>
      <c r="I337" s="64"/>
      <c r="J337" s="64"/>
      <c r="K337" s="4"/>
      <c r="L337" s="4"/>
      <c r="M337" s="1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 customHeight="1" x14ac:dyDescent="0.3">
      <c r="A338" s="4"/>
      <c r="B338" s="1"/>
      <c r="C338" s="1"/>
      <c r="D338" s="1"/>
      <c r="E338" s="2"/>
      <c r="F338" s="2"/>
      <c r="G338" s="3"/>
      <c r="H338" s="4"/>
      <c r="I338" s="64"/>
      <c r="J338" s="64"/>
      <c r="K338" s="4"/>
      <c r="L338" s="4"/>
      <c r="M338" s="1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 customHeight="1" x14ac:dyDescent="0.3">
      <c r="A339" s="4"/>
      <c r="B339" s="1"/>
      <c r="C339" s="1"/>
      <c r="D339" s="1"/>
      <c r="E339" s="2"/>
      <c r="F339" s="2"/>
      <c r="G339" s="3"/>
      <c r="H339" s="4"/>
      <c r="I339" s="64"/>
      <c r="J339" s="64"/>
      <c r="K339" s="4"/>
      <c r="L339" s="4"/>
      <c r="M339" s="1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 customHeight="1" x14ac:dyDescent="0.3">
      <c r="A340" s="4"/>
      <c r="B340" s="1"/>
      <c r="C340" s="1"/>
      <c r="D340" s="1"/>
      <c r="E340" s="2"/>
      <c r="F340" s="2"/>
      <c r="G340" s="3"/>
      <c r="H340" s="4"/>
      <c r="I340" s="64"/>
      <c r="J340" s="64"/>
      <c r="K340" s="4"/>
      <c r="L340" s="4"/>
      <c r="M340" s="1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 customHeight="1" x14ac:dyDescent="0.3">
      <c r="A341" s="4"/>
      <c r="B341" s="1"/>
      <c r="C341" s="1"/>
      <c r="D341" s="1"/>
      <c r="E341" s="2"/>
      <c r="F341" s="2"/>
      <c r="G341" s="3"/>
      <c r="H341" s="4"/>
      <c r="I341" s="64"/>
      <c r="J341" s="64"/>
      <c r="K341" s="4"/>
      <c r="L341" s="4"/>
      <c r="M341" s="1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 customHeight="1" x14ac:dyDescent="0.3">
      <c r="A342" s="4"/>
      <c r="B342" s="1"/>
      <c r="C342" s="1"/>
      <c r="D342" s="1"/>
      <c r="E342" s="2"/>
      <c r="F342" s="2"/>
      <c r="G342" s="3"/>
      <c r="H342" s="4"/>
      <c r="I342" s="64"/>
      <c r="J342" s="64"/>
      <c r="K342" s="4"/>
      <c r="L342" s="4"/>
      <c r="M342" s="1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 customHeight="1" x14ac:dyDescent="0.3">
      <c r="A343" s="4"/>
      <c r="B343" s="1"/>
      <c r="C343" s="1"/>
      <c r="D343" s="1"/>
      <c r="E343" s="2"/>
      <c r="F343" s="2"/>
      <c r="G343" s="3"/>
      <c r="H343" s="4"/>
      <c r="I343" s="64"/>
      <c r="J343" s="64"/>
      <c r="K343" s="4"/>
      <c r="L343" s="4"/>
      <c r="M343" s="1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 customHeight="1" x14ac:dyDescent="0.3">
      <c r="A344" s="4"/>
      <c r="B344" s="1"/>
      <c r="C344" s="1"/>
      <c r="D344" s="1"/>
      <c r="E344" s="2"/>
      <c r="F344" s="2"/>
      <c r="G344" s="3"/>
      <c r="H344" s="4"/>
      <c r="I344" s="64"/>
      <c r="J344" s="64"/>
      <c r="K344" s="4"/>
      <c r="L344" s="4"/>
      <c r="M344" s="1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 customHeight="1" x14ac:dyDescent="0.3">
      <c r="A345" s="4"/>
      <c r="B345" s="1"/>
      <c r="C345" s="1"/>
      <c r="D345" s="1"/>
      <c r="E345" s="2"/>
      <c r="F345" s="2"/>
      <c r="G345" s="3"/>
      <c r="H345" s="4"/>
      <c r="I345" s="64"/>
      <c r="J345" s="64"/>
      <c r="K345" s="4"/>
      <c r="L345" s="4"/>
      <c r="M345" s="1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 customHeight="1" x14ac:dyDescent="0.3">
      <c r="A346" s="4"/>
      <c r="B346" s="1"/>
      <c r="C346" s="1"/>
      <c r="D346" s="1"/>
      <c r="E346" s="2"/>
      <c r="F346" s="2"/>
      <c r="G346" s="3"/>
      <c r="H346" s="4"/>
      <c r="I346" s="64"/>
      <c r="J346" s="64"/>
      <c r="K346" s="4"/>
      <c r="L346" s="4"/>
      <c r="M346" s="1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 customHeight="1" x14ac:dyDescent="0.3">
      <c r="A347" s="4"/>
      <c r="B347" s="1"/>
      <c r="C347" s="1"/>
      <c r="D347" s="1"/>
      <c r="E347" s="2"/>
      <c r="F347" s="2"/>
      <c r="G347" s="3"/>
      <c r="H347" s="4"/>
      <c r="I347" s="64"/>
      <c r="J347" s="64"/>
      <c r="K347" s="4"/>
      <c r="L347" s="4"/>
      <c r="M347" s="1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 customHeight="1" x14ac:dyDescent="0.3">
      <c r="A348" s="4"/>
      <c r="B348" s="1"/>
      <c r="C348" s="1"/>
      <c r="D348" s="1"/>
      <c r="E348" s="2"/>
      <c r="F348" s="2"/>
      <c r="G348" s="3"/>
      <c r="H348" s="4"/>
      <c r="I348" s="64"/>
      <c r="J348" s="64"/>
      <c r="K348" s="4"/>
      <c r="L348" s="4"/>
      <c r="M348" s="1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 customHeight="1" x14ac:dyDescent="0.3">
      <c r="A349" s="4"/>
      <c r="B349" s="1"/>
      <c r="C349" s="1"/>
      <c r="D349" s="1"/>
      <c r="E349" s="2"/>
      <c r="F349" s="2"/>
      <c r="G349" s="3"/>
      <c r="H349" s="4"/>
      <c r="I349" s="64"/>
      <c r="J349" s="64"/>
      <c r="K349" s="4"/>
      <c r="L349" s="4"/>
      <c r="M349" s="1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 customHeight="1" x14ac:dyDescent="0.3">
      <c r="A350" s="4"/>
      <c r="B350" s="1"/>
      <c r="C350" s="1"/>
      <c r="D350" s="1"/>
      <c r="E350" s="2"/>
      <c r="F350" s="2"/>
      <c r="G350" s="3"/>
      <c r="H350" s="4"/>
      <c r="I350" s="64"/>
      <c r="J350" s="64"/>
      <c r="K350" s="4"/>
      <c r="L350" s="4"/>
      <c r="M350" s="1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 customHeight="1" x14ac:dyDescent="0.3">
      <c r="A351" s="4"/>
      <c r="B351" s="1"/>
      <c r="C351" s="1"/>
      <c r="D351" s="1"/>
      <c r="E351" s="2"/>
      <c r="F351" s="2"/>
      <c r="G351" s="3"/>
      <c r="H351" s="4"/>
      <c r="I351" s="64"/>
      <c r="J351" s="64"/>
      <c r="K351" s="4"/>
      <c r="L351" s="4"/>
      <c r="M351" s="1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 customHeight="1" x14ac:dyDescent="0.3">
      <c r="A352" s="4"/>
      <c r="B352" s="1"/>
      <c r="C352" s="1"/>
      <c r="D352" s="1"/>
      <c r="E352" s="2"/>
      <c r="F352" s="2"/>
      <c r="G352" s="3"/>
      <c r="H352" s="4"/>
      <c r="I352" s="64"/>
      <c r="J352" s="64"/>
      <c r="K352" s="4"/>
      <c r="L352" s="4"/>
      <c r="M352" s="1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 customHeight="1" x14ac:dyDescent="0.3">
      <c r="A353" s="4"/>
      <c r="B353" s="1"/>
      <c r="C353" s="1"/>
      <c r="D353" s="1"/>
      <c r="E353" s="2"/>
      <c r="F353" s="2"/>
      <c r="G353" s="3"/>
      <c r="H353" s="4"/>
      <c r="I353" s="64"/>
      <c r="J353" s="64"/>
      <c r="K353" s="4"/>
      <c r="L353" s="4"/>
      <c r="M353" s="1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 customHeight="1" x14ac:dyDescent="0.3">
      <c r="A354" s="4"/>
      <c r="B354" s="1"/>
      <c r="C354" s="1"/>
      <c r="D354" s="1"/>
      <c r="E354" s="2"/>
      <c r="F354" s="2"/>
      <c r="G354" s="3"/>
      <c r="H354" s="4"/>
      <c r="I354" s="64"/>
      <c r="J354" s="64"/>
      <c r="K354" s="4"/>
      <c r="L354" s="4"/>
      <c r="M354" s="1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 customHeight="1" x14ac:dyDescent="0.3">
      <c r="A355" s="4"/>
      <c r="B355" s="1"/>
      <c r="C355" s="1"/>
      <c r="D355" s="1"/>
      <c r="E355" s="2"/>
      <c r="F355" s="2"/>
      <c r="G355" s="3"/>
      <c r="H355" s="4"/>
      <c r="I355" s="64"/>
      <c r="J355" s="64"/>
      <c r="K355" s="4"/>
      <c r="L355" s="4"/>
      <c r="M355" s="1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 customHeight="1" x14ac:dyDescent="0.3">
      <c r="A356" s="4"/>
      <c r="B356" s="1"/>
      <c r="C356" s="1"/>
      <c r="D356" s="1"/>
      <c r="E356" s="2"/>
      <c r="F356" s="2"/>
      <c r="G356" s="3"/>
      <c r="H356" s="4"/>
      <c r="I356" s="64"/>
      <c r="J356" s="64"/>
      <c r="K356" s="4"/>
      <c r="L356" s="4"/>
      <c r="M356" s="1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 customHeight="1" x14ac:dyDescent="0.3">
      <c r="A357" s="4"/>
      <c r="B357" s="1"/>
      <c r="C357" s="1"/>
      <c r="D357" s="1"/>
      <c r="E357" s="2"/>
      <c r="F357" s="2"/>
      <c r="G357" s="3"/>
      <c r="H357" s="4"/>
      <c r="I357" s="64"/>
      <c r="J357" s="64"/>
      <c r="K357" s="4"/>
      <c r="L357" s="4"/>
      <c r="M357" s="1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 customHeight="1" x14ac:dyDescent="0.3">
      <c r="A358" s="4"/>
      <c r="B358" s="1"/>
      <c r="C358" s="1"/>
      <c r="D358" s="1"/>
      <c r="E358" s="2"/>
      <c r="F358" s="2"/>
      <c r="G358" s="3"/>
      <c r="H358" s="4"/>
      <c r="I358" s="64"/>
      <c r="J358" s="64"/>
      <c r="K358" s="4"/>
      <c r="L358" s="4"/>
      <c r="M358" s="1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 customHeight="1" x14ac:dyDescent="0.3">
      <c r="A359" s="4"/>
      <c r="B359" s="1"/>
      <c r="C359" s="1"/>
      <c r="D359" s="1"/>
      <c r="E359" s="2"/>
      <c r="F359" s="2"/>
      <c r="G359" s="3"/>
      <c r="H359" s="4"/>
      <c r="I359" s="64"/>
      <c r="J359" s="64"/>
      <c r="K359" s="4"/>
      <c r="L359" s="4"/>
      <c r="M359" s="1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 customHeight="1" x14ac:dyDescent="0.3">
      <c r="A360" s="4"/>
      <c r="B360" s="1"/>
      <c r="C360" s="1"/>
      <c r="D360" s="1"/>
      <c r="E360" s="2"/>
      <c r="F360" s="2"/>
      <c r="G360" s="3"/>
      <c r="H360" s="4"/>
      <c r="I360" s="64"/>
      <c r="J360" s="64"/>
      <c r="K360" s="4"/>
      <c r="L360" s="4"/>
      <c r="M360" s="1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 customHeight="1" x14ac:dyDescent="0.3">
      <c r="A361" s="4"/>
      <c r="B361" s="1"/>
      <c r="C361" s="1"/>
      <c r="D361" s="1"/>
      <c r="E361" s="2"/>
      <c r="F361" s="2"/>
      <c r="G361" s="3"/>
      <c r="H361" s="4"/>
      <c r="I361" s="64"/>
      <c r="J361" s="64"/>
      <c r="K361" s="4"/>
      <c r="L361" s="4"/>
      <c r="M361" s="1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 customHeight="1" x14ac:dyDescent="0.3">
      <c r="A362" s="4"/>
      <c r="B362" s="1"/>
      <c r="C362" s="1"/>
      <c r="D362" s="1"/>
      <c r="E362" s="2"/>
      <c r="F362" s="2"/>
      <c r="G362" s="3"/>
      <c r="H362" s="4"/>
      <c r="I362" s="64"/>
      <c r="J362" s="64"/>
      <c r="K362" s="4"/>
      <c r="L362" s="4"/>
      <c r="M362" s="1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 customHeight="1" x14ac:dyDescent="0.3">
      <c r="A363" s="4"/>
      <c r="B363" s="1"/>
      <c r="C363" s="1"/>
      <c r="D363" s="1"/>
      <c r="E363" s="2"/>
      <c r="F363" s="2"/>
      <c r="G363" s="3"/>
      <c r="H363" s="4"/>
      <c r="I363" s="64"/>
      <c r="J363" s="64"/>
      <c r="K363" s="4"/>
      <c r="L363" s="4"/>
      <c r="M363" s="1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 customHeight="1" x14ac:dyDescent="0.3">
      <c r="A364" s="4"/>
      <c r="B364" s="1"/>
      <c r="C364" s="1"/>
      <c r="D364" s="1"/>
      <c r="E364" s="2"/>
      <c r="F364" s="2"/>
      <c r="G364" s="3"/>
      <c r="H364" s="4"/>
      <c r="I364" s="64"/>
      <c r="J364" s="64"/>
      <c r="K364" s="4"/>
      <c r="L364" s="4"/>
      <c r="M364" s="1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 customHeight="1" x14ac:dyDescent="0.3">
      <c r="A365" s="4"/>
      <c r="B365" s="1"/>
      <c r="C365" s="1"/>
      <c r="D365" s="1"/>
      <c r="E365" s="2"/>
      <c r="F365" s="2"/>
      <c r="G365" s="3"/>
      <c r="H365" s="4"/>
      <c r="I365" s="64"/>
      <c r="J365" s="64"/>
      <c r="K365" s="4"/>
      <c r="L365" s="4"/>
      <c r="M365" s="1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 customHeight="1" x14ac:dyDescent="0.3">
      <c r="A366" s="4"/>
      <c r="B366" s="1"/>
      <c r="C366" s="1"/>
      <c r="D366" s="1"/>
      <c r="E366" s="2"/>
      <c r="F366" s="2"/>
      <c r="G366" s="3"/>
      <c r="H366" s="4"/>
      <c r="I366" s="64"/>
      <c r="J366" s="64"/>
      <c r="K366" s="4"/>
      <c r="L366" s="4"/>
      <c r="M366" s="1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 customHeight="1" x14ac:dyDescent="0.3">
      <c r="A367" s="4"/>
      <c r="B367" s="1"/>
      <c r="C367" s="1"/>
      <c r="D367" s="1"/>
      <c r="E367" s="2"/>
      <c r="F367" s="2"/>
      <c r="G367" s="3"/>
      <c r="H367" s="4"/>
      <c r="I367" s="64"/>
      <c r="J367" s="64"/>
      <c r="K367" s="4"/>
      <c r="L367" s="4"/>
      <c r="M367" s="1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 customHeight="1" x14ac:dyDescent="0.3">
      <c r="A368" s="4"/>
      <c r="B368" s="1"/>
      <c r="C368" s="1"/>
      <c r="D368" s="1"/>
      <c r="E368" s="2"/>
      <c r="F368" s="2"/>
      <c r="G368" s="3"/>
      <c r="H368" s="4"/>
      <c r="I368" s="64"/>
      <c r="J368" s="64"/>
      <c r="K368" s="4"/>
      <c r="L368" s="4"/>
      <c r="M368" s="1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 customHeight="1" x14ac:dyDescent="0.3">
      <c r="A369" s="4"/>
      <c r="B369" s="1"/>
      <c r="C369" s="1"/>
      <c r="D369" s="1"/>
      <c r="E369" s="2"/>
      <c r="F369" s="2"/>
      <c r="G369" s="3"/>
      <c r="H369" s="4"/>
      <c r="I369" s="64"/>
      <c r="J369" s="64"/>
      <c r="K369" s="4"/>
      <c r="L369" s="4"/>
      <c r="M369" s="1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 customHeight="1" x14ac:dyDescent="0.3">
      <c r="A370" s="4"/>
      <c r="B370" s="1"/>
      <c r="C370" s="1"/>
      <c r="D370" s="1"/>
      <c r="E370" s="2"/>
      <c r="F370" s="2"/>
      <c r="G370" s="3"/>
      <c r="H370" s="4"/>
      <c r="I370" s="64"/>
      <c r="J370" s="64"/>
      <c r="K370" s="4"/>
      <c r="L370" s="4"/>
      <c r="M370" s="1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 customHeight="1" x14ac:dyDescent="0.3">
      <c r="A371" s="4"/>
      <c r="B371" s="1"/>
      <c r="C371" s="1"/>
      <c r="D371" s="1"/>
      <c r="E371" s="2"/>
      <c r="F371" s="2"/>
      <c r="G371" s="3"/>
      <c r="H371" s="4"/>
      <c r="I371" s="64"/>
      <c r="J371" s="64"/>
      <c r="K371" s="4"/>
      <c r="L371" s="4"/>
      <c r="M371" s="1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 customHeight="1" x14ac:dyDescent="0.3">
      <c r="A372" s="4"/>
      <c r="B372" s="1"/>
      <c r="C372" s="1"/>
      <c r="D372" s="1"/>
      <c r="E372" s="2"/>
      <c r="F372" s="2"/>
      <c r="G372" s="3"/>
      <c r="H372" s="4"/>
      <c r="I372" s="64"/>
      <c r="J372" s="64"/>
      <c r="K372" s="4"/>
      <c r="L372" s="4"/>
      <c r="M372" s="1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 customHeight="1" x14ac:dyDescent="0.3">
      <c r="A373" s="4"/>
      <c r="B373" s="1"/>
      <c r="C373" s="1"/>
      <c r="D373" s="1"/>
      <c r="E373" s="2"/>
      <c r="F373" s="2"/>
      <c r="G373" s="3"/>
      <c r="H373" s="4"/>
      <c r="I373" s="64"/>
      <c r="J373" s="64"/>
      <c r="K373" s="4"/>
      <c r="L373" s="4"/>
      <c r="M373" s="1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 customHeight="1" x14ac:dyDescent="0.3">
      <c r="A374" s="4"/>
      <c r="B374" s="1"/>
      <c r="C374" s="1"/>
      <c r="D374" s="1"/>
      <c r="E374" s="2"/>
      <c r="F374" s="2"/>
      <c r="G374" s="3"/>
      <c r="H374" s="4"/>
      <c r="I374" s="64"/>
      <c r="J374" s="64"/>
      <c r="K374" s="4"/>
      <c r="L374" s="4"/>
      <c r="M374" s="1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 customHeight="1" x14ac:dyDescent="0.3">
      <c r="A375" s="4"/>
      <c r="B375" s="1"/>
      <c r="C375" s="1"/>
      <c r="D375" s="1"/>
      <c r="E375" s="2"/>
      <c r="F375" s="2"/>
      <c r="G375" s="3"/>
      <c r="H375" s="4"/>
      <c r="I375" s="64"/>
      <c r="J375" s="64"/>
      <c r="K375" s="4"/>
      <c r="L375" s="4"/>
      <c r="M375" s="1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 customHeight="1" x14ac:dyDescent="0.3">
      <c r="A376" s="4"/>
      <c r="B376" s="1"/>
      <c r="C376" s="1"/>
      <c r="D376" s="1"/>
      <c r="E376" s="2"/>
      <c r="F376" s="2"/>
      <c r="G376" s="3"/>
      <c r="H376" s="4"/>
      <c r="I376" s="64"/>
      <c r="J376" s="64"/>
      <c r="K376" s="4"/>
      <c r="L376" s="4"/>
      <c r="M376" s="1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 customHeight="1" x14ac:dyDescent="0.3">
      <c r="A377" s="4"/>
      <c r="B377" s="1"/>
      <c r="C377" s="1"/>
      <c r="D377" s="1"/>
      <c r="E377" s="2"/>
      <c r="F377" s="2"/>
      <c r="G377" s="3"/>
      <c r="H377" s="4"/>
      <c r="I377" s="64"/>
      <c r="J377" s="64"/>
      <c r="K377" s="4"/>
      <c r="L377" s="4"/>
      <c r="M377" s="1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 customHeight="1" x14ac:dyDescent="0.3">
      <c r="A378" s="4"/>
      <c r="B378" s="1"/>
      <c r="C378" s="1"/>
      <c r="D378" s="1"/>
      <c r="E378" s="2"/>
      <c r="F378" s="2"/>
      <c r="G378" s="3"/>
      <c r="H378" s="4"/>
      <c r="I378" s="64"/>
      <c r="J378" s="64"/>
      <c r="K378" s="4"/>
      <c r="L378" s="4"/>
      <c r="M378" s="1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 customHeight="1" x14ac:dyDescent="0.3">
      <c r="A379" s="4"/>
      <c r="B379" s="1"/>
      <c r="C379" s="1"/>
      <c r="D379" s="1"/>
      <c r="E379" s="2"/>
      <c r="F379" s="2"/>
      <c r="G379" s="3"/>
      <c r="H379" s="4"/>
      <c r="I379" s="64"/>
      <c r="J379" s="64"/>
      <c r="K379" s="4"/>
      <c r="L379" s="4"/>
      <c r="M379" s="1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 customHeight="1" x14ac:dyDescent="0.3">
      <c r="A380" s="4"/>
      <c r="B380" s="1"/>
      <c r="C380" s="1"/>
      <c r="D380" s="1"/>
      <c r="E380" s="2"/>
      <c r="F380" s="2"/>
      <c r="G380" s="3"/>
      <c r="H380" s="4"/>
      <c r="I380" s="64"/>
      <c r="J380" s="64"/>
      <c r="K380" s="4"/>
      <c r="L380" s="4"/>
      <c r="M380" s="1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 customHeight="1" x14ac:dyDescent="0.3">
      <c r="A381" s="4"/>
      <c r="B381" s="1"/>
      <c r="C381" s="1"/>
      <c r="D381" s="1"/>
      <c r="E381" s="2"/>
      <c r="F381" s="2"/>
      <c r="G381" s="3"/>
      <c r="H381" s="4"/>
      <c r="I381" s="64"/>
      <c r="J381" s="64"/>
      <c r="K381" s="4"/>
      <c r="L381" s="4"/>
      <c r="M381" s="1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 customHeight="1" x14ac:dyDescent="0.3">
      <c r="A382" s="4"/>
      <c r="B382" s="1"/>
      <c r="C382" s="1"/>
      <c r="D382" s="1"/>
      <c r="E382" s="2"/>
      <c r="F382" s="2"/>
      <c r="G382" s="3"/>
      <c r="H382" s="4"/>
      <c r="I382" s="64"/>
      <c r="J382" s="64"/>
      <c r="K382" s="4"/>
      <c r="L382" s="4"/>
      <c r="M382" s="1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 customHeight="1" x14ac:dyDescent="0.3">
      <c r="A383" s="4"/>
      <c r="B383" s="1"/>
      <c r="C383" s="1"/>
      <c r="D383" s="1"/>
      <c r="E383" s="2"/>
      <c r="F383" s="2"/>
      <c r="G383" s="3"/>
      <c r="H383" s="4"/>
      <c r="I383" s="64"/>
      <c r="J383" s="64"/>
      <c r="K383" s="4"/>
      <c r="L383" s="4"/>
      <c r="M383" s="1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 customHeight="1" x14ac:dyDescent="0.3">
      <c r="A384" s="4"/>
      <c r="B384" s="1"/>
      <c r="C384" s="1"/>
      <c r="D384" s="1"/>
      <c r="E384" s="2"/>
      <c r="F384" s="2"/>
      <c r="G384" s="3"/>
      <c r="H384" s="4"/>
      <c r="I384" s="64"/>
      <c r="J384" s="64"/>
      <c r="K384" s="4"/>
      <c r="L384" s="4"/>
      <c r="M384" s="1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 customHeight="1" x14ac:dyDescent="0.3">
      <c r="A385" s="4"/>
      <c r="B385" s="1"/>
      <c r="C385" s="1"/>
      <c r="D385" s="1"/>
      <c r="E385" s="2"/>
      <c r="F385" s="2"/>
      <c r="G385" s="3"/>
      <c r="H385" s="4"/>
      <c r="I385" s="64"/>
      <c r="J385" s="64"/>
      <c r="K385" s="4"/>
      <c r="L385" s="4"/>
      <c r="M385" s="1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 customHeight="1" x14ac:dyDescent="0.3">
      <c r="A386" s="4"/>
      <c r="B386" s="1"/>
      <c r="C386" s="1"/>
      <c r="D386" s="1"/>
      <c r="E386" s="2"/>
      <c r="F386" s="2"/>
      <c r="G386" s="3"/>
      <c r="H386" s="4"/>
      <c r="I386" s="64"/>
      <c r="J386" s="64"/>
      <c r="K386" s="4"/>
      <c r="L386" s="4"/>
      <c r="M386" s="1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 customHeight="1" x14ac:dyDescent="0.3">
      <c r="A387" s="4"/>
      <c r="B387" s="1"/>
      <c r="C387" s="1"/>
      <c r="D387" s="1"/>
      <c r="E387" s="2"/>
      <c r="F387" s="2"/>
      <c r="G387" s="3"/>
      <c r="H387" s="4"/>
      <c r="I387" s="64"/>
      <c r="J387" s="64"/>
      <c r="K387" s="4"/>
      <c r="L387" s="4"/>
      <c r="M387" s="1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 customHeight="1" x14ac:dyDescent="0.3">
      <c r="A388" s="4"/>
      <c r="B388" s="1"/>
      <c r="C388" s="1"/>
      <c r="D388" s="1"/>
      <c r="E388" s="2"/>
      <c r="F388" s="2"/>
      <c r="G388" s="3"/>
      <c r="H388" s="4"/>
      <c r="I388" s="64"/>
      <c r="J388" s="64"/>
      <c r="K388" s="4"/>
      <c r="L388" s="4"/>
      <c r="M388" s="1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 customHeight="1" x14ac:dyDescent="0.3">
      <c r="A389" s="4"/>
      <c r="B389" s="1"/>
      <c r="C389" s="1"/>
      <c r="D389" s="1"/>
      <c r="E389" s="2"/>
      <c r="F389" s="2"/>
      <c r="G389" s="3"/>
      <c r="H389" s="4"/>
      <c r="I389" s="64"/>
      <c r="J389" s="64"/>
      <c r="K389" s="4"/>
      <c r="L389" s="4"/>
      <c r="M389" s="1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 customHeight="1" x14ac:dyDescent="0.3">
      <c r="A390" s="4"/>
      <c r="B390" s="1"/>
      <c r="C390" s="1"/>
      <c r="D390" s="1"/>
      <c r="E390" s="2"/>
      <c r="F390" s="2"/>
      <c r="G390" s="3"/>
      <c r="H390" s="4"/>
      <c r="I390" s="64"/>
      <c r="J390" s="64"/>
      <c r="K390" s="4"/>
      <c r="L390" s="4"/>
      <c r="M390" s="1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 customHeight="1" x14ac:dyDescent="0.3">
      <c r="A391" s="4"/>
      <c r="B391" s="1"/>
      <c r="C391" s="1"/>
      <c r="D391" s="1"/>
      <c r="E391" s="2"/>
      <c r="F391" s="2"/>
      <c r="G391" s="3"/>
      <c r="H391" s="4"/>
      <c r="I391" s="64"/>
      <c r="J391" s="64"/>
      <c r="K391" s="4"/>
      <c r="L391" s="4"/>
      <c r="M391" s="1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 customHeight="1" x14ac:dyDescent="0.3">
      <c r="A392" s="4"/>
      <c r="B392" s="1"/>
      <c r="C392" s="1"/>
      <c r="D392" s="1"/>
      <c r="E392" s="2"/>
      <c r="F392" s="2"/>
      <c r="G392" s="3"/>
      <c r="H392" s="4"/>
      <c r="I392" s="64"/>
      <c r="J392" s="64"/>
      <c r="K392" s="4"/>
      <c r="L392" s="4"/>
      <c r="M392" s="1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 customHeight="1" x14ac:dyDescent="0.3">
      <c r="A393" s="4"/>
      <c r="B393" s="1"/>
      <c r="C393" s="1"/>
      <c r="D393" s="1"/>
      <c r="E393" s="2"/>
      <c r="F393" s="2"/>
      <c r="G393" s="3"/>
      <c r="H393" s="4"/>
      <c r="I393" s="64"/>
      <c r="J393" s="64"/>
      <c r="K393" s="4"/>
      <c r="L393" s="4"/>
      <c r="M393" s="1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 customHeight="1" x14ac:dyDescent="0.3">
      <c r="A394" s="4"/>
      <c r="B394" s="1"/>
      <c r="C394" s="1"/>
      <c r="D394" s="1"/>
      <c r="E394" s="2"/>
      <c r="F394" s="2"/>
      <c r="G394" s="3"/>
      <c r="H394" s="4"/>
      <c r="I394" s="64"/>
      <c r="J394" s="64"/>
      <c r="K394" s="4"/>
      <c r="L394" s="4"/>
      <c r="M394" s="1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 customHeight="1" x14ac:dyDescent="0.3">
      <c r="A395" s="4"/>
      <c r="B395" s="1"/>
      <c r="C395" s="1"/>
      <c r="D395" s="1"/>
      <c r="E395" s="2"/>
      <c r="F395" s="2"/>
      <c r="G395" s="3"/>
      <c r="H395" s="4"/>
      <c r="I395" s="64"/>
      <c r="J395" s="64"/>
      <c r="K395" s="4"/>
      <c r="L395" s="4"/>
      <c r="M395" s="1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 customHeight="1" x14ac:dyDescent="0.3">
      <c r="A396" s="4"/>
      <c r="B396" s="1"/>
      <c r="C396" s="1"/>
      <c r="D396" s="1"/>
      <c r="E396" s="2"/>
      <c r="F396" s="2"/>
      <c r="G396" s="3"/>
      <c r="H396" s="4"/>
      <c r="I396" s="64"/>
      <c r="J396" s="64"/>
      <c r="K396" s="4"/>
      <c r="L396" s="4"/>
      <c r="M396" s="1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 customHeight="1" x14ac:dyDescent="0.3">
      <c r="A397" s="4"/>
      <c r="B397" s="1"/>
      <c r="C397" s="1"/>
      <c r="D397" s="1"/>
      <c r="E397" s="2"/>
      <c r="F397" s="2"/>
      <c r="G397" s="3"/>
      <c r="H397" s="4"/>
      <c r="I397" s="64"/>
      <c r="J397" s="64"/>
      <c r="K397" s="4"/>
      <c r="L397" s="4"/>
      <c r="M397" s="1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 customHeight="1" x14ac:dyDescent="0.3">
      <c r="A398" s="4"/>
      <c r="B398" s="1"/>
      <c r="C398" s="1"/>
      <c r="D398" s="1"/>
      <c r="E398" s="2"/>
      <c r="F398" s="2"/>
      <c r="G398" s="3"/>
      <c r="H398" s="4"/>
      <c r="I398" s="64"/>
      <c r="J398" s="64"/>
      <c r="K398" s="4"/>
      <c r="L398" s="4"/>
      <c r="M398" s="1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 customHeight="1" x14ac:dyDescent="0.3">
      <c r="A399" s="4"/>
      <c r="B399" s="1"/>
      <c r="C399" s="1"/>
      <c r="D399" s="1"/>
      <c r="E399" s="2"/>
      <c r="F399" s="2"/>
      <c r="G399" s="3"/>
      <c r="H399" s="4"/>
      <c r="I399" s="64"/>
      <c r="J399" s="64"/>
      <c r="K399" s="4"/>
      <c r="L399" s="4"/>
      <c r="M399" s="1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 customHeight="1" x14ac:dyDescent="0.3">
      <c r="A400" s="4"/>
      <c r="B400" s="1"/>
      <c r="C400" s="1"/>
      <c r="D400" s="1"/>
      <c r="E400" s="2"/>
      <c r="F400" s="2"/>
      <c r="G400" s="3"/>
      <c r="H400" s="4"/>
      <c r="I400" s="64"/>
      <c r="J400" s="64"/>
      <c r="K400" s="4"/>
      <c r="L400" s="4"/>
      <c r="M400" s="1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 customHeight="1" x14ac:dyDescent="0.3">
      <c r="A401" s="4"/>
      <c r="B401" s="1"/>
      <c r="C401" s="1"/>
      <c r="D401" s="1"/>
      <c r="E401" s="2"/>
      <c r="F401" s="2"/>
      <c r="G401" s="3"/>
      <c r="H401" s="4"/>
      <c r="I401" s="64"/>
      <c r="J401" s="64"/>
      <c r="K401" s="4"/>
      <c r="L401" s="4"/>
      <c r="M401" s="1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 customHeight="1" x14ac:dyDescent="0.3">
      <c r="A402" s="4"/>
      <c r="B402" s="1"/>
      <c r="C402" s="1"/>
      <c r="D402" s="1"/>
      <c r="E402" s="2"/>
      <c r="F402" s="2"/>
      <c r="G402" s="3"/>
      <c r="H402" s="4"/>
      <c r="I402" s="64"/>
      <c r="J402" s="64"/>
      <c r="K402" s="4"/>
      <c r="L402" s="4"/>
      <c r="M402" s="1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 customHeight="1" x14ac:dyDescent="0.3">
      <c r="A403" s="4"/>
      <c r="B403" s="1"/>
      <c r="C403" s="1"/>
      <c r="D403" s="1"/>
      <c r="E403" s="2"/>
      <c r="F403" s="2"/>
      <c r="G403" s="3"/>
      <c r="H403" s="4"/>
      <c r="I403" s="64"/>
      <c r="J403" s="64"/>
      <c r="K403" s="4"/>
      <c r="L403" s="4"/>
      <c r="M403" s="1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 customHeight="1" x14ac:dyDescent="0.3">
      <c r="A404" s="4"/>
      <c r="B404" s="1"/>
      <c r="C404" s="1"/>
      <c r="D404" s="1"/>
      <c r="E404" s="2"/>
      <c r="F404" s="2"/>
      <c r="G404" s="3"/>
      <c r="H404" s="4"/>
      <c r="I404" s="64"/>
      <c r="J404" s="64"/>
      <c r="K404" s="4"/>
      <c r="L404" s="4"/>
      <c r="M404" s="1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 customHeight="1" x14ac:dyDescent="0.3">
      <c r="A405" s="4"/>
      <c r="B405" s="1"/>
      <c r="C405" s="1"/>
      <c r="D405" s="1"/>
      <c r="E405" s="2"/>
      <c r="F405" s="2"/>
      <c r="G405" s="3"/>
      <c r="H405" s="4"/>
      <c r="I405" s="64"/>
      <c r="J405" s="64"/>
      <c r="K405" s="4"/>
      <c r="L405" s="4"/>
      <c r="M405" s="1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 customHeight="1" x14ac:dyDescent="0.3">
      <c r="A406" s="4"/>
      <c r="B406" s="1"/>
      <c r="C406" s="1"/>
      <c r="D406" s="1"/>
      <c r="E406" s="2"/>
      <c r="F406" s="2"/>
      <c r="G406" s="3"/>
      <c r="H406" s="4"/>
      <c r="I406" s="64"/>
      <c r="J406" s="64"/>
      <c r="K406" s="4"/>
      <c r="L406" s="4"/>
      <c r="M406" s="1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 customHeight="1" x14ac:dyDescent="0.3">
      <c r="A407" s="4"/>
      <c r="B407" s="1"/>
      <c r="C407" s="1"/>
      <c r="D407" s="1"/>
      <c r="E407" s="2"/>
      <c r="F407" s="2"/>
      <c r="G407" s="3"/>
      <c r="H407" s="4"/>
      <c r="I407" s="64"/>
      <c r="J407" s="64"/>
      <c r="K407" s="4"/>
      <c r="L407" s="4"/>
      <c r="M407" s="1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 customHeight="1" x14ac:dyDescent="0.3">
      <c r="A408" s="4"/>
      <c r="B408" s="1"/>
      <c r="C408" s="1"/>
      <c r="D408" s="1"/>
      <c r="E408" s="2"/>
      <c r="F408" s="2"/>
      <c r="G408" s="3"/>
      <c r="H408" s="4"/>
      <c r="I408" s="64"/>
      <c r="J408" s="64"/>
      <c r="K408" s="4"/>
      <c r="L408" s="4"/>
      <c r="M408" s="1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 customHeight="1" x14ac:dyDescent="0.3">
      <c r="A409" s="4"/>
      <c r="B409" s="1"/>
      <c r="C409" s="1"/>
      <c r="D409" s="1"/>
      <c r="E409" s="2"/>
      <c r="F409" s="2"/>
      <c r="G409" s="3"/>
      <c r="H409" s="4"/>
      <c r="I409" s="64"/>
      <c r="J409" s="64"/>
      <c r="K409" s="4"/>
      <c r="L409" s="4"/>
      <c r="M409" s="1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 customHeight="1" x14ac:dyDescent="0.3">
      <c r="A410" s="4"/>
      <c r="B410" s="1"/>
      <c r="C410" s="1"/>
      <c r="D410" s="1"/>
      <c r="E410" s="2"/>
      <c r="F410" s="2"/>
      <c r="G410" s="3"/>
      <c r="H410" s="4"/>
      <c r="I410" s="64"/>
      <c r="J410" s="64"/>
      <c r="K410" s="4"/>
      <c r="L410" s="4"/>
      <c r="M410" s="1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 customHeight="1" x14ac:dyDescent="0.3">
      <c r="A411" s="4"/>
      <c r="B411" s="1"/>
      <c r="C411" s="1"/>
      <c r="D411" s="1"/>
      <c r="E411" s="2"/>
      <c r="F411" s="2"/>
      <c r="G411" s="3"/>
      <c r="H411" s="4"/>
      <c r="I411" s="64"/>
      <c r="J411" s="64"/>
      <c r="K411" s="4"/>
      <c r="L411" s="4"/>
      <c r="M411" s="1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 customHeight="1" x14ac:dyDescent="0.3">
      <c r="A412" s="4"/>
      <c r="B412" s="1"/>
      <c r="C412" s="1"/>
      <c r="D412" s="1"/>
      <c r="E412" s="2"/>
      <c r="F412" s="2"/>
      <c r="G412" s="3"/>
      <c r="H412" s="4"/>
      <c r="I412" s="64"/>
      <c r="J412" s="64"/>
      <c r="K412" s="4"/>
      <c r="L412" s="4"/>
      <c r="M412" s="1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 customHeight="1" x14ac:dyDescent="0.3">
      <c r="A413" s="4"/>
      <c r="B413" s="1"/>
      <c r="C413" s="1"/>
      <c r="D413" s="1"/>
      <c r="E413" s="2"/>
      <c r="F413" s="2"/>
      <c r="G413" s="3"/>
      <c r="H413" s="4"/>
      <c r="I413" s="64"/>
      <c r="J413" s="64"/>
      <c r="K413" s="4"/>
      <c r="L413" s="4"/>
      <c r="M413" s="1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 customHeight="1" x14ac:dyDescent="0.3">
      <c r="A414" s="4"/>
      <c r="B414" s="1"/>
      <c r="C414" s="1"/>
      <c r="D414" s="1"/>
      <c r="E414" s="2"/>
      <c r="F414" s="2"/>
      <c r="G414" s="3"/>
      <c r="H414" s="4"/>
      <c r="I414" s="64"/>
      <c r="J414" s="64"/>
      <c r="K414" s="4"/>
      <c r="L414" s="4"/>
      <c r="M414" s="1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 customHeight="1" x14ac:dyDescent="0.3">
      <c r="A415" s="4"/>
      <c r="B415" s="1"/>
      <c r="C415" s="1"/>
      <c r="D415" s="1"/>
      <c r="E415" s="2"/>
      <c r="F415" s="2"/>
      <c r="G415" s="3"/>
      <c r="H415" s="4"/>
      <c r="I415" s="64"/>
      <c r="J415" s="64"/>
      <c r="K415" s="4"/>
      <c r="L415" s="4"/>
      <c r="M415" s="1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 customHeight="1" x14ac:dyDescent="0.3">
      <c r="A416" s="4"/>
      <c r="B416" s="1"/>
      <c r="C416" s="1"/>
      <c r="D416" s="1"/>
      <c r="E416" s="2"/>
      <c r="F416" s="2"/>
      <c r="G416" s="3"/>
      <c r="H416" s="4"/>
      <c r="I416" s="64"/>
      <c r="J416" s="64"/>
      <c r="K416" s="4"/>
      <c r="L416" s="4"/>
      <c r="M416" s="1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 customHeight="1" x14ac:dyDescent="0.3">
      <c r="A417" s="4"/>
      <c r="B417" s="1"/>
      <c r="C417" s="1"/>
      <c r="D417" s="1"/>
      <c r="E417" s="2"/>
      <c r="F417" s="2"/>
      <c r="G417" s="3"/>
      <c r="H417" s="4"/>
      <c r="I417" s="64"/>
      <c r="J417" s="64"/>
      <c r="K417" s="4"/>
      <c r="L417" s="4"/>
      <c r="M417" s="1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 customHeight="1" x14ac:dyDescent="0.3">
      <c r="A418" s="4"/>
      <c r="B418" s="1"/>
      <c r="C418" s="1"/>
      <c r="D418" s="1"/>
      <c r="E418" s="2"/>
      <c r="F418" s="2"/>
      <c r="G418" s="3"/>
      <c r="H418" s="4"/>
      <c r="I418" s="64"/>
      <c r="J418" s="64"/>
      <c r="K418" s="4"/>
      <c r="L418" s="4"/>
      <c r="M418" s="1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 customHeight="1" x14ac:dyDescent="0.3">
      <c r="A419" s="4"/>
      <c r="B419" s="1"/>
      <c r="C419" s="1"/>
      <c r="D419" s="1"/>
      <c r="E419" s="2"/>
      <c r="F419" s="2"/>
      <c r="G419" s="3"/>
      <c r="H419" s="4"/>
      <c r="I419" s="64"/>
      <c r="J419" s="64"/>
      <c r="K419" s="4"/>
      <c r="L419" s="4"/>
      <c r="M419" s="1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 customHeight="1" x14ac:dyDescent="0.3">
      <c r="A420" s="4"/>
      <c r="B420" s="1"/>
      <c r="C420" s="1"/>
      <c r="D420" s="1"/>
      <c r="E420" s="2"/>
      <c r="F420" s="2"/>
      <c r="G420" s="3"/>
      <c r="H420" s="4"/>
      <c r="I420" s="64"/>
      <c r="J420" s="64"/>
      <c r="K420" s="4"/>
      <c r="L420" s="4"/>
      <c r="M420" s="1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 customHeight="1" x14ac:dyDescent="0.3">
      <c r="A421" s="4"/>
      <c r="B421" s="1"/>
      <c r="C421" s="1"/>
      <c r="D421" s="1"/>
      <c r="E421" s="2"/>
      <c r="F421" s="2"/>
      <c r="G421" s="3"/>
      <c r="H421" s="4"/>
      <c r="I421" s="64"/>
      <c r="J421" s="64"/>
      <c r="K421" s="4"/>
      <c r="L421" s="4"/>
      <c r="M421" s="1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 customHeight="1" x14ac:dyDescent="0.3">
      <c r="A422" s="4"/>
      <c r="B422" s="1"/>
      <c r="C422" s="1"/>
      <c r="D422" s="1"/>
      <c r="E422" s="2"/>
      <c r="F422" s="2"/>
      <c r="G422" s="3"/>
      <c r="H422" s="4"/>
      <c r="I422" s="64"/>
      <c r="J422" s="64"/>
      <c r="K422" s="4"/>
      <c r="L422" s="4"/>
      <c r="M422" s="1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 customHeight="1" x14ac:dyDescent="0.3">
      <c r="A423" s="4"/>
      <c r="B423" s="1"/>
      <c r="C423" s="1"/>
      <c r="D423" s="1"/>
      <c r="E423" s="2"/>
      <c r="F423" s="2"/>
      <c r="G423" s="3"/>
      <c r="H423" s="4"/>
      <c r="I423" s="64"/>
      <c r="J423" s="64"/>
      <c r="K423" s="4"/>
      <c r="L423" s="4"/>
      <c r="M423" s="1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 customHeight="1" x14ac:dyDescent="0.3">
      <c r="A424" s="4"/>
      <c r="B424" s="1"/>
      <c r="C424" s="1"/>
      <c r="D424" s="1"/>
      <c r="E424" s="2"/>
      <c r="F424" s="2"/>
      <c r="G424" s="3"/>
      <c r="H424" s="4"/>
      <c r="I424" s="64"/>
      <c r="J424" s="64"/>
      <c r="K424" s="4"/>
      <c r="L424" s="4"/>
      <c r="M424" s="1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 customHeight="1" x14ac:dyDescent="0.3">
      <c r="A425" s="4"/>
      <c r="B425" s="1"/>
      <c r="C425" s="1"/>
      <c r="D425" s="1"/>
      <c r="E425" s="2"/>
      <c r="F425" s="2"/>
      <c r="G425" s="3"/>
      <c r="H425" s="4"/>
      <c r="I425" s="64"/>
      <c r="J425" s="64"/>
      <c r="K425" s="4"/>
      <c r="L425" s="4"/>
      <c r="M425" s="1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 customHeight="1" x14ac:dyDescent="0.3">
      <c r="A426" s="4"/>
      <c r="B426" s="1"/>
      <c r="C426" s="1"/>
      <c r="D426" s="1"/>
      <c r="E426" s="2"/>
      <c r="F426" s="2"/>
      <c r="G426" s="3"/>
      <c r="H426" s="4"/>
      <c r="I426" s="64"/>
      <c r="J426" s="64"/>
      <c r="K426" s="4"/>
      <c r="L426" s="4"/>
      <c r="M426" s="1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 customHeight="1" x14ac:dyDescent="0.3">
      <c r="A427" s="4"/>
      <c r="B427" s="1"/>
      <c r="C427" s="1"/>
      <c r="D427" s="1"/>
      <c r="E427" s="2"/>
      <c r="F427" s="2"/>
      <c r="G427" s="3"/>
      <c r="H427" s="4"/>
      <c r="I427" s="64"/>
      <c r="J427" s="64"/>
      <c r="K427" s="4"/>
      <c r="L427" s="4"/>
      <c r="M427" s="1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 customHeight="1" x14ac:dyDescent="0.3">
      <c r="A428" s="4"/>
      <c r="B428" s="1"/>
      <c r="C428" s="1"/>
      <c r="D428" s="1"/>
      <c r="E428" s="2"/>
      <c r="F428" s="2"/>
      <c r="G428" s="3"/>
      <c r="H428" s="4"/>
      <c r="I428" s="64"/>
      <c r="J428" s="64"/>
      <c r="K428" s="4"/>
      <c r="L428" s="4"/>
      <c r="M428" s="1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 customHeight="1" x14ac:dyDescent="0.3">
      <c r="A429" s="4"/>
      <c r="B429" s="1"/>
      <c r="C429" s="1"/>
      <c r="D429" s="1"/>
      <c r="E429" s="2"/>
      <c r="F429" s="2"/>
      <c r="G429" s="3"/>
      <c r="H429" s="4"/>
      <c r="I429" s="64"/>
      <c r="J429" s="64"/>
      <c r="K429" s="4"/>
      <c r="L429" s="4"/>
      <c r="M429" s="1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 customHeight="1" x14ac:dyDescent="0.3">
      <c r="A430" s="4"/>
      <c r="B430" s="1"/>
      <c r="C430" s="1"/>
      <c r="D430" s="1"/>
      <c r="E430" s="2"/>
      <c r="F430" s="2"/>
      <c r="G430" s="3"/>
      <c r="H430" s="4"/>
      <c r="I430" s="64"/>
      <c r="J430" s="64"/>
      <c r="K430" s="4"/>
      <c r="L430" s="4"/>
      <c r="M430" s="1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 customHeight="1" x14ac:dyDescent="0.3">
      <c r="A431" s="4"/>
      <c r="B431" s="1"/>
      <c r="C431" s="1"/>
      <c r="D431" s="1"/>
      <c r="E431" s="2"/>
      <c r="F431" s="2"/>
      <c r="G431" s="3"/>
      <c r="H431" s="4"/>
      <c r="I431" s="64"/>
      <c r="J431" s="64"/>
      <c r="K431" s="4"/>
      <c r="L431" s="4"/>
      <c r="M431" s="1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 customHeight="1" x14ac:dyDescent="0.3">
      <c r="A432" s="4"/>
      <c r="B432" s="1"/>
      <c r="C432" s="1"/>
      <c r="D432" s="1"/>
      <c r="E432" s="2"/>
      <c r="F432" s="2"/>
      <c r="G432" s="3"/>
      <c r="H432" s="4"/>
      <c r="I432" s="64"/>
      <c r="J432" s="64"/>
      <c r="K432" s="4"/>
      <c r="L432" s="4"/>
      <c r="M432" s="1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 customHeight="1" x14ac:dyDescent="0.3">
      <c r="A433" s="4"/>
      <c r="B433" s="1"/>
      <c r="C433" s="1"/>
      <c r="D433" s="1"/>
      <c r="E433" s="2"/>
      <c r="F433" s="2"/>
      <c r="G433" s="3"/>
      <c r="H433" s="4"/>
      <c r="I433" s="64"/>
      <c r="J433" s="64"/>
      <c r="K433" s="4"/>
      <c r="L433" s="4"/>
      <c r="M433" s="1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 customHeight="1" x14ac:dyDescent="0.3">
      <c r="A434" s="4"/>
      <c r="B434" s="1"/>
      <c r="C434" s="1"/>
      <c r="D434" s="1"/>
      <c r="E434" s="2"/>
      <c r="F434" s="2"/>
      <c r="G434" s="3"/>
      <c r="H434" s="4"/>
      <c r="I434" s="64"/>
      <c r="J434" s="64"/>
      <c r="K434" s="4"/>
      <c r="L434" s="4"/>
      <c r="M434" s="1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 customHeight="1" x14ac:dyDescent="0.3">
      <c r="A435" s="4"/>
      <c r="B435" s="1"/>
      <c r="C435" s="1"/>
      <c r="D435" s="1"/>
      <c r="E435" s="2"/>
      <c r="F435" s="2"/>
      <c r="G435" s="3"/>
      <c r="H435" s="4"/>
      <c r="I435" s="64"/>
      <c r="J435" s="64"/>
      <c r="K435" s="4"/>
      <c r="L435" s="4"/>
      <c r="M435" s="1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 customHeight="1" x14ac:dyDescent="0.3">
      <c r="A436" s="4"/>
      <c r="B436" s="1"/>
      <c r="C436" s="1"/>
      <c r="D436" s="1"/>
      <c r="E436" s="2"/>
      <c r="F436" s="2"/>
      <c r="G436" s="3"/>
      <c r="H436" s="4"/>
      <c r="I436" s="64"/>
      <c r="J436" s="64"/>
      <c r="K436" s="4"/>
      <c r="L436" s="4"/>
      <c r="M436" s="1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 customHeight="1" x14ac:dyDescent="0.3">
      <c r="A437" s="4"/>
      <c r="B437" s="1"/>
      <c r="C437" s="1"/>
      <c r="D437" s="1"/>
      <c r="E437" s="2"/>
      <c r="F437" s="2"/>
      <c r="G437" s="3"/>
      <c r="H437" s="4"/>
      <c r="I437" s="64"/>
      <c r="J437" s="64"/>
      <c r="K437" s="4"/>
      <c r="L437" s="4"/>
      <c r="M437" s="1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 customHeight="1" x14ac:dyDescent="0.3">
      <c r="A438" s="4"/>
      <c r="B438" s="1"/>
      <c r="C438" s="1"/>
      <c r="D438" s="1"/>
      <c r="E438" s="2"/>
      <c r="F438" s="2"/>
      <c r="G438" s="3"/>
      <c r="H438" s="4"/>
      <c r="I438" s="64"/>
      <c r="J438" s="64"/>
      <c r="K438" s="4"/>
      <c r="L438" s="4"/>
      <c r="M438" s="1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 customHeight="1" x14ac:dyDescent="0.3">
      <c r="A439" s="4"/>
      <c r="B439" s="1"/>
      <c r="C439" s="1"/>
      <c r="D439" s="1"/>
      <c r="E439" s="2"/>
      <c r="F439" s="2"/>
      <c r="G439" s="3"/>
      <c r="H439" s="4"/>
      <c r="I439" s="64"/>
      <c r="J439" s="64"/>
      <c r="K439" s="4"/>
      <c r="L439" s="4"/>
      <c r="M439" s="1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 customHeight="1" x14ac:dyDescent="0.3">
      <c r="A440" s="4"/>
      <c r="B440" s="1"/>
      <c r="C440" s="1"/>
      <c r="D440" s="1"/>
      <c r="E440" s="2"/>
      <c r="F440" s="2"/>
      <c r="G440" s="3"/>
      <c r="H440" s="4"/>
      <c r="I440" s="64"/>
      <c r="J440" s="64"/>
      <c r="K440" s="4"/>
      <c r="L440" s="4"/>
      <c r="M440" s="1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 customHeight="1" x14ac:dyDescent="0.3">
      <c r="A441" s="4"/>
      <c r="B441" s="1"/>
      <c r="C441" s="1"/>
      <c r="D441" s="1"/>
      <c r="E441" s="2"/>
      <c r="F441" s="2"/>
      <c r="G441" s="3"/>
      <c r="H441" s="4"/>
      <c r="I441" s="64"/>
      <c r="J441" s="64"/>
      <c r="K441" s="4"/>
      <c r="L441" s="4"/>
      <c r="M441" s="1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 customHeight="1" x14ac:dyDescent="0.3">
      <c r="A442" s="4"/>
      <c r="B442" s="1"/>
      <c r="C442" s="1"/>
      <c r="D442" s="1"/>
      <c r="E442" s="2"/>
      <c r="F442" s="2"/>
      <c r="G442" s="3"/>
      <c r="H442" s="4"/>
      <c r="I442" s="64"/>
      <c r="J442" s="64"/>
      <c r="K442" s="4"/>
      <c r="L442" s="4"/>
      <c r="M442" s="1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 customHeight="1" x14ac:dyDescent="0.3">
      <c r="A443" s="4"/>
      <c r="B443" s="1"/>
      <c r="C443" s="1"/>
      <c r="D443" s="1"/>
      <c r="E443" s="2"/>
      <c r="F443" s="2"/>
      <c r="G443" s="3"/>
      <c r="H443" s="4"/>
      <c r="I443" s="64"/>
      <c r="J443" s="64"/>
      <c r="K443" s="4"/>
      <c r="L443" s="4"/>
      <c r="M443" s="1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 customHeight="1" x14ac:dyDescent="0.3">
      <c r="A444" s="4"/>
      <c r="B444" s="1"/>
      <c r="C444" s="1"/>
      <c r="D444" s="1"/>
      <c r="E444" s="2"/>
      <c r="F444" s="2"/>
      <c r="G444" s="3"/>
      <c r="H444" s="4"/>
      <c r="I444" s="64"/>
      <c r="J444" s="64"/>
      <c r="K444" s="4"/>
      <c r="L444" s="4"/>
      <c r="M444" s="1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 customHeight="1" x14ac:dyDescent="0.3">
      <c r="A445" s="4"/>
      <c r="B445" s="1"/>
      <c r="C445" s="1"/>
      <c r="D445" s="1"/>
      <c r="E445" s="2"/>
      <c r="F445" s="2"/>
      <c r="G445" s="3"/>
      <c r="H445" s="4"/>
      <c r="I445" s="64"/>
      <c r="J445" s="64"/>
      <c r="K445" s="4"/>
      <c r="L445" s="4"/>
      <c r="M445" s="1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 customHeight="1" x14ac:dyDescent="0.3">
      <c r="A446" s="4"/>
      <c r="B446" s="1"/>
      <c r="C446" s="1"/>
      <c r="D446" s="1"/>
      <c r="E446" s="2"/>
      <c r="F446" s="2"/>
      <c r="G446" s="3"/>
      <c r="H446" s="4"/>
      <c r="I446" s="64"/>
      <c r="J446" s="64"/>
      <c r="K446" s="4"/>
      <c r="L446" s="4"/>
      <c r="M446" s="1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 customHeight="1" x14ac:dyDescent="0.3">
      <c r="A447" s="4"/>
      <c r="B447" s="1"/>
      <c r="C447" s="1"/>
      <c r="D447" s="1"/>
      <c r="E447" s="2"/>
      <c r="F447" s="2"/>
      <c r="G447" s="3"/>
      <c r="H447" s="4"/>
      <c r="I447" s="64"/>
      <c r="J447" s="64"/>
      <c r="K447" s="4"/>
      <c r="L447" s="4"/>
      <c r="M447" s="1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 customHeight="1" x14ac:dyDescent="0.3">
      <c r="A448" s="4"/>
      <c r="B448" s="1"/>
      <c r="C448" s="1"/>
      <c r="D448" s="1"/>
      <c r="E448" s="2"/>
      <c r="F448" s="2"/>
      <c r="G448" s="3"/>
      <c r="H448" s="4"/>
      <c r="I448" s="64"/>
      <c r="J448" s="64"/>
      <c r="K448" s="4"/>
      <c r="L448" s="4"/>
      <c r="M448" s="1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 customHeight="1" x14ac:dyDescent="0.3">
      <c r="A449" s="4"/>
      <c r="B449" s="1"/>
      <c r="C449" s="1"/>
      <c r="D449" s="1"/>
      <c r="E449" s="2"/>
      <c r="F449" s="2"/>
      <c r="G449" s="3"/>
      <c r="H449" s="4"/>
      <c r="I449" s="64"/>
      <c r="J449" s="64"/>
      <c r="K449" s="4"/>
      <c r="L449" s="4"/>
      <c r="M449" s="1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 customHeight="1" x14ac:dyDescent="0.3">
      <c r="A450" s="4"/>
      <c r="B450" s="1"/>
      <c r="C450" s="1"/>
      <c r="D450" s="1"/>
      <c r="E450" s="2"/>
      <c r="F450" s="2"/>
      <c r="G450" s="3"/>
      <c r="H450" s="4"/>
      <c r="I450" s="64"/>
      <c r="J450" s="64"/>
      <c r="K450" s="4"/>
      <c r="L450" s="4"/>
      <c r="M450" s="1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 customHeight="1" x14ac:dyDescent="0.3">
      <c r="A451" s="4"/>
      <c r="B451" s="1"/>
      <c r="C451" s="1"/>
      <c r="D451" s="1"/>
      <c r="E451" s="2"/>
      <c r="F451" s="2"/>
      <c r="G451" s="3"/>
      <c r="H451" s="4"/>
      <c r="I451" s="64"/>
      <c r="J451" s="64"/>
      <c r="K451" s="4"/>
      <c r="L451" s="4"/>
      <c r="M451" s="1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 customHeight="1" x14ac:dyDescent="0.3">
      <c r="A452" s="4"/>
      <c r="B452" s="1"/>
      <c r="C452" s="1"/>
      <c r="D452" s="1"/>
      <c r="E452" s="2"/>
      <c r="F452" s="2"/>
      <c r="G452" s="3"/>
      <c r="H452" s="4"/>
      <c r="I452" s="64"/>
      <c r="J452" s="64"/>
      <c r="K452" s="4"/>
      <c r="L452" s="4"/>
      <c r="M452" s="1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 customHeight="1" x14ac:dyDescent="0.3">
      <c r="A453" s="4"/>
      <c r="B453" s="1"/>
      <c r="C453" s="1"/>
      <c r="D453" s="1"/>
      <c r="E453" s="2"/>
      <c r="F453" s="2"/>
      <c r="G453" s="3"/>
      <c r="H453" s="4"/>
      <c r="I453" s="64"/>
      <c r="J453" s="64"/>
      <c r="K453" s="4"/>
      <c r="L453" s="4"/>
      <c r="M453" s="1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 customHeight="1" x14ac:dyDescent="0.3">
      <c r="A454" s="4"/>
      <c r="B454" s="1"/>
      <c r="C454" s="1"/>
      <c r="D454" s="1"/>
      <c r="E454" s="2"/>
      <c r="F454" s="2"/>
      <c r="G454" s="3"/>
      <c r="H454" s="4"/>
      <c r="I454" s="64"/>
      <c r="J454" s="64"/>
      <c r="K454" s="4"/>
      <c r="L454" s="4"/>
      <c r="M454" s="1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 customHeight="1" x14ac:dyDescent="0.3">
      <c r="A455" s="4"/>
      <c r="B455" s="1"/>
      <c r="C455" s="1"/>
      <c r="D455" s="1"/>
      <c r="E455" s="2"/>
      <c r="F455" s="2"/>
      <c r="G455" s="3"/>
      <c r="H455" s="4"/>
      <c r="I455" s="64"/>
      <c r="J455" s="64"/>
      <c r="K455" s="4"/>
      <c r="L455" s="4"/>
      <c r="M455" s="1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 customHeight="1" x14ac:dyDescent="0.3">
      <c r="A456" s="4"/>
      <c r="B456" s="1"/>
      <c r="C456" s="1"/>
      <c r="D456" s="1"/>
      <c r="E456" s="2"/>
      <c r="F456" s="2"/>
      <c r="G456" s="3"/>
      <c r="H456" s="4"/>
      <c r="I456" s="64"/>
      <c r="J456" s="64"/>
      <c r="K456" s="4"/>
      <c r="L456" s="4"/>
      <c r="M456" s="1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 customHeight="1" x14ac:dyDescent="0.3">
      <c r="A457" s="4"/>
      <c r="B457" s="1"/>
      <c r="C457" s="1"/>
      <c r="D457" s="1"/>
      <c r="E457" s="2"/>
      <c r="F457" s="2"/>
      <c r="G457" s="3"/>
      <c r="H457" s="4"/>
      <c r="I457" s="64"/>
      <c r="J457" s="64"/>
      <c r="K457" s="4"/>
      <c r="L457" s="4"/>
      <c r="M457" s="1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 customHeight="1" x14ac:dyDescent="0.3">
      <c r="A458" s="4"/>
      <c r="B458" s="1"/>
      <c r="C458" s="1"/>
      <c r="D458" s="1"/>
      <c r="E458" s="2"/>
      <c r="F458" s="2"/>
      <c r="G458" s="3"/>
      <c r="H458" s="4"/>
      <c r="I458" s="64"/>
      <c r="J458" s="64"/>
      <c r="K458" s="4"/>
      <c r="L458" s="4"/>
      <c r="M458" s="1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 customHeight="1" x14ac:dyDescent="0.3">
      <c r="A459" s="4"/>
      <c r="B459" s="1"/>
      <c r="C459" s="1"/>
      <c r="D459" s="1"/>
      <c r="E459" s="2"/>
      <c r="F459" s="2"/>
      <c r="G459" s="3"/>
      <c r="H459" s="4"/>
      <c r="I459" s="64"/>
      <c r="J459" s="64"/>
      <c r="K459" s="4"/>
      <c r="L459" s="4"/>
      <c r="M459" s="1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 customHeight="1" x14ac:dyDescent="0.3">
      <c r="A460" s="4"/>
      <c r="B460" s="1"/>
      <c r="C460" s="1"/>
      <c r="D460" s="1"/>
      <c r="E460" s="2"/>
      <c r="F460" s="2"/>
      <c r="G460" s="3"/>
      <c r="H460" s="4"/>
      <c r="I460" s="64"/>
      <c r="J460" s="64"/>
      <c r="K460" s="4"/>
      <c r="L460" s="4"/>
      <c r="M460" s="1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 customHeight="1" x14ac:dyDescent="0.3">
      <c r="A461" s="4"/>
      <c r="B461" s="1"/>
      <c r="C461" s="1"/>
      <c r="D461" s="1"/>
      <c r="E461" s="2"/>
      <c r="F461" s="2"/>
      <c r="G461" s="3"/>
      <c r="H461" s="4"/>
      <c r="I461" s="64"/>
      <c r="J461" s="64"/>
      <c r="K461" s="4"/>
      <c r="L461" s="4"/>
      <c r="M461" s="1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 customHeight="1" x14ac:dyDescent="0.3">
      <c r="A462" s="4"/>
      <c r="B462" s="1"/>
      <c r="C462" s="1"/>
      <c r="D462" s="1"/>
      <c r="E462" s="2"/>
      <c r="F462" s="2"/>
      <c r="G462" s="3"/>
      <c r="H462" s="4"/>
      <c r="I462" s="64"/>
      <c r="J462" s="64"/>
      <c r="K462" s="4"/>
      <c r="L462" s="4"/>
      <c r="M462" s="1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 customHeight="1" x14ac:dyDescent="0.3">
      <c r="A463" s="4"/>
      <c r="B463" s="1"/>
      <c r="C463" s="1"/>
      <c r="D463" s="1"/>
      <c r="E463" s="2"/>
      <c r="F463" s="2"/>
      <c r="G463" s="3"/>
      <c r="H463" s="4"/>
      <c r="I463" s="64"/>
      <c r="J463" s="64"/>
      <c r="K463" s="4"/>
      <c r="L463" s="4"/>
      <c r="M463" s="1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 customHeight="1" x14ac:dyDescent="0.3">
      <c r="A464" s="4"/>
      <c r="B464" s="1"/>
      <c r="C464" s="1"/>
      <c r="D464" s="1"/>
      <c r="E464" s="2"/>
      <c r="F464" s="2"/>
      <c r="G464" s="3"/>
      <c r="H464" s="4"/>
      <c r="I464" s="64"/>
      <c r="J464" s="64"/>
      <c r="K464" s="4"/>
      <c r="L464" s="4"/>
      <c r="M464" s="1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 customHeight="1" x14ac:dyDescent="0.3">
      <c r="A465" s="4"/>
      <c r="B465" s="1"/>
      <c r="C465" s="1"/>
      <c r="D465" s="1"/>
      <c r="E465" s="2"/>
      <c r="F465" s="2"/>
      <c r="G465" s="3"/>
      <c r="H465" s="4"/>
      <c r="I465" s="64"/>
      <c r="J465" s="64"/>
      <c r="K465" s="4"/>
      <c r="L465" s="4"/>
      <c r="M465" s="1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 customHeight="1" x14ac:dyDescent="0.3">
      <c r="A466" s="4"/>
      <c r="B466" s="1"/>
      <c r="C466" s="1"/>
      <c r="D466" s="1"/>
      <c r="E466" s="2"/>
      <c r="F466" s="2"/>
      <c r="G466" s="3"/>
      <c r="H466" s="4"/>
      <c r="I466" s="64"/>
      <c r="J466" s="64"/>
      <c r="K466" s="4"/>
      <c r="L466" s="4"/>
      <c r="M466" s="1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 customHeight="1" x14ac:dyDescent="0.3">
      <c r="A467" s="4"/>
      <c r="B467" s="1"/>
      <c r="C467" s="1"/>
      <c r="D467" s="1"/>
      <c r="E467" s="2"/>
      <c r="F467" s="2"/>
      <c r="G467" s="3"/>
      <c r="H467" s="4"/>
      <c r="I467" s="64"/>
      <c r="J467" s="64"/>
      <c r="K467" s="4"/>
      <c r="L467" s="4"/>
      <c r="M467" s="1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 customHeight="1" x14ac:dyDescent="0.3">
      <c r="A468" s="4"/>
      <c r="B468" s="1"/>
      <c r="C468" s="1"/>
      <c r="D468" s="1"/>
      <c r="E468" s="2"/>
      <c r="F468" s="2"/>
      <c r="G468" s="3"/>
      <c r="H468" s="4"/>
      <c r="I468" s="64"/>
      <c r="J468" s="64"/>
      <c r="K468" s="4"/>
      <c r="L468" s="4"/>
      <c r="M468" s="1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 customHeight="1" x14ac:dyDescent="0.3">
      <c r="A469" s="4"/>
      <c r="B469" s="1"/>
      <c r="C469" s="1"/>
      <c r="D469" s="1"/>
      <c r="E469" s="2"/>
      <c r="F469" s="2"/>
      <c r="G469" s="3"/>
      <c r="H469" s="4"/>
      <c r="I469" s="64"/>
      <c r="J469" s="64"/>
      <c r="K469" s="4"/>
      <c r="L469" s="4"/>
      <c r="M469" s="1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 customHeight="1" x14ac:dyDescent="0.3">
      <c r="A470" s="4"/>
      <c r="B470" s="1"/>
      <c r="C470" s="1"/>
      <c r="D470" s="1"/>
      <c r="E470" s="2"/>
      <c r="F470" s="2"/>
      <c r="G470" s="3"/>
      <c r="H470" s="4"/>
      <c r="I470" s="64"/>
      <c r="J470" s="64"/>
      <c r="K470" s="4"/>
      <c r="L470" s="4"/>
      <c r="M470" s="1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 customHeight="1" x14ac:dyDescent="0.3">
      <c r="A471" s="4"/>
      <c r="B471" s="1"/>
      <c r="C471" s="1"/>
      <c r="D471" s="1"/>
      <c r="E471" s="2"/>
      <c r="F471" s="2"/>
      <c r="G471" s="3"/>
      <c r="H471" s="4"/>
      <c r="I471" s="64"/>
      <c r="J471" s="64"/>
      <c r="K471" s="4"/>
      <c r="L471" s="4"/>
      <c r="M471" s="1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 customHeight="1" x14ac:dyDescent="0.3">
      <c r="A472" s="4"/>
      <c r="B472" s="1"/>
      <c r="C472" s="1"/>
      <c r="D472" s="1"/>
      <c r="E472" s="2"/>
      <c r="F472" s="2"/>
      <c r="G472" s="3"/>
      <c r="H472" s="4"/>
      <c r="I472" s="64"/>
      <c r="J472" s="64"/>
      <c r="K472" s="4"/>
      <c r="L472" s="4"/>
      <c r="M472" s="1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 customHeight="1" x14ac:dyDescent="0.3">
      <c r="A473" s="4"/>
      <c r="B473" s="1"/>
      <c r="C473" s="1"/>
      <c r="D473" s="1"/>
      <c r="E473" s="2"/>
      <c r="F473" s="2"/>
      <c r="G473" s="3"/>
      <c r="H473" s="4"/>
      <c r="I473" s="64"/>
      <c r="J473" s="64"/>
      <c r="K473" s="4"/>
      <c r="L473" s="4"/>
      <c r="M473" s="1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 customHeight="1" x14ac:dyDescent="0.3">
      <c r="A474" s="4"/>
      <c r="B474" s="1"/>
      <c r="C474" s="1"/>
      <c r="D474" s="1"/>
      <c r="E474" s="2"/>
      <c r="F474" s="2"/>
      <c r="G474" s="3"/>
      <c r="H474" s="4"/>
      <c r="I474" s="64"/>
      <c r="J474" s="64"/>
      <c r="K474" s="4"/>
      <c r="L474" s="4"/>
      <c r="M474" s="1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 customHeight="1" x14ac:dyDescent="0.3">
      <c r="A475" s="4"/>
      <c r="B475" s="1"/>
      <c r="C475" s="1"/>
      <c r="D475" s="1"/>
      <c r="E475" s="2"/>
      <c r="F475" s="2"/>
      <c r="G475" s="3"/>
      <c r="H475" s="4"/>
      <c r="I475" s="64"/>
      <c r="J475" s="64"/>
      <c r="K475" s="4"/>
      <c r="L475" s="4"/>
      <c r="M475" s="1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 customHeight="1" x14ac:dyDescent="0.3">
      <c r="A476" s="4"/>
      <c r="B476" s="1"/>
      <c r="C476" s="1"/>
      <c r="D476" s="1"/>
      <c r="E476" s="2"/>
      <c r="F476" s="2"/>
      <c r="G476" s="3"/>
      <c r="H476" s="4"/>
      <c r="I476" s="64"/>
      <c r="J476" s="64"/>
      <c r="K476" s="4"/>
      <c r="L476" s="4"/>
      <c r="M476" s="1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 customHeight="1" x14ac:dyDescent="0.3">
      <c r="A477" s="4"/>
      <c r="B477" s="1"/>
      <c r="C477" s="1"/>
      <c r="D477" s="1"/>
      <c r="E477" s="2"/>
      <c r="F477" s="2"/>
      <c r="G477" s="3"/>
      <c r="H477" s="4"/>
      <c r="I477" s="64"/>
      <c r="J477" s="64"/>
      <c r="K477" s="4"/>
      <c r="L477" s="4"/>
      <c r="M477" s="1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 customHeight="1" x14ac:dyDescent="0.3">
      <c r="A478" s="4"/>
      <c r="B478" s="1"/>
      <c r="C478" s="1"/>
      <c r="D478" s="1"/>
      <c r="E478" s="2"/>
      <c r="F478" s="2"/>
      <c r="G478" s="3"/>
      <c r="H478" s="4"/>
      <c r="I478" s="64"/>
      <c r="J478" s="64"/>
      <c r="K478" s="4"/>
      <c r="L478" s="4"/>
      <c r="M478" s="1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 customHeight="1" x14ac:dyDescent="0.3">
      <c r="A479" s="4"/>
      <c r="B479" s="1"/>
      <c r="C479" s="1"/>
      <c r="D479" s="1"/>
      <c r="E479" s="2"/>
      <c r="F479" s="2"/>
      <c r="G479" s="3"/>
      <c r="H479" s="4"/>
      <c r="I479" s="64"/>
      <c r="J479" s="64"/>
      <c r="K479" s="4"/>
      <c r="L479" s="4"/>
      <c r="M479" s="1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 customHeight="1" x14ac:dyDescent="0.3">
      <c r="A480" s="4"/>
      <c r="B480" s="1"/>
      <c r="C480" s="1"/>
      <c r="D480" s="1"/>
      <c r="E480" s="2"/>
      <c r="F480" s="2"/>
      <c r="G480" s="3"/>
      <c r="H480" s="4"/>
      <c r="I480" s="64"/>
      <c r="J480" s="64"/>
      <c r="K480" s="4"/>
      <c r="L480" s="4"/>
      <c r="M480" s="1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 customHeight="1" x14ac:dyDescent="0.3">
      <c r="A481" s="4"/>
      <c r="B481" s="1"/>
      <c r="C481" s="1"/>
      <c r="D481" s="1"/>
      <c r="E481" s="2"/>
      <c r="F481" s="2"/>
      <c r="G481" s="3"/>
      <c r="H481" s="4"/>
      <c r="I481" s="64"/>
      <c r="J481" s="64"/>
      <c r="K481" s="4"/>
      <c r="L481" s="4"/>
      <c r="M481" s="1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 customHeight="1" x14ac:dyDescent="0.3">
      <c r="A482" s="4"/>
      <c r="B482" s="1"/>
      <c r="C482" s="1"/>
      <c r="D482" s="1"/>
      <c r="E482" s="2"/>
      <c r="F482" s="2"/>
      <c r="G482" s="3"/>
      <c r="H482" s="4"/>
      <c r="I482" s="64"/>
      <c r="J482" s="64"/>
      <c r="K482" s="4"/>
      <c r="L482" s="4"/>
      <c r="M482" s="1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 customHeight="1" x14ac:dyDescent="0.3">
      <c r="A483" s="4"/>
      <c r="B483" s="1"/>
      <c r="C483" s="1"/>
      <c r="D483" s="1"/>
      <c r="E483" s="2"/>
      <c r="F483" s="2"/>
      <c r="G483" s="3"/>
      <c r="H483" s="4"/>
      <c r="I483" s="64"/>
      <c r="J483" s="64"/>
      <c r="K483" s="4"/>
      <c r="L483" s="4"/>
      <c r="M483" s="1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 customHeight="1" x14ac:dyDescent="0.3">
      <c r="A484" s="4"/>
      <c r="B484" s="1"/>
      <c r="C484" s="1"/>
      <c r="D484" s="1"/>
      <c r="E484" s="2"/>
      <c r="F484" s="2"/>
      <c r="G484" s="3"/>
      <c r="H484" s="4"/>
      <c r="I484" s="64"/>
      <c r="J484" s="64"/>
      <c r="K484" s="4"/>
      <c r="L484" s="4"/>
      <c r="M484" s="1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 customHeight="1" x14ac:dyDescent="0.3">
      <c r="A485" s="4"/>
      <c r="B485" s="1"/>
      <c r="C485" s="1"/>
      <c r="D485" s="1"/>
      <c r="E485" s="2"/>
      <c r="F485" s="2"/>
      <c r="G485" s="3"/>
      <c r="H485" s="4"/>
      <c r="I485" s="64"/>
      <c r="J485" s="64"/>
      <c r="K485" s="4"/>
      <c r="L485" s="4"/>
      <c r="M485" s="1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 customHeight="1" x14ac:dyDescent="0.3">
      <c r="A486" s="4"/>
      <c r="B486" s="1"/>
      <c r="C486" s="1"/>
      <c r="D486" s="1"/>
      <c r="E486" s="2"/>
      <c r="F486" s="2"/>
      <c r="G486" s="3"/>
      <c r="H486" s="4"/>
      <c r="I486" s="64"/>
      <c r="J486" s="64"/>
      <c r="K486" s="4"/>
      <c r="L486" s="4"/>
      <c r="M486" s="1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 customHeight="1" x14ac:dyDescent="0.3">
      <c r="A487" s="4"/>
      <c r="B487" s="1"/>
      <c r="C487" s="1"/>
      <c r="D487" s="1"/>
      <c r="E487" s="2"/>
      <c r="F487" s="2"/>
      <c r="G487" s="3"/>
      <c r="H487" s="4"/>
      <c r="I487" s="64"/>
      <c r="J487" s="64"/>
      <c r="K487" s="4"/>
      <c r="L487" s="4"/>
      <c r="M487" s="1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 customHeight="1" x14ac:dyDescent="0.3">
      <c r="A488" s="4"/>
      <c r="B488" s="1"/>
      <c r="C488" s="1"/>
      <c r="D488" s="1"/>
      <c r="E488" s="2"/>
      <c r="F488" s="2"/>
      <c r="G488" s="3"/>
      <c r="H488" s="4"/>
      <c r="I488" s="64"/>
      <c r="J488" s="64"/>
      <c r="K488" s="4"/>
      <c r="L488" s="4"/>
      <c r="M488" s="1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 customHeight="1" x14ac:dyDescent="0.3">
      <c r="A489" s="4"/>
      <c r="B489" s="1"/>
      <c r="C489" s="1"/>
      <c r="D489" s="1"/>
      <c r="E489" s="2"/>
      <c r="F489" s="2"/>
      <c r="G489" s="3"/>
      <c r="H489" s="4"/>
      <c r="I489" s="64"/>
      <c r="J489" s="64"/>
      <c r="K489" s="4"/>
      <c r="L489" s="4"/>
      <c r="M489" s="1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 customHeight="1" x14ac:dyDescent="0.3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 customHeight="1" x14ac:dyDescent="0.3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 customHeight="1" x14ac:dyDescent="0.3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 customHeight="1" x14ac:dyDescent="0.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 customHeight="1" x14ac:dyDescent="0.3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 customHeight="1" x14ac:dyDescent="0.3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 customHeight="1" x14ac:dyDescent="0.3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 customHeight="1" x14ac:dyDescent="0.3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 customHeight="1" x14ac:dyDescent="0.3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 customHeight="1" x14ac:dyDescent="0.3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 customHeight="1" x14ac:dyDescent="0.3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 customHeight="1" x14ac:dyDescent="0.3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 customHeight="1" x14ac:dyDescent="0.3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 customHeight="1" x14ac:dyDescent="0.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 customHeight="1" x14ac:dyDescent="0.3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 customHeight="1" x14ac:dyDescent="0.3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 customHeight="1" x14ac:dyDescent="0.3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 customHeight="1" x14ac:dyDescent="0.3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 customHeight="1" x14ac:dyDescent="0.3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 customHeight="1" x14ac:dyDescent="0.3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 customHeight="1" x14ac:dyDescent="0.3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 customHeight="1" x14ac:dyDescent="0.3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 customHeight="1" x14ac:dyDescent="0.3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 customHeight="1" x14ac:dyDescent="0.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 customHeight="1" x14ac:dyDescent="0.3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 customHeight="1" x14ac:dyDescent="0.3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 customHeight="1" x14ac:dyDescent="0.3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 customHeight="1" x14ac:dyDescent="0.3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 customHeight="1" x14ac:dyDescent="0.3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 customHeight="1" x14ac:dyDescent="0.3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 customHeight="1" x14ac:dyDescent="0.3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 customHeight="1" x14ac:dyDescent="0.3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 customHeight="1" x14ac:dyDescent="0.3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 customHeight="1" x14ac:dyDescent="0.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 customHeight="1" x14ac:dyDescent="0.3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 customHeight="1" x14ac:dyDescent="0.3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 customHeight="1" x14ac:dyDescent="0.3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 customHeight="1" x14ac:dyDescent="0.3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 customHeight="1" x14ac:dyDescent="0.3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 customHeight="1" x14ac:dyDescent="0.3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 customHeight="1" x14ac:dyDescent="0.3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 customHeight="1" x14ac:dyDescent="0.3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 customHeight="1" x14ac:dyDescent="0.3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 customHeight="1" x14ac:dyDescent="0.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 customHeight="1" x14ac:dyDescent="0.3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 customHeight="1" x14ac:dyDescent="0.3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 customHeight="1" x14ac:dyDescent="0.3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 customHeight="1" x14ac:dyDescent="0.3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 customHeight="1" x14ac:dyDescent="0.3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 customHeight="1" x14ac:dyDescent="0.3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 customHeight="1" x14ac:dyDescent="0.3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 customHeight="1" x14ac:dyDescent="0.3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 customHeight="1" x14ac:dyDescent="0.3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 customHeight="1" x14ac:dyDescent="0.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 customHeight="1" x14ac:dyDescent="0.3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 customHeight="1" x14ac:dyDescent="0.3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 customHeight="1" x14ac:dyDescent="0.3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 customHeight="1" x14ac:dyDescent="0.3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 customHeight="1" x14ac:dyDescent="0.3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 customHeight="1" x14ac:dyDescent="0.3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 customHeight="1" x14ac:dyDescent="0.3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 customHeight="1" x14ac:dyDescent="0.3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 customHeight="1" x14ac:dyDescent="0.3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 customHeight="1" x14ac:dyDescent="0.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 customHeight="1" x14ac:dyDescent="0.3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 customHeight="1" x14ac:dyDescent="0.3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 customHeight="1" x14ac:dyDescent="0.3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 customHeight="1" x14ac:dyDescent="0.3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 customHeight="1" x14ac:dyDescent="0.3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 customHeight="1" x14ac:dyDescent="0.3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 customHeight="1" x14ac:dyDescent="0.3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 customHeight="1" x14ac:dyDescent="0.3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 customHeight="1" x14ac:dyDescent="0.3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 customHeight="1" x14ac:dyDescent="0.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 customHeight="1" x14ac:dyDescent="0.3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 customHeight="1" x14ac:dyDescent="0.3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 customHeight="1" x14ac:dyDescent="0.3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 customHeight="1" x14ac:dyDescent="0.3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 customHeight="1" x14ac:dyDescent="0.3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 customHeight="1" x14ac:dyDescent="0.3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 customHeight="1" x14ac:dyDescent="0.3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 customHeight="1" x14ac:dyDescent="0.3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 customHeight="1" x14ac:dyDescent="0.3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 customHeight="1" x14ac:dyDescent="0.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 customHeight="1" x14ac:dyDescent="0.3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 customHeight="1" x14ac:dyDescent="0.3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 customHeight="1" x14ac:dyDescent="0.3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 customHeight="1" x14ac:dyDescent="0.3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 customHeight="1" x14ac:dyDescent="0.3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 customHeight="1" x14ac:dyDescent="0.3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 customHeight="1" x14ac:dyDescent="0.3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 customHeight="1" x14ac:dyDescent="0.3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 customHeight="1" x14ac:dyDescent="0.3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 customHeight="1" x14ac:dyDescent="0.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 customHeight="1" x14ac:dyDescent="0.3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 customHeight="1" x14ac:dyDescent="0.3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 customHeight="1" x14ac:dyDescent="0.3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 customHeight="1" x14ac:dyDescent="0.3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 customHeight="1" x14ac:dyDescent="0.3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 customHeight="1" x14ac:dyDescent="0.3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 customHeight="1" x14ac:dyDescent="0.3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 customHeight="1" x14ac:dyDescent="0.3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 customHeight="1" x14ac:dyDescent="0.3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 customHeight="1" x14ac:dyDescent="0.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 customHeight="1" x14ac:dyDescent="0.3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 customHeight="1" x14ac:dyDescent="0.3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 customHeight="1" x14ac:dyDescent="0.3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 customHeight="1" x14ac:dyDescent="0.3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 customHeight="1" x14ac:dyDescent="0.3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 customHeight="1" x14ac:dyDescent="0.3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 customHeight="1" x14ac:dyDescent="0.3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 customHeight="1" x14ac:dyDescent="0.3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 customHeight="1" x14ac:dyDescent="0.3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 customHeight="1" x14ac:dyDescent="0.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 customHeight="1" x14ac:dyDescent="0.3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 customHeight="1" x14ac:dyDescent="0.3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 customHeight="1" x14ac:dyDescent="0.3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 customHeight="1" x14ac:dyDescent="0.3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 customHeight="1" x14ac:dyDescent="0.3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 customHeight="1" x14ac:dyDescent="0.3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 customHeight="1" x14ac:dyDescent="0.3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 customHeight="1" x14ac:dyDescent="0.3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 customHeight="1" x14ac:dyDescent="0.3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 customHeight="1" x14ac:dyDescent="0.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 customHeight="1" x14ac:dyDescent="0.3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 customHeight="1" x14ac:dyDescent="0.3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 customHeight="1" x14ac:dyDescent="0.3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 customHeight="1" x14ac:dyDescent="0.3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 customHeight="1" x14ac:dyDescent="0.3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 customHeight="1" x14ac:dyDescent="0.3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 customHeight="1" x14ac:dyDescent="0.3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 customHeight="1" x14ac:dyDescent="0.3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 customHeight="1" x14ac:dyDescent="0.3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 customHeight="1" x14ac:dyDescent="0.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 customHeight="1" x14ac:dyDescent="0.3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 customHeight="1" x14ac:dyDescent="0.3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 customHeight="1" x14ac:dyDescent="0.3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 customHeight="1" x14ac:dyDescent="0.3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 customHeight="1" x14ac:dyDescent="0.3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 customHeight="1" x14ac:dyDescent="0.3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 customHeight="1" x14ac:dyDescent="0.3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 customHeight="1" x14ac:dyDescent="0.3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 customHeight="1" x14ac:dyDescent="0.3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 customHeight="1" x14ac:dyDescent="0.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 customHeight="1" x14ac:dyDescent="0.3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 customHeight="1" x14ac:dyDescent="0.3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 customHeight="1" x14ac:dyDescent="0.3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 customHeight="1" x14ac:dyDescent="0.3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 customHeight="1" x14ac:dyDescent="0.3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 customHeight="1" x14ac:dyDescent="0.3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 customHeight="1" x14ac:dyDescent="0.3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 customHeight="1" x14ac:dyDescent="0.3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 customHeight="1" x14ac:dyDescent="0.3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 customHeight="1" x14ac:dyDescent="0.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 customHeight="1" x14ac:dyDescent="0.3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 customHeight="1" x14ac:dyDescent="0.3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 customHeight="1" x14ac:dyDescent="0.3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 customHeight="1" x14ac:dyDescent="0.3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 customHeight="1" x14ac:dyDescent="0.3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 customHeight="1" x14ac:dyDescent="0.3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 customHeight="1" x14ac:dyDescent="0.3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 customHeight="1" x14ac:dyDescent="0.3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 customHeight="1" x14ac:dyDescent="0.3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 customHeight="1" x14ac:dyDescent="0.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 customHeight="1" x14ac:dyDescent="0.3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 customHeight="1" x14ac:dyDescent="0.3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 customHeight="1" x14ac:dyDescent="0.3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 customHeight="1" x14ac:dyDescent="0.3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 customHeight="1" x14ac:dyDescent="0.3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 customHeight="1" x14ac:dyDescent="0.3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 customHeight="1" x14ac:dyDescent="0.3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 customHeight="1" x14ac:dyDescent="0.3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 customHeight="1" x14ac:dyDescent="0.3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 customHeight="1" x14ac:dyDescent="0.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 customHeight="1" x14ac:dyDescent="0.3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 customHeight="1" x14ac:dyDescent="0.3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 customHeight="1" x14ac:dyDescent="0.3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 customHeight="1" x14ac:dyDescent="0.3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 customHeight="1" x14ac:dyDescent="0.3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 customHeight="1" x14ac:dyDescent="0.3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 customHeight="1" x14ac:dyDescent="0.3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 customHeight="1" x14ac:dyDescent="0.3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 customHeight="1" x14ac:dyDescent="0.3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 customHeight="1" x14ac:dyDescent="0.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 customHeight="1" x14ac:dyDescent="0.3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 customHeight="1" x14ac:dyDescent="0.3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 customHeight="1" x14ac:dyDescent="0.3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 customHeight="1" x14ac:dyDescent="0.3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 customHeight="1" x14ac:dyDescent="0.3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 customHeight="1" x14ac:dyDescent="0.3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 customHeight="1" x14ac:dyDescent="0.3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 customHeight="1" x14ac:dyDescent="0.3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 customHeight="1" x14ac:dyDescent="0.3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 customHeight="1" x14ac:dyDescent="0.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 customHeight="1" x14ac:dyDescent="0.3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 customHeight="1" x14ac:dyDescent="0.3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 customHeight="1" x14ac:dyDescent="0.3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 customHeight="1" x14ac:dyDescent="0.3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 customHeight="1" x14ac:dyDescent="0.3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 customHeight="1" x14ac:dyDescent="0.3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 customHeight="1" x14ac:dyDescent="0.3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 customHeight="1" x14ac:dyDescent="0.3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 customHeight="1" x14ac:dyDescent="0.3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 customHeight="1" x14ac:dyDescent="0.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 customHeight="1" x14ac:dyDescent="0.3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 customHeight="1" x14ac:dyDescent="0.3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 customHeight="1" x14ac:dyDescent="0.3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 customHeight="1" x14ac:dyDescent="0.3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 customHeight="1" x14ac:dyDescent="0.3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 customHeight="1" x14ac:dyDescent="0.3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 customHeight="1" x14ac:dyDescent="0.3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 customHeight="1" x14ac:dyDescent="0.3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 customHeight="1" x14ac:dyDescent="0.3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 customHeight="1" x14ac:dyDescent="0.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 customHeight="1" x14ac:dyDescent="0.3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 customHeight="1" x14ac:dyDescent="0.3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 customHeight="1" x14ac:dyDescent="0.3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 customHeight="1" x14ac:dyDescent="0.3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 customHeight="1" x14ac:dyDescent="0.3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 customHeight="1" x14ac:dyDescent="0.3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 customHeight="1" x14ac:dyDescent="0.3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 customHeight="1" x14ac:dyDescent="0.3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 customHeight="1" x14ac:dyDescent="0.3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 customHeight="1" x14ac:dyDescent="0.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 customHeight="1" x14ac:dyDescent="0.3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 customHeight="1" x14ac:dyDescent="0.3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 customHeight="1" x14ac:dyDescent="0.3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 customHeight="1" x14ac:dyDescent="0.3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 customHeight="1" x14ac:dyDescent="0.3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 customHeight="1" x14ac:dyDescent="0.3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 customHeight="1" x14ac:dyDescent="0.3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 customHeight="1" x14ac:dyDescent="0.3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 customHeight="1" x14ac:dyDescent="0.3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 customHeight="1" x14ac:dyDescent="0.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 customHeight="1" x14ac:dyDescent="0.3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 customHeight="1" x14ac:dyDescent="0.3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 customHeight="1" x14ac:dyDescent="0.3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 customHeight="1" x14ac:dyDescent="0.3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 customHeight="1" x14ac:dyDescent="0.3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 customHeight="1" x14ac:dyDescent="0.3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 customHeight="1" x14ac:dyDescent="0.3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 customHeight="1" x14ac:dyDescent="0.3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 customHeight="1" x14ac:dyDescent="0.3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 customHeight="1" x14ac:dyDescent="0.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 customHeight="1" x14ac:dyDescent="0.3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 customHeight="1" x14ac:dyDescent="0.3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 customHeight="1" x14ac:dyDescent="0.3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 customHeight="1" x14ac:dyDescent="0.3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 customHeight="1" x14ac:dyDescent="0.3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 customHeight="1" x14ac:dyDescent="0.3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 customHeight="1" x14ac:dyDescent="0.3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 customHeight="1" x14ac:dyDescent="0.3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 customHeight="1" x14ac:dyDescent="0.3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 customHeight="1" x14ac:dyDescent="0.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 customHeight="1" x14ac:dyDescent="0.3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 customHeight="1" x14ac:dyDescent="0.3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 customHeight="1" x14ac:dyDescent="0.3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 customHeight="1" x14ac:dyDescent="0.3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 customHeight="1" x14ac:dyDescent="0.3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 customHeight="1" x14ac:dyDescent="0.3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 customHeight="1" x14ac:dyDescent="0.3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 customHeight="1" x14ac:dyDescent="0.3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 customHeight="1" x14ac:dyDescent="0.3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 customHeight="1" x14ac:dyDescent="0.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 customHeight="1" x14ac:dyDescent="0.3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 customHeight="1" x14ac:dyDescent="0.3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 customHeight="1" x14ac:dyDescent="0.3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 customHeight="1" x14ac:dyDescent="0.3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 customHeight="1" x14ac:dyDescent="0.3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 customHeight="1" x14ac:dyDescent="0.3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 customHeight="1" x14ac:dyDescent="0.3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 customHeight="1" x14ac:dyDescent="0.3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 customHeight="1" x14ac:dyDescent="0.3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 customHeight="1" x14ac:dyDescent="0.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 customHeight="1" x14ac:dyDescent="0.3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 customHeight="1" x14ac:dyDescent="0.3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 customHeight="1" x14ac:dyDescent="0.3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 customHeight="1" x14ac:dyDescent="0.3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 customHeight="1" x14ac:dyDescent="0.3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 customHeight="1" x14ac:dyDescent="0.3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 customHeight="1" x14ac:dyDescent="0.3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 customHeight="1" x14ac:dyDescent="0.3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 customHeight="1" x14ac:dyDescent="0.3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 customHeight="1" x14ac:dyDescent="0.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 customHeight="1" x14ac:dyDescent="0.3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 customHeight="1" x14ac:dyDescent="0.3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 customHeight="1" x14ac:dyDescent="0.3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 customHeight="1" x14ac:dyDescent="0.3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 customHeight="1" x14ac:dyDescent="0.3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 customHeight="1" x14ac:dyDescent="0.3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 customHeight="1" x14ac:dyDescent="0.3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 customHeight="1" x14ac:dyDescent="0.3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 customHeight="1" x14ac:dyDescent="0.3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 customHeight="1" x14ac:dyDescent="0.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 customHeight="1" x14ac:dyDescent="0.3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 customHeight="1" x14ac:dyDescent="0.3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 customHeight="1" x14ac:dyDescent="0.3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 customHeight="1" x14ac:dyDescent="0.3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 customHeight="1" x14ac:dyDescent="0.3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 customHeight="1" x14ac:dyDescent="0.3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 customHeight="1" x14ac:dyDescent="0.3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 customHeight="1" x14ac:dyDescent="0.3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 customHeight="1" x14ac:dyDescent="0.3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 customHeight="1" x14ac:dyDescent="0.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 customHeight="1" x14ac:dyDescent="0.3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 customHeight="1" x14ac:dyDescent="0.3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 customHeight="1" x14ac:dyDescent="0.3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 customHeight="1" x14ac:dyDescent="0.3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 customHeight="1" x14ac:dyDescent="0.3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 customHeight="1" x14ac:dyDescent="0.3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 customHeight="1" x14ac:dyDescent="0.3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 customHeight="1" x14ac:dyDescent="0.3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 customHeight="1" x14ac:dyDescent="0.3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 customHeight="1" x14ac:dyDescent="0.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 customHeight="1" x14ac:dyDescent="0.3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 customHeight="1" x14ac:dyDescent="0.3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 customHeight="1" x14ac:dyDescent="0.3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 customHeight="1" x14ac:dyDescent="0.3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 customHeight="1" x14ac:dyDescent="0.3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 customHeight="1" x14ac:dyDescent="0.3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 customHeight="1" x14ac:dyDescent="0.3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 customHeight="1" x14ac:dyDescent="0.3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 customHeight="1" x14ac:dyDescent="0.3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 customHeight="1" x14ac:dyDescent="0.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 customHeight="1" x14ac:dyDescent="0.3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 customHeight="1" x14ac:dyDescent="0.3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 customHeight="1" x14ac:dyDescent="0.3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 customHeight="1" x14ac:dyDescent="0.3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 customHeight="1" x14ac:dyDescent="0.3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 customHeight="1" x14ac:dyDescent="0.3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 customHeight="1" x14ac:dyDescent="0.3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 customHeight="1" x14ac:dyDescent="0.3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 customHeight="1" x14ac:dyDescent="0.3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 customHeight="1" x14ac:dyDescent="0.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 customHeight="1" x14ac:dyDescent="0.3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 customHeight="1" x14ac:dyDescent="0.3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 customHeight="1" x14ac:dyDescent="0.3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 customHeight="1" x14ac:dyDescent="0.3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 customHeight="1" x14ac:dyDescent="0.3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 customHeight="1" x14ac:dyDescent="0.3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 customHeight="1" x14ac:dyDescent="0.3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 customHeight="1" x14ac:dyDescent="0.3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 customHeight="1" x14ac:dyDescent="0.3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 customHeight="1" x14ac:dyDescent="0.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 customHeight="1" x14ac:dyDescent="0.3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 customHeight="1" x14ac:dyDescent="0.3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 customHeight="1" x14ac:dyDescent="0.3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 customHeight="1" x14ac:dyDescent="0.3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 customHeight="1" x14ac:dyDescent="0.3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 customHeight="1" x14ac:dyDescent="0.3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 customHeight="1" x14ac:dyDescent="0.3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 customHeight="1" x14ac:dyDescent="0.3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 customHeight="1" x14ac:dyDescent="0.3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 customHeight="1" x14ac:dyDescent="0.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 customHeight="1" x14ac:dyDescent="0.3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 customHeight="1" x14ac:dyDescent="0.3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 customHeight="1" x14ac:dyDescent="0.3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 customHeight="1" x14ac:dyDescent="0.3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 customHeight="1" x14ac:dyDescent="0.3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 customHeight="1" x14ac:dyDescent="0.3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 customHeight="1" x14ac:dyDescent="0.3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 customHeight="1" x14ac:dyDescent="0.3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 customHeight="1" x14ac:dyDescent="0.3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 customHeight="1" x14ac:dyDescent="0.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 customHeight="1" x14ac:dyDescent="0.3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 customHeight="1" x14ac:dyDescent="0.3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 customHeight="1" x14ac:dyDescent="0.3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 customHeight="1" x14ac:dyDescent="0.3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 customHeight="1" x14ac:dyDescent="0.3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 customHeight="1" x14ac:dyDescent="0.3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 customHeight="1" x14ac:dyDescent="0.3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 customHeight="1" x14ac:dyDescent="0.3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 customHeight="1" x14ac:dyDescent="0.3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 customHeight="1" x14ac:dyDescent="0.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 customHeight="1" x14ac:dyDescent="0.3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 customHeight="1" x14ac:dyDescent="0.3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 customHeight="1" x14ac:dyDescent="0.3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 customHeight="1" x14ac:dyDescent="0.3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 customHeight="1" x14ac:dyDescent="0.3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 customHeight="1" x14ac:dyDescent="0.3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 customHeight="1" x14ac:dyDescent="0.3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 customHeight="1" x14ac:dyDescent="0.3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 customHeight="1" x14ac:dyDescent="0.3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 customHeight="1" x14ac:dyDescent="0.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 customHeight="1" x14ac:dyDescent="0.3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 customHeight="1" x14ac:dyDescent="0.3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 customHeight="1" x14ac:dyDescent="0.3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 customHeight="1" x14ac:dyDescent="0.3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 customHeight="1" x14ac:dyDescent="0.3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 customHeight="1" x14ac:dyDescent="0.3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 customHeight="1" x14ac:dyDescent="0.3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 customHeight="1" x14ac:dyDescent="0.3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 customHeight="1" x14ac:dyDescent="0.3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 customHeight="1" x14ac:dyDescent="0.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 customHeight="1" x14ac:dyDescent="0.3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 customHeight="1" x14ac:dyDescent="0.3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 customHeight="1" x14ac:dyDescent="0.3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 customHeight="1" x14ac:dyDescent="0.3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 customHeight="1" x14ac:dyDescent="0.3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 customHeight="1" x14ac:dyDescent="0.3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 customHeight="1" x14ac:dyDescent="0.3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 customHeight="1" x14ac:dyDescent="0.3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 customHeight="1" x14ac:dyDescent="0.3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 customHeight="1" x14ac:dyDescent="0.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 customHeight="1" x14ac:dyDescent="0.3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 customHeight="1" x14ac:dyDescent="0.3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 customHeight="1" x14ac:dyDescent="0.3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 customHeight="1" x14ac:dyDescent="0.3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 customHeight="1" x14ac:dyDescent="0.3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 customHeight="1" x14ac:dyDescent="0.3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 customHeight="1" x14ac:dyDescent="0.3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 customHeight="1" x14ac:dyDescent="0.3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 customHeight="1" x14ac:dyDescent="0.3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 customHeight="1" x14ac:dyDescent="0.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 customHeight="1" x14ac:dyDescent="0.3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 customHeight="1" x14ac:dyDescent="0.3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 customHeight="1" x14ac:dyDescent="0.3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 customHeight="1" x14ac:dyDescent="0.3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 customHeight="1" x14ac:dyDescent="0.3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 customHeight="1" x14ac:dyDescent="0.3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 customHeight="1" x14ac:dyDescent="0.3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 customHeight="1" x14ac:dyDescent="0.3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 customHeight="1" x14ac:dyDescent="0.3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 customHeight="1" x14ac:dyDescent="0.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 customHeight="1" x14ac:dyDescent="0.3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 customHeight="1" x14ac:dyDescent="0.3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 customHeight="1" x14ac:dyDescent="0.3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 customHeight="1" x14ac:dyDescent="0.3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 customHeight="1" x14ac:dyDescent="0.3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 customHeight="1" x14ac:dyDescent="0.3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 customHeight="1" x14ac:dyDescent="0.3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 customHeight="1" x14ac:dyDescent="0.3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 customHeight="1" x14ac:dyDescent="0.3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 customHeight="1" x14ac:dyDescent="0.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 customHeight="1" x14ac:dyDescent="0.3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 customHeight="1" x14ac:dyDescent="0.3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 customHeight="1" x14ac:dyDescent="0.3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 customHeight="1" x14ac:dyDescent="0.3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 customHeight="1" x14ac:dyDescent="0.3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 customHeight="1" x14ac:dyDescent="0.3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 customHeight="1" x14ac:dyDescent="0.3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 customHeight="1" x14ac:dyDescent="0.3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 customHeight="1" x14ac:dyDescent="0.3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 customHeight="1" x14ac:dyDescent="0.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 customHeight="1" x14ac:dyDescent="0.3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 customHeight="1" x14ac:dyDescent="0.3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 customHeight="1" x14ac:dyDescent="0.3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 customHeight="1" x14ac:dyDescent="0.3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 customHeight="1" x14ac:dyDescent="0.3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 customHeight="1" x14ac:dyDescent="0.3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 customHeight="1" x14ac:dyDescent="0.3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 customHeight="1" x14ac:dyDescent="0.3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 customHeight="1" x14ac:dyDescent="0.3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 customHeight="1" x14ac:dyDescent="0.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 customHeight="1" x14ac:dyDescent="0.3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 customHeight="1" x14ac:dyDescent="0.3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 customHeight="1" x14ac:dyDescent="0.3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 customHeight="1" x14ac:dyDescent="0.3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 customHeight="1" x14ac:dyDescent="0.3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 customHeight="1" x14ac:dyDescent="0.3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 customHeight="1" x14ac:dyDescent="0.3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 customHeight="1" x14ac:dyDescent="0.3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 customHeight="1" x14ac:dyDescent="0.3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 customHeight="1" x14ac:dyDescent="0.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 customHeight="1" x14ac:dyDescent="0.3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 customHeight="1" x14ac:dyDescent="0.3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 customHeight="1" x14ac:dyDescent="0.3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 customHeight="1" x14ac:dyDescent="0.3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 customHeight="1" x14ac:dyDescent="0.3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 customHeight="1" x14ac:dyDescent="0.3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75" customHeight="1" x14ac:dyDescent="0.3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75" customHeight="1" x14ac:dyDescent="0.3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75" customHeight="1" x14ac:dyDescent="0.3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75" customHeight="1" x14ac:dyDescent="0.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75" customHeight="1" x14ac:dyDescent="0.3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75" customHeight="1" x14ac:dyDescent="0.3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75" customHeight="1" x14ac:dyDescent="0.3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75" customHeight="1" x14ac:dyDescent="0.3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75" customHeight="1" x14ac:dyDescent="0.3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75" customHeight="1" x14ac:dyDescent="0.3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75" customHeight="1" x14ac:dyDescent="0.3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75" customHeight="1" x14ac:dyDescent="0.3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75" customHeight="1" x14ac:dyDescent="0.3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75" customHeight="1" x14ac:dyDescent="0.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75" customHeight="1" x14ac:dyDescent="0.3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75" customHeight="1" x14ac:dyDescent="0.3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75" customHeight="1" x14ac:dyDescent="0.3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75" customHeight="1" x14ac:dyDescent="0.3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75" customHeight="1" x14ac:dyDescent="0.3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75" customHeight="1" x14ac:dyDescent="0.3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75" customHeight="1" x14ac:dyDescent="0.3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75" customHeight="1" x14ac:dyDescent="0.3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.75" customHeight="1" x14ac:dyDescent="0.3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.75" customHeight="1" x14ac:dyDescent="0.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.75" customHeight="1" x14ac:dyDescent="0.3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.75" customHeight="1" x14ac:dyDescent="0.3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.75" customHeight="1" x14ac:dyDescent="0.3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2.75" customHeight="1" x14ac:dyDescent="0.3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2.75" customHeight="1" x14ac:dyDescent="0.3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2.75" customHeight="1" x14ac:dyDescent="0.3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2.75" customHeight="1" x14ac:dyDescent="0.3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2.75" customHeight="1" x14ac:dyDescent="0.3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2.75" customHeight="1" x14ac:dyDescent="0.3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2.75" customHeight="1" x14ac:dyDescent="0.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2.75" customHeight="1" x14ac:dyDescent="0.3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2.75" customHeight="1" x14ac:dyDescent="0.3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2.75" customHeight="1" x14ac:dyDescent="0.3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2.75" customHeight="1" x14ac:dyDescent="0.3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2.75" customHeight="1" x14ac:dyDescent="0.3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2.75" customHeight="1" x14ac:dyDescent="0.3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2.75" customHeight="1" x14ac:dyDescent="0.3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autoFilter ref="C4:L289" xr:uid="{00000000-0009-0000-0000-000001000000}"/>
  <mergeCells count="2">
    <mergeCell ref="C3:H3"/>
    <mergeCell ref="B108:B123"/>
  </mergeCells>
  <pageMargins left="0.15748031496062992" right="0.15748031496062992" top="1.0629921259842521" bottom="0.74803149606299213" header="0" footer="0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Z1000"/>
  <sheetViews>
    <sheetView showGridLines="0" topLeftCell="A84" workbookViewId="0">
      <selection activeCell="J89" sqref="J89"/>
    </sheetView>
  </sheetViews>
  <sheetFormatPr baseColWidth="10" defaultColWidth="14.44140625" defaultRowHeight="15" customHeight="1" x14ac:dyDescent="0.3"/>
  <cols>
    <col min="1" max="1" width="2.33203125" customWidth="1"/>
    <col min="2" max="2" width="3.109375" customWidth="1"/>
    <col min="3" max="3" width="23.5546875" customWidth="1"/>
    <col min="4" max="4" width="12.6640625" customWidth="1"/>
    <col min="5" max="5" width="11.44140625" customWidth="1"/>
    <col min="6" max="6" width="11" customWidth="1"/>
    <col min="7" max="7" width="11.44140625" customWidth="1"/>
    <col min="8" max="8" width="7.88671875" customWidth="1"/>
    <col min="9" max="9" width="33.33203125" customWidth="1"/>
    <col min="10" max="10" width="31.44140625" customWidth="1"/>
    <col min="11" max="11" width="23.6640625" customWidth="1"/>
    <col min="12" max="12" width="8.109375" customWidth="1"/>
    <col min="13" max="13" width="24.109375" customWidth="1"/>
    <col min="14" max="14" width="3.33203125" customWidth="1"/>
    <col min="15" max="15" width="4" customWidth="1"/>
    <col min="16" max="16" width="11.6640625" customWidth="1"/>
    <col min="17" max="26" width="11.44140625" customWidth="1"/>
  </cols>
  <sheetData>
    <row r="1" spans="1:26" ht="12.75" customHeight="1" x14ac:dyDescent="0.3">
      <c r="A1" s="1"/>
      <c r="B1" s="1"/>
      <c r="C1" s="1"/>
      <c r="D1" s="1"/>
      <c r="E1" s="2"/>
      <c r="F1" s="2"/>
      <c r="G1" s="3"/>
      <c r="H1" s="4"/>
      <c r="I1" s="5"/>
      <c r="J1" s="5"/>
      <c r="K1" s="4"/>
      <c r="L1" s="4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3">
      <c r="A2" s="1"/>
      <c r="B2" s="1"/>
      <c r="C2" s="6"/>
      <c r="D2" s="6"/>
      <c r="E2" s="2"/>
      <c r="F2" s="2"/>
      <c r="G2" s="3"/>
      <c r="H2" s="4"/>
      <c r="I2" s="5"/>
      <c r="J2" s="5"/>
      <c r="K2" s="4"/>
      <c r="L2" s="4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4" customHeight="1" x14ac:dyDescent="0.3">
      <c r="A3" s="1"/>
      <c r="B3" s="1"/>
      <c r="C3" s="118" t="s">
        <v>0</v>
      </c>
      <c r="D3" s="119"/>
      <c r="E3" s="119"/>
      <c r="F3" s="119"/>
      <c r="G3" s="119"/>
      <c r="H3" s="120"/>
      <c r="I3" s="7" t="s">
        <v>1</v>
      </c>
      <c r="J3" s="84">
        <v>2023</v>
      </c>
      <c r="K3" s="4"/>
      <c r="L3" s="4"/>
      <c r="M3" s="1"/>
      <c r="N3" s="9"/>
      <c r="O3" s="10"/>
      <c r="P3" s="1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42.75" customHeight="1" x14ac:dyDescent="0.3">
      <c r="A4" s="12"/>
      <c r="B4" s="13"/>
      <c r="C4" s="14" t="s">
        <v>2</v>
      </c>
      <c r="D4" s="15" t="s">
        <v>3</v>
      </c>
      <c r="E4" s="14" t="s">
        <v>4</v>
      </c>
      <c r="F4" s="14" t="s">
        <v>5</v>
      </c>
      <c r="G4" s="16" t="s">
        <v>6</v>
      </c>
      <c r="H4" s="17" t="s">
        <v>7</v>
      </c>
      <c r="I4" s="18" t="s">
        <v>8</v>
      </c>
      <c r="J4" s="18" t="s">
        <v>9</v>
      </c>
      <c r="K4" s="19" t="s">
        <v>10</v>
      </c>
      <c r="L4" s="18" t="s">
        <v>11</v>
      </c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spans="1:26" ht="15.75" customHeight="1" x14ac:dyDescent="0.3">
      <c r="A5" s="12"/>
      <c r="B5" s="13"/>
      <c r="C5" s="20"/>
      <c r="D5" s="20"/>
      <c r="E5" s="20"/>
      <c r="F5" s="20"/>
      <c r="G5" s="21"/>
      <c r="H5" s="22"/>
      <c r="I5" s="23"/>
      <c r="J5" s="23"/>
      <c r="K5" s="24"/>
      <c r="L5" s="23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spans="1:26" ht="12.75" customHeight="1" x14ac:dyDescent="0.3">
      <c r="A6" s="1"/>
      <c r="B6" s="1"/>
      <c r="C6" s="25" t="s">
        <v>12</v>
      </c>
      <c r="D6" s="25"/>
      <c r="E6" s="26"/>
      <c r="F6" s="26"/>
      <c r="G6" s="27"/>
      <c r="H6" s="28"/>
      <c r="I6" s="29"/>
      <c r="J6" s="29"/>
      <c r="K6" s="30" t="str">
        <f>IF(I6="","",+J6-I6+1)</f>
        <v/>
      </c>
      <c r="L6" s="30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3">
      <c r="A7" s="1"/>
      <c r="B7" s="1"/>
      <c r="C7" s="25"/>
      <c r="D7" s="25"/>
      <c r="E7" s="26"/>
      <c r="F7" s="26"/>
      <c r="G7" s="27"/>
      <c r="H7" s="28"/>
      <c r="I7" s="29"/>
      <c r="J7" s="29"/>
      <c r="K7" s="30"/>
      <c r="L7" s="30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8.75" customHeight="1" x14ac:dyDescent="0.3">
      <c r="A8" s="1"/>
      <c r="B8" s="13" t="s">
        <v>13</v>
      </c>
      <c r="C8" s="31" t="s">
        <v>14</v>
      </c>
      <c r="D8" s="32"/>
      <c r="E8" s="33">
        <v>38139</v>
      </c>
      <c r="F8" s="33">
        <v>45291</v>
      </c>
      <c r="G8" s="34">
        <f t="shared" ref="G8:G9" si="0">+(F8-E8)/365</f>
        <v>19.594520547945205</v>
      </c>
      <c r="H8" s="35">
        <f t="shared" ref="H8:H9" si="1">+IF((F8-E8)&lt;(182.5),((F8-E8)/30*24)/20,IF(AND(G8&gt;0.5,G8&lt;=5),14,IF(AND(G8&gt;5,G8&lt;=10),21,IF(AND(G8&gt;10,G8&lt;=20),28,35))))</f>
        <v>28</v>
      </c>
      <c r="I8" s="36"/>
      <c r="J8" s="37"/>
      <c r="K8" s="38" t="str">
        <f t="shared" ref="K8:K9" si="2">IF(I8="","",+J8-I8+1)</f>
        <v/>
      </c>
      <c r="L8" s="38">
        <f t="shared" ref="L8:L9" si="3">IF(K8&lt;&gt;"",D8+H8-K8,H8)</f>
        <v>28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8.75" customHeight="1" x14ac:dyDescent="0.3">
      <c r="A9" s="1"/>
      <c r="B9" s="13"/>
      <c r="C9" s="31" t="s">
        <v>15</v>
      </c>
      <c r="D9" s="32"/>
      <c r="E9" s="33">
        <v>38139</v>
      </c>
      <c r="F9" s="33">
        <v>45291</v>
      </c>
      <c r="G9" s="39">
        <f t="shared" si="0"/>
        <v>19.594520547945205</v>
      </c>
      <c r="H9" s="40">
        <f t="shared" si="1"/>
        <v>28</v>
      </c>
      <c r="I9" s="36"/>
      <c r="J9" s="37"/>
      <c r="K9" s="38" t="str">
        <f t="shared" si="2"/>
        <v/>
      </c>
      <c r="L9" s="38">
        <f t="shared" si="3"/>
        <v>28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8.75" customHeight="1" x14ac:dyDescent="0.3">
      <c r="A10" s="1"/>
      <c r="B10" s="13"/>
      <c r="C10" s="41"/>
      <c r="D10" s="42"/>
      <c r="E10" s="43"/>
      <c r="F10" s="43"/>
      <c r="G10" s="44"/>
      <c r="H10" s="45"/>
      <c r="I10" s="46"/>
      <c r="J10" s="47"/>
      <c r="K10" s="29"/>
      <c r="L10" s="29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8.75" customHeight="1" x14ac:dyDescent="0.3">
      <c r="A11" s="1"/>
      <c r="B11" s="13"/>
      <c r="C11" s="25" t="s">
        <v>16</v>
      </c>
      <c r="D11" s="48"/>
      <c r="E11" s="26"/>
      <c r="F11" s="26"/>
      <c r="G11" s="27"/>
      <c r="H11" s="49"/>
      <c r="I11" s="46"/>
      <c r="J11" s="47"/>
      <c r="K11" s="29"/>
      <c r="L11" s="29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8.75" customHeight="1" x14ac:dyDescent="0.3">
      <c r="A12" s="1"/>
      <c r="B12" s="13"/>
      <c r="C12" s="25"/>
      <c r="D12" s="48"/>
      <c r="E12" s="26"/>
      <c r="F12" s="26"/>
      <c r="G12" s="27"/>
      <c r="H12" s="49"/>
      <c r="I12" s="46"/>
      <c r="J12" s="47"/>
      <c r="K12" s="29"/>
      <c r="L12" s="29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8.75" customHeight="1" x14ac:dyDescent="0.3">
      <c r="A13" s="1"/>
      <c r="B13" s="13"/>
      <c r="C13" s="31" t="s">
        <v>17</v>
      </c>
      <c r="D13" s="32">
        <v>21</v>
      </c>
      <c r="E13" s="33">
        <v>39770</v>
      </c>
      <c r="F13" s="33">
        <v>45291</v>
      </c>
      <c r="G13" s="34">
        <f t="shared" ref="G13:G16" si="4">+(F13-E13)/365</f>
        <v>15.126027397260273</v>
      </c>
      <c r="H13" s="35">
        <f t="shared" ref="H13:H16" si="5">+IF((F13-E13)&lt;(182.5),((F13-E13)/30*24)/20,IF(AND(G13&gt;0.5,G13&lt;=5),14,IF(AND(G13&gt;5,G13&lt;=10),21,IF(AND(G13&gt;10,G13&lt;=20),28,35))))</f>
        <v>28</v>
      </c>
      <c r="I13" s="36">
        <v>45338</v>
      </c>
      <c r="J13" s="37">
        <v>45347</v>
      </c>
      <c r="K13" s="38">
        <f t="shared" ref="K13:K16" si="6">IF(I13="","",+J13-I13+1)</f>
        <v>10</v>
      </c>
      <c r="L13" s="38">
        <f t="shared" ref="L13:L16" si="7">IF(K13&lt;&gt;"",D13+H13-K13,H13)</f>
        <v>39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8.75" customHeight="1" x14ac:dyDescent="0.3">
      <c r="A14" s="1"/>
      <c r="B14" s="13"/>
      <c r="C14" s="31" t="s">
        <v>18</v>
      </c>
      <c r="D14" s="32">
        <v>12</v>
      </c>
      <c r="E14" s="33">
        <v>42430</v>
      </c>
      <c r="F14" s="33">
        <v>45291</v>
      </c>
      <c r="G14" s="34">
        <f t="shared" si="4"/>
        <v>7.838356164383562</v>
      </c>
      <c r="H14" s="35">
        <f t="shared" si="5"/>
        <v>21</v>
      </c>
      <c r="I14" s="36"/>
      <c r="J14" s="37"/>
      <c r="K14" s="38" t="str">
        <f t="shared" si="6"/>
        <v/>
      </c>
      <c r="L14" s="38">
        <f t="shared" si="7"/>
        <v>21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8.75" customHeight="1" x14ac:dyDescent="0.3">
      <c r="A15" s="1"/>
      <c r="B15" s="13"/>
      <c r="C15" s="31" t="s">
        <v>19</v>
      </c>
      <c r="D15" s="32">
        <v>14</v>
      </c>
      <c r="E15" s="33">
        <v>40664</v>
      </c>
      <c r="F15" s="33">
        <v>45291</v>
      </c>
      <c r="G15" s="39">
        <f t="shared" si="4"/>
        <v>12.676712328767124</v>
      </c>
      <c r="H15" s="40">
        <f t="shared" si="5"/>
        <v>28</v>
      </c>
      <c r="I15" s="36"/>
      <c r="J15" s="37"/>
      <c r="K15" s="38" t="str">
        <f t="shared" si="6"/>
        <v/>
      </c>
      <c r="L15" s="38">
        <f t="shared" si="7"/>
        <v>28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8.75" customHeight="1" x14ac:dyDescent="0.3">
      <c r="A16" s="1"/>
      <c r="B16" s="13"/>
      <c r="C16" s="31" t="s">
        <v>20</v>
      </c>
      <c r="D16" s="32">
        <v>7</v>
      </c>
      <c r="E16" s="33">
        <v>44384</v>
      </c>
      <c r="F16" s="33">
        <v>45291</v>
      </c>
      <c r="G16" s="39">
        <f t="shared" si="4"/>
        <v>2.484931506849315</v>
      </c>
      <c r="H16" s="40">
        <f t="shared" si="5"/>
        <v>14</v>
      </c>
      <c r="I16" s="36">
        <v>45313</v>
      </c>
      <c r="J16" s="37">
        <v>45319</v>
      </c>
      <c r="K16" s="38">
        <f t="shared" si="6"/>
        <v>7</v>
      </c>
      <c r="L16" s="38">
        <f t="shared" si="7"/>
        <v>14</v>
      </c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8.75" customHeight="1" x14ac:dyDescent="0.3">
      <c r="A17" s="1"/>
      <c r="B17" s="13"/>
      <c r="C17" s="41"/>
      <c r="D17" s="42"/>
      <c r="E17" s="43"/>
      <c r="F17" s="43"/>
      <c r="G17" s="44"/>
      <c r="H17" s="45"/>
      <c r="I17" s="50"/>
      <c r="J17" s="50"/>
      <c r="K17" s="46"/>
      <c r="L17" s="46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8.75" customHeight="1" x14ac:dyDescent="0.3">
      <c r="A18" s="1"/>
      <c r="B18" s="13"/>
      <c r="C18" s="41"/>
      <c r="D18" s="42"/>
      <c r="E18" s="43"/>
      <c r="F18" s="43"/>
      <c r="G18" s="44"/>
      <c r="H18" s="45"/>
      <c r="I18" s="29"/>
      <c r="J18" s="29"/>
      <c r="K18" s="29"/>
      <c r="L18" s="29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8.75" customHeight="1" x14ac:dyDescent="0.3">
      <c r="A19" s="1"/>
      <c r="B19" s="13"/>
      <c r="C19" s="25" t="s">
        <v>21</v>
      </c>
      <c r="D19" s="48"/>
      <c r="E19" s="26"/>
      <c r="F19" s="26"/>
      <c r="G19" s="27"/>
      <c r="H19" s="49"/>
      <c r="I19" s="29"/>
      <c r="J19" s="29"/>
      <c r="K19" s="29"/>
      <c r="L19" s="29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8.75" customHeight="1" x14ac:dyDescent="0.3">
      <c r="A20" s="1"/>
      <c r="B20" s="13"/>
      <c r="C20" s="25"/>
      <c r="D20" s="48"/>
      <c r="E20" s="26"/>
      <c r="F20" s="26"/>
      <c r="G20" s="27"/>
      <c r="H20" s="49"/>
      <c r="I20" s="29"/>
      <c r="J20" s="29"/>
      <c r="K20" s="29"/>
      <c r="L20" s="29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8.75" customHeight="1" x14ac:dyDescent="0.3">
      <c r="A21" s="1"/>
      <c r="B21" s="13"/>
      <c r="C21" s="31" t="s">
        <v>22</v>
      </c>
      <c r="D21" s="32"/>
      <c r="E21" s="33">
        <v>40542</v>
      </c>
      <c r="F21" s="33">
        <v>45291</v>
      </c>
      <c r="G21" s="34">
        <f>+(F21-E21)/365</f>
        <v>13.010958904109589</v>
      </c>
      <c r="H21" s="35">
        <f>+IF((F21-E21)&lt;(182.5),((F21-E21)/30*24)/20,IF(AND(G21&gt;0.5,G21&lt;=5),14,IF(AND(G21&gt;5,G21&lt;=10),21,IF(AND(G21&gt;10,G21&lt;=20),28,35))))</f>
        <v>28</v>
      </c>
      <c r="I21" s="36">
        <v>45293</v>
      </c>
      <c r="J21" s="37">
        <v>45313</v>
      </c>
      <c r="K21" s="38">
        <f t="shared" ref="K21:K24" si="8">IF(I21="","",+J21-I21+1)</f>
        <v>21</v>
      </c>
      <c r="L21" s="38">
        <f t="shared" ref="L21:L24" si="9">IF(K21&lt;&gt;"",D21+H21-K21,H21)</f>
        <v>7</v>
      </c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8.75" customHeight="1" x14ac:dyDescent="0.3">
      <c r="A22" s="1"/>
      <c r="B22" s="13"/>
      <c r="C22" s="31" t="s">
        <v>22</v>
      </c>
      <c r="D22" s="32"/>
      <c r="E22" s="33"/>
      <c r="F22" s="33"/>
      <c r="G22" s="34"/>
      <c r="H22" s="35">
        <v>7</v>
      </c>
      <c r="I22" s="36">
        <v>45362</v>
      </c>
      <c r="J22" s="37">
        <v>45368</v>
      </c>
      <c r="K22" s="38">
        <f t="shared" si="8"/>
        <v>7</v>
      </c>
      <c r="L22" s="38">
        <f t="shared" si="9"/>
        <v>0</v>
      </c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8.75" customHeight="1" x14ac:dyDescent="0.3">
      <c r="A23" s="1"/>
      <c r="B23" s="13"/>
      <c r="C23" s="31" t="s">
        <v>23</v>
      </c>
      <c r="D23" s="32"/>
      <c r="E23" s="33">
        <v>41554</v>
      </c>
      <c r="F23" s="33">
        <v>45291</v>
      </c>
      <c r="G23" s="51">
        <f t="shared" ref="G23:G24" si="10">+(F23-E23)/365</f>
        <v>10.238356164383562</v>
      </c>
      <c r="H23" s="35">
        <f t="shared" ref="H23:H24" si="11">+IF((F23-E23)&lt;(182.5),((F23-E23)/30*24)/20,IF(AND(G23&gt;0.5,G23&lt;=5),14,IF(AND(G23&gt;5,G23&lt;=10),21,IF(AND(G23&gt;10,G23&lt;=20),28,35))))</f>
        <v>28</v>
      </c>
      <c r="I23" s="36">
        <v>45334</v>
      </c>
      <c r="J23" s="37">
        <v>45354</v>
      </c>
      <c r="K23" s="38">
        <f t="shared" si="8"/>
        <v>21</v>
      </c>
      <c r="L23" s="38">
        <f t="shared" si="9"/>
        <v>7</v>
      </c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8.75" customHeight="1" x14ac:dyDescent="0.3">
      <c r="A24" s="1"/>
      <c r="B24" s="13"/>
      <c r="C24" s="31" t="s">
        <v>24</v>
      </c>
      <c r="D24" s="32"/>
      <c r="E24" s="33">
        <v>43102</v>
      </c>
      <c r="F24" s="33">
        <v>45291</v>
      </c>
      <c r="G24" s="39">
        <f t="shared" si="10"/>
        <v>5.9972602739726026</v>
      </c>
      <c r="H24" s="40">
        <f t="shared" si="11"/>
        <v>21</v>
      </c>
      <c r="I24" s="36">
        <v>45313</v>
      </c>
      <c r="J24" s="37">
        <v>45333</v>
      </c>
      <c r="K24" s="38">
        <f t="shared" si="8"/>
        <v>21</v>
      </c>
      <c r="L24" s="38">
        <f t="shared" si="9"/>
        <v>0</v>
      </c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8.75" customHeight="1" x14ac:dyDescent="0.3">
      <c r="A25" s="1"/>
      <c r="B25" s="13"/>
      <c r="C25" s="41"/>
      <c r="D25" s="42"/>
      <c r="E25" s="43"/>
      <c r="F25" s="43"/>
      <c r="G25" s="44"/>
      <c r="H25" s="45"/>
      <c r="I25" s="29"/>
      <c r="J25" s="29"/>
      <c r="K25" s="29"/>
      <c r="L25" s="29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8.75" customHeight="1" x14ac:dyDescent="0.3">
      <c r="A26" s="1"/>
      <c r="B26" s="13"/>
      <c r="C26" s="25" t="s">
        <v>25</v>
      </c>
      <c r="D26" s="48"/>
      <c r="E26" s="26"/>
      <c r="F26" s="26"/>
      <c r="G26" s="27"/>
      <c r="H26" s="49"/>
      <c r="I26" s="29"/>
      <c r="J26" s="29"/>
      <c r="K26" s="29"/>
      <c r="L26" s="29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8.75" customHeight="1" x14ac:dyDescent="0.3">
      <c r="A27" s="1"/>
      <c r="B27" s="13"/>
      <c r="C27" s="25"/>
      <c r="D27" s="48"/>
      <c r="E27" s="26"/>
      <c r="F27" s="26"/>
      <c r="G27" s="27"/>
      <c r="H27" s="49"/>
      <c r="I27" s="29"/>
      <c r="J27" s="29"/>
      <c r="K27" s="29"/>
      <c r="L27" s="29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8.75" customHeight="1" x14ac:dyDescent="0.3">
      <c r="A28" s="1"/>
      <c r="B28" s="13"/>
      <c r="C28" s="31" t="s">
        <v>26</v>
      </c>
      <c r="D28" s="32"/>
      <c r="E28" s="33">
        <v>38139</v>
      </c>
      <c r="F28" s="33">
        <v>45291</v>
      </c>
      <c r="G28" s="51">
        <f t="shared" ref="G28:G29" si="12">+(F28-E28)/365</f>
        <v>19.594520547945205</v>
      </c>
      <c r="H28" s="35">
        <f t="shared" ref="H28:H29" si="13">+IF((F28-E28)&lt;(182.5),((F28-E28)/30*24)/20,IF(AND(G28&gt;0.5,G28&lt;=5),14,IF(AND(G28&gt;5,G28&lt;=10),21,IF(AND(G28&gt;10,G28&lt;=20),28,35))))</f>
        <v>28</v>
      </c>
      <c r="I28" s="36"/>
      <c r="J28" s="37"/>
      <c r="K28" s="38" t="str">
        <f t="shared" ref="K28:K64" si="14">IF(I28="","",+J28-I28+1)</f>
        <v/>
      </c>
      <c r="L28" s="38">
        <f t="shared" ref="L28:L64" si="15">IF(K28&lt;&gt;"",D28+H28-K28,H28)</f>
        <v>28</v>
      </c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8.75" customHeight="1" x14ac:dyDescent="0.3">
      <c r="A29" s="1"/>
      <c r="B29" s="13"/>
      <c r="C29" s="31" t="s">
        <v>27</v>
      </c>
      <c r="D29" s="32">
        <v>42</v>
      </c>
      <c r="E29" s="33">
        <v>39888</v>
      </c>
      <c r="F29" s="33">
        <v>45291</v>
      </c>
      <c r="G29" s="51">
        <f t="shared" si="12"/>
        <v>14.802739726027397</v>
      </c>
      <c r="H29" s="35">
        <f t="shared" si="13"/>
        <v>28</v>
      </c>
      <c r="I29" s="36">
        <v>45320</v>
      </c>
      <c r="J29" s="37">
        <v>45334</v>
      </c>
      <c r="K29" s="38">
        <f t="shared" si="14"/>
        <v>15</v>
      </c>
      <c r="L29" s="38">
        <f t="shared" si="15"/>
        <v>55</v>
      </c>
      <c r="M29" s="1" t="s">
        <v>112</v>
      </c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8.75" customHeight="1" x14ac:dyDescent="0.3">
      <c r="A30" s="1"/>
      <c r="B30" s="13"/>
      <c r="C30" s="31" t="s">
        <v>27</v>
      </c>
      <c r="D30" s="32"/>
      <c r="E30" s="33"/>
      <c r="F30" s="33"/>
      <c r="G30" s="51"/>
      <c r="H30" s="35">
        <v>55</v>
      </c>
      <c r="I30" s="36">
        <v>45495</v>
      </c>
      <c r="J30" s="37">
        <v>45501</v>
      </c>
      <c r="K30" s="38">
        <f t="shared" si="14"/>
        <v>7</v>
      </c>
      <c r="L30" s="38">
        <f t="shared" si="15"/>
        <v>48</v>
      </c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8.75" customHeight="1" x14ac:dyDescent="0.3">
      <c r="A31" s="1"/>
      <c r="B31" s="13"/>
      <c r="C31" s="31" t="s">
        <v>28</v>
      </c>
      <c r="D31" s="32">
        <v>24</v>
      </c>
      <c r="E31" s="33">
        <v>40513</v>
      </c>
      <c r="F31" s="33">
        <v>45291</v>
      </c>
      <c r="G31" s="51">
        <f t="shared" ref="G31:G32" si="16">+(F31-E31)/365</f>
        <v>13.09041095890411</v>
      </c>
      <c r="H31" s="35">
        <f t="shared" ref="H31:H32" si="17">+IF((F31-E31)&lt;(182.5),((F31-E31)/30*24)/20,IF(AND(G31&gt;0.5,G31&lt;=5),14,IF(AND(G31&gt;5,G31&lt;=10),21,IF(AND(G31&gt;10,G31&lt;=20),28,35))))</f>
        <v>28</v>
      </c>
      <c r="I31" s="36">
        <v>45488</v>
      </c>
      <c r="J31" s="37">
        <v>45494</v>
      </c>
      <c r="K31" s="38">
        <f t="shared" si="14"/>
        <v>7</v>
      </c>
      <c r="L31" s="38">
        <f t="shared" si="15"/>
        <v>45</v>
      </c>
      <c r="M31" s="85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8.75" customHeight="1" x14ac:dyDescent="0.3">
      <c r="A32" s="1"/>
      <c r="B32" s="13"/>
      <c r="C32" s="31" t="s">
        <v>29</v>
      </c>
      <c r="D32" s="32">
        <v>26</v>
      </c>
      <c r="E32" s="33">
        <v>41122</v>
      </c>
      <c r="F32" s="33">
        <v>45291</v>
      </c>
      <c r="G32" s="51">
        <f t="shared" si="16"/>
        <v>11.421917808219177</v>
      </c>
      <c r="H32" s="35">
        <f t="shared" si="17"/>
        <v>28</v>
      </c>
      <c r="I32" s="36">
        <v>45336</v>
      </c>
      <c r="J32" s="37">
        <v>45347</v>
      </c>
      <c r="K32" s="38">
        <f t="shared" si="14"/>
        <v>12</v>
      </c>
      <c r="L32" s="38">
        <f t="shared" si="15"/>
        <v>42</v>
      </c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8.75" customHeight="1" x14ac:dyDescent="0.3">
      <c r="A33" s="1"/>
      <c r="B33" s="13"/>
      <c r="C33" s="31" t="s">
        <v>29</v>
      </c>
      <c r="D33" s="32"/>
      <c r="E33" s="33"/>
      <c r="F33" s="33"/>
      <c r="G33" s="51"/>
      <c r="H33" s="35">
        <v>42</v>
      </c>
      <c r="I33" s="36">
        <v>45492</v>
      </c>
      <c r="J33" s="37">
        <v>45496</v>
      </c>
      <c r="K33" s="38">
        <f t="shared" si="14"/>
        <v>5</v>
      </c>
      <c r="L33" s="38">
        <f t="shared" si="15"/>
        <v>37</v>
      </c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8.75" customHeight="1" x14ac:dyDescent="0.3">
      <c r="A34" s="1"/>
      <c r="B34" s="13"/>
      <c r="C34" s="31" t="s">
        <v>30</v>
      </c>
      <c r="D34" s="32">
        <v>5</v>
      </c>
      <c r="E34" s="33">
        <v>41396</v>
      </c>
      <c r="F34" s="33">
        <v>45291</v>
      </c>
      <c r="G34" s="51">
        <f t="shared" ref="G34:G40" si="18">+(F34-E34)/365</f>
        <v>10.671232876712329</v>
      </c>
      <c r="H34" s="35">
        <f t="shared" ref="H34:H38" si="19">+IF((F34-E34)&lt;(182.5),((F34-E34)/30*24)/20,IF(AND(G34&gt;0.5,G34&lt;=5),14,IF(AND(G34&gt;5,G34&lt;=10),21,IF(AND(G34&gt;10,G34&lt;=20),28,35))))</f>
        <v>28</v>
      </c>
      <c r="I34" s="71">
        <v>45124</v>
      </c>
      <c r="J34" s="37">
        <v>45130</v>
      </c>
      <c r="K34" s="38">
        <f t="shared" si="14"/>
        <v>7</v>
      </c>
      <c r="L34" s="38">
        <f t="shared" si="15"/>
        <v>26</v>
      </c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8.75" customHeight="1" x14ac:dyDescent="0.3">
      <c r="A35" s="1"/>
      <c r="B35" s="13"/>
      <c r="C35" s="31" t="s">
        <v>31</v>
      </c>
      <c r="D35" s="32">
        <v>14</v>
      </c>
      <c r="E35" s="33">
        <v>42233</v>
      </c>
      <c r="F35" s="33">
        <v>45291</v>
      </c>
      <c r="G35" s="51">
        <f t="shared" si="18"/>
        <v>8.3780821917808215</v>
      </c>
      <c r="H35" s="35">
        <f t="shared" si="19"/>
        <v>21</v>
      </c>
      <c r="I35" s="75">
        <v>45336</v>
      </c>
      <c r="J35" s="73">
        <v>45347</v>
      </c>
      <c r="K35" s="74">
        <f t="shared" si="14"/>
        <v>12</v>
      </c>
      <c r="L35" s="38">
        <f t="shared" si="15"/>
        <v>23</v>
      </c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8.75" customHeight="1" x14ac:dyDescent="0.3">
      <c r="A36" s="1"/>
      <c r="B36" s="13"/>
      <c r="C36" s="31" t="s">
        <v>32</v>
      </c>
      <c r="D36" s="32">
        <v>14</v>
      </c>
      <c r="E36" s="33">
        <v>42614</v>
      </c>
      <c r="F36" s="33">
        <v>45291</v>
      </c>
      <c r="G36" s="51">
        <f t="shared" si="18"/>
        <v>7.3342465753424655</v>
      </c>
      <c r="H36" s="35">
        <f t="shared" si="19"/>
        <v>21</v>
      </c>
      <c r="I36" s="36">
        <v>45292</v>
      </c>
      <c r="J36" s="37">
        <v>45298</v>
      </c>
      <c r="K36" s="38">
        <f t="shared" si="14"/>
        <v>7</v>
      </c>
      <c r="L36" s="38">
        <f t="shared" si="15"/>
        <v>28</v>
      </c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8.75" customHeight="1" x14ac:dyDescent="0.3">
      <c r="A37" s="1"/>
      <c r="B37" s="13"/>
      <c r="C37" s="31" t="s">
        <v>34</v>
      </c>
      <c r="D37" s="32">
        <v>9</v>
      </c>
      <c r="E37" s="33">
        <v>42142</v>
      </c>
      <c r="F37" s="33">
        <v>45291</v>
      </c>
      <c r="G37" s="51">
        <f t="shared" si="18"/>
        <v>8.6273972602739732</v>
      </c>
      <c r="H37" s="35">
        <f t="shared" si="19"/>
        <v>21</v>
      </c>
      <c r="I37" s="36">
        <v>45397</v>
      </c>
      <c r="J37" s="37">
        <v>45410</v>
      </c>
      <c r="K37" s="38">
        <f t="shared" si="14"/>
        <v>14</v>
      </c>
      <c r="L37" s="38">
        <f t="shared" si="15"/>
        <v>16</v>
      </c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8.75" customHeight="1" x14ac:dyDescent="0.3">
      <c r="A38" s="1"/>
      <c r="B38" s="13"/>
      <c r="C38" s="31" t="s">
        <v>35</v>
      </c>
      <c r="D38" s="32">
        <v>21</v>
      </c>
      <c r="E38" s="33">
        <v>39142</v>
      </c>
      <c r="F38" s="33">
        <v>45291</v>
      </c>
      <c r="G38" s="51">
        <f t="shared" si="18"/>
        <v>16.846575342465755</v>
      </c>
      <c r="H38" s="35">
        <f t="shared" si="19"/>
        <v>28</v>
      </c>
      <c r="I38" s="36">
        <v>45299</v>
      </c>
      <c r="J38" s="37">
        <v>45312</v>
      </c>
      <c r="K38" s="38">
        <f t="shared" si="14"/>
        <v>14</v>
      </c>
      <c r="L38" s="38">
        <f t="shared" si="15"/>
        <v>35</v>
      </c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8.75" customHeight="1" x14ac:dyDescent="0.3">
      <c r="A39" s="1"/>
      <c r="B39" s="13"/>
      <c r="C39" s="31" t="s">
        <v>35</v>
      </c>
      <c r="D39" s="32"/>
      <c r="E39" s="33">
        <v>39142</v>
      </c>
      <c r="F39" s="33">
        <v>45291</v>
      </c>
      <c r="G39" s="51">
        <f t="shared" si="18"/>
        <v>16.846575342465755</v>
      </c>
      <c r="H39" s="35">
        <v>35</v>
      </c>
      <c r="I39" s="36">
        <v>45488</v>
      </c>
      <c r="J39" s="37">
        <v>45494</v>
      </c>
      <c r="K39" s="38">
        <f t="shared" si="14"/>
        <v>7</v>
      </c>
      <c r="L39" s="38">
        <f t="shared" si="15"/>
        <v>28</v>
      </c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8.75" customHeight="1" x14ac:dyDescent="0.3">
      <c r="A40" s="1"/>
      <c r="B40" s="13"/>
      <c r="C40" s="31" t="s">
        <v>36</v>
      </c>
      <c r="D40" s="32">
        <v>12</v>
      </c>
      <c r="E40" s="33">
        <v>42705</v>
      </c>
      <c r="F40" s="33">
        <v>45291</v>
      </c>
      <c r="G40" s="51">
        <f t="shared" si="18"/>
        <v>7.0849315068493155</v>
      </c>
      <c r="H40" s="35">
        <f>+IF((F40-E40)&lt;(182.5),((F40-E40)/30*24)/20,IF(AND(G40&gt;0.5,G40&lt;=5),14,IF(AND(G40&gt;5,G40&lt;=10),21,IF(AND(G40&gt;10,G40&lt;=20),28,35))))</f>
        <v>21</v>
      </c>
      <c r="I40" s="36">
        <v>45320</v>
      </c>
      <c r="J40" s="37">
        <v>45333</v>
      </c>
      <c r="K40" s="38">
        <f t="shared" si="14"/>
        <v>14</v>
      </c>
      <c r="L40" s="38">
        <f t="shared" si="15"/>
        <v>19</v>
      </c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8.75" customHeight="1" x14ac:dyDescent="0.3">
      <c r="A41" s="1"/>
      <c r="B41" s="13"/>
      <c r="C41" s="31" t="s">
        <v>36</v>
      </c>
      <c r="D41" s="32"/>
      <c r="E41" s="33"/>
      <c r="F41" s="33"/>
      <c r="G41" s="51"/>
      <c r="H41" s="35">
        <v>19</v>
      </c>
      <c r="I41" s="36">
        <v>45509</v>
      </c>
      <c r="J41" s="37">
        <v>45509</v>
      </c>
      <c r="K41" s="38">
        <f t="shared" si="14"/>
        <v>1</v>
      </c>
      <c r="L41" s="38">
        <f t="shared" si="15"/>
        <v>18</v>
      </c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8.75" customHeight="1" x14ac:dyDescent="0.3">
      <c r="A42" s="1"/>
      <c r="B42" s="13"/>
      <c r="C42" s="31" t="s">
        <v>36</v>
      </c>
      <c r="D42" s="32"/>
      <c r="E42" s="33"/>
      <c r="F42" s="33"/>
      <c r="G42" s="51"/>
      <c r="H42" s="35">
        <v>18</v>
      </c>
      <c r="I42" s="36">
        <v>45523</v>
      </c>
      <c r="J42" s="37">
        <v>45536</v>
      </c>
      <c r="K42" s="38">
        <f t="shared" si="14"/>
        <v>14</v>
      </c>
      <c r="L42" s="38">
        <f t="shared" si="15"/>
        <v>4</v>
      </c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8.75" customHeight="1" x14ac:dyDescent="0.3">
      <c r="A43" s="1"/>
      <c r="B43" s="13"/>
      <c r="C43" s="31" t="s">
        <v>37</v>
      </c>
      <c r="D43" s="32">
        <v>7</v>
      </c>
      <c r="E43" s="33">
        <v>42985</v>
      </c>
      <c r="F43" s="33">
        <v>45291</v>
      </c>
      <c r="G43" s="51">
        <f>+(F43-E43)/365</f>
        <v>6.3178082191780822</v>
      </c>
      <c r="H43" s="35">
        <f>+IF((F43-E43)&lt;(182.5),((F43-E43)/30*24)/20,IF(AND(G43&gt;0.5,G43&lt;=5),14,IF(AND(G43&gt;5,G43&lt;=10),21,IF(AND(G43&gt;10,G43&lt;=20),28,35))))</f>
        <v>21</v>
      </c>
      <c r="I43" s="36">
        <v>45306</v>
      </c>
      <c r="J43" s="37">
        <v>45308</v>
      </c>
      <c r="K43" s="38">
        <f t="shared" si="14"/>
        <v>3</v>
      </c>
      <c r="L43" s="38">
        <f t="shared" si="15"/>
        <v>25</v>
      </c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8.75" customHeight="1" x14ac:dyDescent="0.3">
      <c r="A44" s="1"/>
      <c r="B44" s="13"/>
      <c r="C44" s="31" t="s">
        <v>37</v>
      </c>
      <c r="D44" s="32"/>
      <c r="E44" s="33"/>
      <c r="F44" s="33"/>
      <c r="G44" s="51"/>
      <c r="H44" s="35">
        <v>21</v>
      </c>
      <c r="I44" s="36">
        <v>45334</v>
      </c>
      <c r="J44" s="37">
        <v>45340</v>
      </c>
      <c r="K44" s="38">
        <f t="shared" si="14"/>
        <v>7</v>
      </c>
      <c r="L44" s="38">
        <f t="shared" si="15"/>
        <v>14</v>
      </c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8.75" customHeight="1" x14ac:dyDescent="0.3">
      <c r="A45" s="1"/>
      <c r="B45" s="13"/>
      <c r="C45" s="31" t="s">
        <v>37</v>
      </c>
      <c r="D45" s="32"/>
      <c r="E45" s="33"/>
      <c r="F45" s="33"/>
      <c r="G45" s="51"/>
      <c r="H45" s="35">
        <v>14</v>
      </c>
      <c r="I45" s="36">
        <v>45488</v>
      </c>
      <c r="J45" s="37">
        <v>45494</v>
      </c>
      <c r="K45" s="38">
        <f t="shared" si="14"/>
        <v>7</v>
      </c>
      <c r="L45" s="38">
        <f t="shared" si="15"/>
        <v>7</v>
      </c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8.75" customHeight="1" x14ac:dyDescent="0.3">
      <c r="A46" s="1"/>
      <c r="B46" s="13"/>
      <c r="C46" s="31" t="s">
        <v>38</v>
      </c>
      <c r="D46" s="32">
        <v>18</v>
      </c>
      <c r="E46" s="33">
        <v>43304</v>
      </c>
      <c r="F46" s="33">
        <v>45291</v>
      </c>
      <c r="G46" s="51">
        <f t="shared" ref="G46:G49" si="20">+(F46-E46)/365</f>
        <v>5.4438356164383563</v>
      </c>
      <c r="H46" s="35">
        <f t="shared" ref="H46:H49" si="21">+IF((F46-E46)&lt;(182.5),((F46-E46)/30*24)/20,IF(AND(G46&gt;0.5,G46&lt;=5),14,IF(AND(G46&gt;5,G46&lt;=10),21,IF(AND(G46&gt;10,G46&lt;=20),28,35))))</f>
        <v>21</v>
      </c>
      <c r="I46" s="36">
        <v>45378</v>
      </c>
      <c r="J46" s="37">
        <v>45379</v>
      </c>
      <c r="K46" s="38">
        <f t="shared" si="14"/>
        <v>2</v>
      </c>
      <c r="L46" s="38">
        <f t="shared" si="15"/>
        <v>37</v>
      </c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8.75" customHeight="1" x14ac:dyDescent="0.3">
      <c r="A47" s="1"/>
      <c r="B47" s="13"/>
      <c r="C47" s="31" t="s">
        <v>39</v>
      </c>
      <c r="D47" s="32"/>
      <c r="E47" s="33">
        <v>43892</v>
      </c>
      <c r="F47" s="33">
        <v>45291</v>
      </c>
      <c r="G47" s="51">
        <f t="shared" si="20"/>
        <v>3.8328767123287673</v>
      </c>
      <c r="H47" s="35">
        <f t="shared" si="21"/>
        <v>14</v>
      </c>
      <c r="I47" s="36">
        <v>45299</v>
      </c>
      <c r="J47" s="62">
        <v>45305</v>
      </c>
      <c r="K47" s="38">
        <f t="shared" si="14"/>
        <v>7</v>
      </c>
      <c r="L47" s="38">
        <f t="shared" si="15"/>
        <v>7</v>
      </c>
      <c r="M47" s="1" t="s">
        <v>113</v>
      </c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8.75" customHeight="1" x14ac:dyDescent="0.3">
      <c r="A48" s="1"/>
      <c r="B48" s="13"/>
      <c r="C48" s="31" t="s">
        <v>42</v>
      </c>
      <c r="D48" s="32">
        <v>1</v>
      </c>
      <c r="E48" s="33">
        <v>42128</v>
      </c>
      <c r="F48" s="33">
        <v>45291</v>
      </c>
      <c r="G48" s="51">
        <f t="shared" si="20"/>
        <v>8.6657534246575345</v>
      </c>
      <c r="H48" s="35">
        <f t="shared" si="21"/>
        <v>21</v>
      </c>
      <c r="I48" s="36">
        <v>45313</v>
      </c>
      <c r="J48" s="37">
        <v>45326</v>
      </c>
      <c r="K48" s="38">
        <f t="shared" si="14"/>
        <v>14</v>
      </c>
      <c r="L48" s="38">
        <f t="shared" si="15"/>
        <v>8</v>
      </c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8.75" customHeight="1" x14ac:dyDescent="0.3">
      <c r="A49" s="1"/>
      <c r="B49" s="13"/>
      <c r="C49" s="31" t="s">
        <v>44</v>
      </c>
      <c r="D49" s="32">
        <v>7</v>
      </c>
      <c r="E49" s="33">
        <v>43346</v>
      </c>
      <c r="F49" s="33">
        <v>45291</v>
      </c>
      <c r="G49" s="51">
        <f t="shared" si="20"/>
        <v>5.3287671232876717</v>
      </c>
      <c r="H49" s="35">
        <f t="shared" si="21"/>
        <v>21</v>
      </c>
      <c r="I49" s="36">
        <v>45336</v>
      </c>
      <c r="J49" s="62">
        <v>45338</v>
      </c>
      <c r="K49" s="38">
        <f t="shared" si="14"/>
        <v>3</v>
      </c>
      <c r="L49" s="38">
        <f t="shared" si="15"/>
        <v>25</v>
      </c>
      <c r="M49" s="52"/>
      <c r="N49" s="52"/>
      <c r="O49" s="52"/>
      <c r="P49" s="52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8.75" customHeight="1" x14ac:dyDescent="0.3">
      <c r="A50" s="1"/>
      <c r="B50" s="13"/>
      <c r="C50" s="31" t="s">
        <v>44</v>
      </c>
      <c r="D50" s="32"/>
      <c r="E50" s="33"/>
      <c r="F50" s="33"/>
      <c r="G50" s="51"/>
      <c r="H50" s="35">
        <v>25</v>
      </c>
      <c r="I50" s="36">
        <v>45565</v>
      </c>
      <c r="J50" s="62">
        <v>45576</v>
      </c>
      <c r="K50" s="38">
        <f t="shared" si="14"/>
        <v>12</v>
      </c>
      <c r="L50" s="38">
        <f t="shared" si="15"/>
        <v>13</v>
      </c>
      <c r="M50" s="52"/>
      <c r="N50" s="52"/>
      <c r="O50" s="52"/>
      <c r="P50" s="52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8.75" customHeight="1" x14ac:dyDescent="0.3">
      <c r="A51" s="1"/>
      <c r="B51" s="13"/>
      <c r="C51" s="31" t="s">
        <v>101</v>
      </c>
      <c r="D51" s="32"/>
      <c r="E51" s="33">
        <v>44818</v>
      </c>
      <c r="F51" s="33">
        <v>45291</v>
      </c>
      <c r="G51" s="51">
        <f t="shared" ref="G51:G52" si="22">+(F51-E51)/365</f>
        <v>1.295890410958904</v>
      </c>
      <c r="H51" s="35">
        <f t="shared" ref="H51:H52" si="23">+IF((F51-E51)&lt;(182.5),((F51-E51)/30*24)/20,IF(AND(G51&gt;0.5,G51&lt;=5),14,IF(AND(G51&gt;5,G51&lt;=10),21,IF(AND(G51&gt;10,G51&lt;=20),28,35))))</f>
        <v>14</v>
      </c>
      <c r="I51" s="36">
        <v>45306</v>
      </c>
      <c r="J51" s="62">
        <v>45319</v>
      </c>
      <c r="K51" s="38">
        <f t="shared" si="14"/>
        <v>14</v>
      </c>
      <c r="L51" s="38">
        <f t="shared" si="15"/>
        <v>0</v>
      </c>
      <c r="M51" s="52"/>
      <c r="N51" s="52"/>
      <c r="O51" s="52"/>
      <c r="P51" s="52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8.75" customHeight="1" x14ac:dyDescent="0.3">
      <c r="A52" s="1"/>
      <c r="B52" s="13"/>
      <c r="C52" s="31" t="s">
        <v>114</v>
      </c>
      <c r="D52" s="32"/>
      <c r="E52" s="33">
        <v>42121</v>
      </c>
      <c r="F52" s="33">
        <v>45291</v>
      </c>
      <c r="G52" s="51">
        <f t="shared" si="22"/>
        <v>8.6849315068493151</v>
      </c>
      <c r="H52" s="35">
        <f t="shared" si="23"/>
        <v>21</v>
      </c>
      <c r="I52" s="36">
        <v>45286</v>
      </c>
      <c r="J52" s="62">
        <v>45298</v>
      </c>
      <c r="K52" s="38">
        <f t="shared" si="14"/>
        <v>13</v>
      </c>
      <c r="L52" s="38">
        <f t="shared" si="15"/>
        <v>8</v>
      </c>
      <c r="M52" s="52"/>
      <c r="N52" s="52"/>
      <c r="O52" s="52"/>
      <c r="P52" s="52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8.75" customHeight="1" x14ac:dyDescent="0.3">
      <c r="A53" s="1"/>
      <c r="B53" s="13"/>
      <c r="C53" s="31" t="s">
        <v>114</v>
      </c>
      <c r="D53" s="32"/>
      <c r="E53" s="33"/>
      <c r="F53" s="33"/>
      <c r="G53" s="51"/>
      <c r="H53" s="35">
        <v>10</v>
      </c>
      <c r="I53" s="36">
        <v>45336</v>
      </c>
      <c r="J53" s="62">
        <v>45338</v>
      </c>
      <c r="K53" s="38">
        <f t="shared" si="14"/>
        <v>3</v>
      </c>
      <c r="L53" s="38">
        <f t="shared" si="15"/>
        <v>7</v>
      </c>
      <c r="M53" s="52"/>
      <c r="N53" s="52"/>
      <c r="O53" s="52"/>
      <c r="P53" s="52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8.75" customHeight="1" x14ac:dyDescent="0.3">
      <c r="A54" s="1"/>
      <c r="B54" s="13"/>
      <c r="C54" s="31" t="s">
        <v>102</v>
      </c>
      <c r="D54" s="32"/>
      <c r="E54" s="33">
        <v>44837</v>
      </c>
      <c r="F54" s="33">
        <v>45291</v>
      </c>
      <c r="G54" s="51">
        <f>+(F54-E54)/365</f>
        <v>1.2438356164383562</v>
      </c>
      <c r="H54" s="35">
        <f>+IF((F54-E54)&lt;(182.5),((F54-E54)/30*24)/20,IF(AND(G54&gt;0.5,G54&lt;=5),14,IF(AND(G54&gt;5,G54&lt;=10),21,IF(AND(G54&gt;10,G54&lt;=20),28,35))))</f>
        <v>14</v>
      </c>
      <c r="I54" s="36">
        <v>45320</v>
      </c>
      <c r="J54" s="37">
        <v>45326</v>
      </c>
      <c r="K54" s="38">
        <f t="shared" si="14"/>
        <v>7</v>
      </c>
      <c r="L54" s="38">
        <f t="shared" si="15"/>
        <v>7</v>
      </c>
      <c r="M54" s="52"/>
      <c r="N54" s="52"/>
      <c r="O54" s="52"/>
      <c r="P54" s="52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8.75" customHeight="1" x14ac:dyDescent="0.3">
      <c r="A55" s="1"/>
      <c r="B55" s="13"/>
      <c r="C55" s="31" t="s">
        <v>102</v>
      </c>
      <c r="D55" s="32"/>
      <c r="E55" s="33"/>
      <c r="F55" s="33"/>
      <c r="G55" s="51"/>
      <c r="H55" s="35">
        <v>7</v>
      </c>
      <c r="I55" s="36">
        <v>45495</v>
      </c>
      <c r="J55" s="37">
        <v>45501</v>
      </c>
      <c r="K55" s="38">
        <f t="shared" si="14"/>
        <v>7</v>
      </c>
      <c r="L55" s="38">
        <f t="shared" si="15"/>
        <v>0</v>
      </c>
      <c r="M55" s="52"/>
      <c r="N55" s="52"/>
      <c r="O55" s="52"/>
      <c r="P55" s="52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8.75" customHeight="1" x14ac:dyDescent="0.3">
      <c r="A56" s="1"/>
      <c r="B56" s="13"/>
      <c r="C56" s="31" t="s">
        <v>115</v>
      </c>
      <c r="D56" s="32"/>
      <c r="E56" s="33">
        <v>45019</v>
      </c>
      <c r="F56" s="33">
        <v>45291</v>
      </c>
      <c r="G56" s="51">
        <f t="shared" ref="G56:G64" si="24">+(F56-E56)/365</f>
        <v>0.74520547945205484</v>
      </c>
      <c r="H56" s="35">
        <f t="shared" ref="H56:H61" si="25">+IF((F56-E56)&lt;(182.5),((F56-E56)/30*24)/20,IF(AND(G56&gt;0.5,G56&lt;=5),14,IF(AND(G56&gt;5,G56&lt;=10),21,IF(AND(G56&gt;10,G56&lt;=20),28,35))))</f>
        <v>14</v>
      </c>
      <c r="I56" s="36">
        <v>45327</v>
      </c>
      <c r="J56" s="37">
        <v>45340</v>
      </c>
      <c r="K56" s="38">
        <f t="shared" si="14"/>
        <v>14</v>
      </c>
      <c r="L56" s="38">
        <f t="shared" si="15"/>
        <v>0</v>
      </c>
      <c r="M56" s="52"/>
      <c r="N56" s="52"/>
      <c r="O56" s="52"/>
      <c r="P56" s="52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8.75" customHeight="1" x14ac:dyDescent="0.3">
      <c r="A57" s="1"/>
      <c r="B57" s="13"/>
      <c r="C57" s="31" t="s">
        <v>116</v>
      </c>
      <c r="D57" s="32"/>
      <c r="E57" s="33">
        <v>45019</v>
      </c>
      <c r="F57" s="33">
        <v>45291</v>
      </c>
      <c r="G57" s="51">
        <f t="shared" si="24"/>
        <v>0.74520547945205484</v>
      </c>
      <c r="H57" s="35">
        <f t="shared" si="25"/>
        <v>14</v>
      </c>
      <c r="I57" s="36">
        <v>45327</v>
      </c>
      <c r="J57" s="37">
        <v>45333</v>
      </c>
      <c r="K57" s="38">
        <f t="shared" si="14"/>
        <v>7</v>
      </c>
      <c r="L57" s="38">
        <f t="shared" si="15"/>
        <v>7</v>
      </c>
      <c r="M57" s="52"/>
      <c r="N57" s="52"/>
      <c r="O57" s="52"/>
      <c r="P57" s="52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6.5" customHeight="1" x14ac:dyDescent="0.3">
      <c r="A58" s="1"/>
      <c r="B58" s="13"/>
      <c r="C58" s="31" t="s">
        <v>117</v>
      </c>
      <c r="D58" s="32"/>
      <c r="E58" s="33">
        <v>44928</v>
      </c>
      <c r="F58" s="33">
        <v>45291</v>
      </c>
      <c r="G58" s="51">
        <f t="shared" si="24"/>
        <v>0.9945205479452055</v>
      </c>
      <c r="H58" s="35">
        <f t="shared" si="25"/>
        <v>14</v>
      </c>
      <c r="I58" s="36">
        <v>45173</v>
      </c>
      <c r="J58" s="37">
        <v>45179</v>
      </c>
      <c r="K58" s="38">
        <f t="shared" si="14"/>
        <v>7</v>
      </c>
      <c r="L58" s="38">
        <f t="shared" si="15"/>
        <v>7</v>
      </c>
      <c r="M58" s="52"/>
      <c r="N58" s="52"/>
      <c r="O58" s="52"/>
      <c r="P58" s="52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8.75" customHeight="1" x14ac:dyDescent="0.3">
      <c r="A59" s="1"/>
      <c r="B59" s="13"/>
      <c r="C59" s="31" t="s">
        <v>118</v>
      </c>
      <c r="D59" s="32"/>
      <c r="E59" s="33">
        <v>45170</v>
      </c>
      <c r="F59" s="33">
        <v>45291</v>
      </c>
      <c r="G59" s="51">
        <f t="shared" si="24"/>
        <v>0.33150684931506852</v>
      </c>
      <c r="H59" s="35">
        <f t="shared" si="25"/>
        <v>4.84</v>
      </c>
      <c r="I59" s="36"/>
      <c r="J59" s="37"/>
      <c r="K59" s="38" t="str">
        <f t="shared" si="14"/>
        <v/>
      </c>
      <c r="L59" s="38">
        <f t="shared" si="15"/>
        <v>4.84</v>
      </c>
      <c r="M59" s="52"/>
      <c r="N59" s="52"/>
      <c r="O59" s="52"/>
      <c r="P59" s="52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8" customHeight="1" x14ac:dyDescent="0.3">
      <c r="A60" s="1"/>
      <c r="B60" s="13"/>
      <c r="C60" s="31" t="s">
        <v>119</v>
      </c>
      <c r="D60" s="32"/>
      <c r="E60" s="33">
        <v>45048</v>
      </c>
      <c r="F60" s="33">
        <v>45291</v>
      </c>
      <c r="G60" s="51">
        <f t="shared" si="24"/>
        <v>0.66575342465753429</v>
      </c>
      <c r="H60" s="35">
        <f t="shared" si="25"/>
        <v>14</v>
      </c>
      <c r="I60" s="36">
        <v>45369</v>
      </c>
      <c r="J60" s="37">
        <v>45379</v>
      </c>
      <c r="K60" s="38">
        <f t="shared" si="14"/>
        <v>11</v>
      </c>
      <c r="L60" s="38">
        <f t="shared" si="15"/>
        <v>3</v>
      </c>
      <c r="M60" s="52"/>
      <c r="N60" s="52"/>
      <c r="O60" s="52"/>
      <c r="P60" s="52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8" customHeight="1" x14ac:dyDescent="0.3">
      <c r="A61" s="1"/>
      <c r="B61" s="13"/>
      <c r="C61" s="31" t="s">
        <v>85</v>
      </c>
      <c r="D61" s="32"/>
      <c r="E61" s="33">
        <v>40917</v>
      </c>
      <c r="F61" s="33">
        <v>45291</v>
      </c>
      <c r="G61" s="34">
        <f t="shared" si="24"/>
        <v>11.983561643835616</v>
      </c>
      <c r="H61" s="35">
        <f t="shared" si="25"/>
        <v>28</v>
      </c>
      <c r="I61" s="36">
        <v>45243</v>
      </c>
      <c r="J61" s="37">
        <v>45249</v>
      </c>
      <c r="K61" s="38">
        <f t="shared" si="14"/>
        <v>7</v>
      </c>
      <c r="L61" s="38">
        <f t="shared" si="15"/>
        <v>21</v>
      </c>
      <c r="M61" s="52"/>
      <c r="N61" s="52"/>
      <c r="O61" s="52"/>
      <c r="P61" s="52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8" customHeight="1" x14ac:dyDescent="0.3">
      <c r="A62" s="1"/>
      <c r="B62" s="13"/>
      <c r="C62" s="31" t="s">
        <v>85</v>
      </c>
      <c r="D62" s="32"/>
      <c r="E62" s="33">
        <v>40917</v>
      </c>
      <c r="F62" s="33">
        <v>45291</v>
      </c>
      <c r="G62" s="34">
        <f t="shared" si="24"/>
        <v>11.983561643835616</v>
      </c>
      <c r="H62" s="35">
        <v>21</v>
      </c>
      <c r="I62" s="36">
        <v>45299</v>
      </c>
      <c r="J62" s="37">
        <v>45305</v>
      </c>
      <c r="K62" s="38">
        <f t="shared" si="14"/>
        <v>7</v>
      </c>
      <c r="L62" s="38">
        <f t="shared" si="15"/>
        <v>14</v>
      </c>
      <c r="M62" s="52"/>
      <c r="N62" s="52"/>
      <c r="O62" s="52"/>
      <c r="P62" s="52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8" customHeight="1" x14ac:dyDescent="0.3">
      <c r="A63" s="1"/>
      <c r="B63" s="13"/>
      <c r="C63" s="31" t="s">
        <v>85</v>
      </c>
      <c r="D63" s="32"/>
      <c r="E63" s="33">
        <v>40917</v>
      </c>
      <c r="F63" s="33">
        <v>45291</v>
      </c>
      <c r="G63" s="34">
        <f t="shared" si="24"/>
        <v>11.983561643835616</v>
      </c>
      <c r="H63" s="35">
        <v>14</v>
      </c>
      <c r="I63" s="36">
        <v>45495</v>
      </c>
      <c r="J63" s="37">
        <v>45501</v>
      </c>
      <c r="K63" s="38">
        <f t="shared" si="14"/>
        <v>7</v>
      </c>
      <c r="L63" s="38">
        <f t="shared" si="15"/>
        <v>7</v>
      </c>
      <c r="M63" s="52"/>
      <c r="N63" s="52"/>
      <c r="O63" s="52"/>
      <c r="P63" s="52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8.75" customHeight="1" x14ac:dyDescent="0.3">
      <c r="A64" s="1"/>
      <c r="B64" s="13"/>
      <c r="C64" s="31" t="s">
        <v>85</v>
      </c>
      <c r="D64" s="32"/>
      <c r="E64" s="33">
        <v>40917</v>
      </c>
      <c r="F64" s="33">
        <v>45291</v>
      </c>
      <c r="G64" s="34">
        <f t="shared" si="24"/>
        <v>11.983561643835616</v>
      </c>
      <c r="H64" s="35">
        <v>7</v>
      </c>
      <c r="I64" s="36">
        <v>45579</v>
      </c>
      <c r="J64" s="37">
        <v>45585</v>
      </c>
      <c r="K64" s="38">
        <f t="shared" si="14"/>
        <v>7</v>
      </c>
      <c r="L64" s="38">
        <f t="shared" si="15"/>
        <v>0</v>
      </c>
      <c r="M64" s="52"/>
      <c r="N64" s="52"/>
      <c r="O64" s="52"/>
      <c r="P64" s="52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8.75" customHeight="1" x14ac:dyDescent="0.3">
      <c r="A65" s="1"/>
      <c r="B65" s="13"/>
      <c r="C65" s="25" t="s">
        <v>47</v>
      </c>
      <c r="D65" s="48"/>
      <c r="E65" s="43"/>
      <c r="F65" s="43"/>
      <c r="G65" s="44"/>
      <c r="H65" s="45"/>
      <c r="I65" s="29"/>
      <c r="J65" s="29"/>
      <c r="K65" s="29"/>
      <c r="L65" s="29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8.75" customHeight="1" x14ac:dyDescent="0.3">
      <c r="A66" s="1"/>
      <c r="B66" s="13"/>
      <c r="C66" s="41"/>
      <c r="D66" s="42"/>
      <c r="E66" s="29"/>
      <c r="F66" s="29"/>
      <c r="G66" s="29"/>
      <c r="H66" s="29"/>
      <c r="I66" s="29"/>
      <c r="J66" s="29"/>
      <c r="K66" s="29"/>
      <c r="L66" s="29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8.75" customHeight="1" x14ac:dyDescent="0.3">
      <c r="A67" s="1"/>
      <c r="B67" s="13"/>
      <c r="C67" s="31" t="s">
        <v>48</v>
      </c>
      <c r="D67" s="32">
        <v>3</v>
      </c>
      <c r="E67" s="33">
        <v>42984</v>
      </c>
      <c r="F67" s="33">
        <v>45291</v>
      </c>
      <c r="G67" s="34">
        <f>+(F67-E67)/365</f>
        <v>6.3205479452054796</v>
      </c>
      <c r="H67" s="35">
        <f>+IF((F67-E67)&lt;(182.5),((F67-E67)/30*24)/20,IF(AND(G67&gt;0.5,G67&lt;=5),14,IF(AND(G67&gt;5,G67&lt;=10),21,IF(AND(G67&gt;10,G67&lt;=20),28,35))))</f>
        <v>21</v>
      </c>
      <c r="I67" s="36">
        <v>45628</v>
      </c>
      <c r="J67" s="36">
        <v>45630</v>
      </c>
      <c r="K67" s="38">
        <f>IF(I67="","",+J67-I67+1)</f>
        <v>3</v>
      </c>
      <c r="L67" s="38">
        <f t="shared" ref="L67:L73" si="26">IF(K67&lt;&gt;"",D67+H67-K67,H67)</f>
        <v>21</v>
      </c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8.75" customHeight="1" x14ac:dyDescent="0.3">
      <c r="A68" s="1"/>
      <c r="B68" s="13"/>
      <c r="C68" s="31" t="s">
        <v>48</v>
      </c>
      <c r="D68" s="32"/>
      <c r="E68" s="33"/>
      <c r="F68" s="33"/>
      <c r="G68" s="34"/>
      <c r="H68" s="35">
        <v>21</v>
      </c>
      <c r="I68" s="36">
        <v>45327</v>
      </c>
      <c r="J68" s="36">
        <v>45333</v>
      </c>
      <c r="K68" s="38">
        <v>7</v>
      </c>
      <c r="L68" s="38">
        <f t="shared" si="26"/>
        <v>14</v>
      </c>
      <c r="M68" s="1" t="s">
        <v>120</v>
      </c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8.75" customHeight="1" x14ac:dyDescent="0.3">
      <c r="A69" s="1"/>
      <c r="B69" s="13"/>
      <c r="C69" s="31" t="s">
        <v>49</v>
      </c>
      <c r="D69" s="32">
        <v>7</v>
      </c>
      <c r="E69" s="33">
        <v>42989</v>
      </c>
      <c r="F69" s="33">
        <v>45291</v>
      </c>
      <c r="G69" s="34">
        <f>+(F69-E69)/365</f>
        <v>6.3068493150684928</v>
      </c>
      <c r="H69" s="35">
        <f>+IF((F69-E69)&lt;(182.5),((F69-E69)/30*24)/20,IF(AND(G69&gt;0.5,G69&lt;=5),14,IF(AND(G69&gt;5,G69&lt;=10),21,IF(AND(G69&gt;10,G69&lt;=20),28,35))))</f>
        <v>21</v>
      </c>
      <c r="I69" s="36">
        <v>45292</v>
      </c>
      <c r="J69" s="36">
        <v>45305</v>
      </c>
      <c r="K69" s="38">
        <f t="shared" ref="K69:K73" si="27">IF(I69="","",+J69-I69+1)</f>
        <v>14</v>
      </c>
      <c r="L69" s="38">
        <f t="shared" si="26"/>
        <v>14</v>
      </c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8.75" customHeight="1" x14ac:dyDescent="0.3">
      <c r="A70" s="1"/>
      <c r="B70" s="13"/>
      <c r="C70" s="31" t="s">
        <v>49</v>
      </c>
      <c r="D70" s="32"/>
      <c r="E70" s="33"/>
      <c r="F70" s="33"/>
      <c r="G70" s="34"/>
      <c r="H70" s="35">
        <v>14</v>
      </c>
      <c r="I70" s="36">
        <v>45383</v>
      </c>
      <c r="J70" s="36">
        <v>45389</v>
      </c>
      <c r="K70" s="38">
        <f t="shared" si="27"/>
        <v>7</v>
      </c>
      <c r="L70" s="38">
        <f t="shared" si="26"/>
        <v>7</v>
      </c>
      <c r="M70" s="1" t="s">
        <v>121</v>
      </c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8.75" customHeight="1" x14ac:dyDescent="0.3">
      <c r="A71" s="1"/>
      <c r="B71" s="13"/>
      <c r="C71" s="31" t="s">
        <v>103</v>
      </c>
      <c r="D71" s="32"/>
      <c r="E71" s="33">
        <v>44837</v>
      </c>
      <c r="F71" s="33">
        <v>45291</v>
      </c>
      <c r="G71" s="34">
        <f t="shared" ref="G71:G73" si="28">+(F71-E71)/365</f>
        <v>1.2438356164383562</v>
      </c>
      <c r="H71" s="35">
        <f t="shared" ref="H71:H73" si="29">+IF((F71-E71)&lt;(182.5),((F71-E71)/30*24)/20,IF(AND(G71&gt;0.5,G71&lt;=5),14,IF(AND(G71&gt;5,G71&lt;=10),21,IF(AND(G71&gt;10,G71&lt;=20),28,35))))</f>
        <v>14</v>
      </c>
      <c r="I71" s="36">
        <v>45313</v>
      </c>
      <c r="J71" s="36">
        <v>45319</v>
      </c>
      <c r="K71" s="38">
        <f t="shared" si="27"/>
        <v>7</v>
      </c>
      <c r="L71" s="38">
        <f t="shared" si="26"/>
        <v>7</v>
      </c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8.75" customHeight="1" x14ac:dyDescent="0.3">
      <c r="A72" s="1"/>
      <c r="B72" s="13"/>
      <c r="C72" s="31" t="s">
        <v>122</v>
      </c>
      <c r="D72" s="32"/>
      <c r="E72" s="33">
        <v>45145</v>
      </c>
      <c r="F72" s="33">
        <v>45291</v>
      </c>
      <c r="G72" s="34">
        <f t="shared" si="28"/>
        <v>0.4</v>
      </c>
      <c r="H72" s="35">
        <f t="shared" si="29"/>
        <v>5.839999999999999</v>
      </c>
      <c r="I72" s="36"/>
      <c r="J72" s="36"/>
      <c r="K72" s="38" t="str">
        <f t="shared" si="27"/>
        <v/>
      </c>
      <c r="L72" s="38">
        <f t="shared" si="26"/>
        <v>5.839999999999999</v>
      </c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8.75" customHeight="1" x14ac:dyDescent="0.3">
      <c r="A73" s="1"/>
      <c r="B73" s="13"/>
      <c r="C73" s="31" t="s">
        <v>123</v>
      </c>
      <c r="D73" s="32">
        <v>7</v>
      </c>
      <c r="E73" s="33">
        <v>44459</v>
      </c>
      <c r="F73" s="33">
        <v>45291</v>
      </c>
      <c r="G73" s="34">
        <f t="shared" si="28"/>
        <v>2.2794520547945205</v>
      </c>
      <c r="H73" s="35">
        <f t="shared" si="29"/>
        <v>14</v>
      </c>
      <c r="I73" s="36">
        <v>45299</v>
      </c>
      <c r="J73" s="36">
        <v>45305</v>
      </c>
      <c r="K73" s="38">
        <f t="shared" si="27"/>
        <v>7</v>
      </c>
      <c r="L73" s="38">
        <f t="shared" si="26"/>
        <v>14</v>
      </c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8.75" customHeight="1" x14ac:dyDescent="0.3">
      <c r="A74" s="1"/>
      <c r="B74" s="13"/>
      <c r="C74" s="25" t="s">
        <v>52</v>
      </c>
      <c r="D74" s="48"/>
      <c r="E74" s="26"/>
      <c r="F74" s="26"/>
      <c r="G74" s="27"/>
      <c r="H74" s="49"/>
      <c r="I74" s="29"/>
      <c r="J74" s="29"/>
      <c r="K74" s="29"/>
      <c r="L74" s="29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8.75" customHeight="1" x14ac:dyDescent="0.3">
      <c r="A75" s="1"/>
      <c r="B75" s="13"/>
      <c r="C75" s="25"/>
      <c r="D75" s="48"/>
      <c r="E75" s="26"/>
      <c r="F75" s="26"/>
      <c r="G75" s="27"/>
      <c r="H75" s="49"/>
      <c r="I75" s="29"/>
      <c r="J75" s="29"/>
      <c r="K75" s="29"/>
      <c r="L75" s="29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8.75" customHeight="1" x14ac:dyDescent="0.3">
      <c r="A76" s="1"/>
      <c r="B76" s="13"/>
      <c r="C76" s="31" t="s">
        <v>53</v>
      </c>
      <c r="D76" s="32"/>
      <c r="E76" s="33">
        <v>41687</v>
      </c>
      <c r="F76" s="33">
        <v>45291</v>
      </c>
      <c r="G76" s="34">
        <f>+(F76-E76)/365</f>
        <v>9.8739726027397268</v>
      </c>
      <c r="H76" s="35">
        <f>+IF((F76-E76)&lt;(182.5),((F76-E76)/30*24)/20,IF(AND(G76&gt;0.5,G76&lt;=5),14,IF(AND(G76&gt;5,G76&lt;=10),21,IF(AND(G76&gt;10,G76&lt;=20),28,35))))</f>
        <v>21</v>
      </c>
      <c r="I76" s="36">
        <v>45348</v>
      </c>
      <c r="J76" s="36">
        <v>45354</v>
      </c>
      <c r="K76" s="38">
        <f t="shared" ref="K76:K79" si="30">IF(I76="","",+J76-I76+1)</f>
        <v>7</v>
      </c>
      <c r="L76" s="38">
        <f t="shared" ref="L76:L79" si="31">IF(K76&lt;&gt;"",D76+H76-K76,H76)</f>
        <v>14</v>
      </c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8.75" customHeight="1" x14ac:dyDescent="0.3">
      <c r="A77" s="1"/>
      <c r="B77" s="13"/>
      <c r="C77" s="31" t="s">
        <v>53</v>
      </c>
      <c r="D77" s="32"/>
      <c r="E77" s="33"/>
      <c r="F77" s="33"/>
      <c r="G77" s="34"/>
      <c r="H77" s="35">
        <v>14</v>
      </c>
      <c r="I77" s="36">
        <v>45579</v>
      </c>
      <c r="J77" s="36">
        <v>45592</v>
      </c>
      <c r="K77" s="38">
        <f t="shared" si="30"/>
        <v>14</v>
      </c>
      <c r="L77" s="38">
        <f t="shared" si="31"/>
        <v>0</v>
      </c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8.75" customHeight="1" x14ac:dyDescent="0.3">
      <c r="A78" s="1"/>
      <c r="B78" s="13"/>
      <c r="C78" s="31" t="s">
        <v>54</v>
      </c>
      <c r="D78" s="32"/>
      <c r="E78" s="33">
        <v>44319</v>
      </c>
      <c r="F78" s="33">
        <v>45291</v>
      </c>
      <c r="G78" s="34">
        <f t="shared" ref="G78:G79" si="32">+(F78-E78)/365</f>
        <v>2.6630136986301371</v>
      </c>
      <c r="H78" s="35">
        <f>+IF((F78-E78)&lt;(182.5),((F78-E78)/30*24)/20,IF(AND(G78&gt;0.5,G78&lt;=5),14,IF(AND(G78&gt;5,G78&lt;=10),21,IF(AND(G78&gt;10,G78&lt;=20),28,35))))</f>
        <v>14</v>
      </c>
      <c r="I78" s="36">
        <v>45327</v>
      </c>
      <c r="J78" s="36">
        <v>45333</v>
      </c>
      <c r="K78" s="38">
        <f t="shared" si="30"/>
        <v>7</v>
      </c>
      <c r="L78" s="38">
        <f t="shared" si="31"/>
        <v>7</v>
      </c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8.75" customHeight="1" x14ac:dyDescent="0.3">
      <c r="A79" s="1"/>
      <c r="B79" s="13"/>
      <c r="C79" s="31" t="s">
        <v>54</v>
      </c>
      <c r="D79" s="32"/>
      <c r="E79" s="33">
        <v>44319</v>
      </c>
      <c r="F79" s="33">
        <v>45291</v>
      </c>
      <c r="G79" s="34">
        <f t="shared" si="32"/>
        <v>2.6630136986301371</v>
      </c>
      <c r="H79" s="35">
        <v>7</v>
      </c>
      <c r="I79" s="36">
        <v>45565</v>
      </c>
      <c r="J79" s="36">
        <v>45571</v>
      </c>
      <c r="K79" s="38">
        <f t="shared" si="30"/>
        <v>7</v>
      </c>
      <c r="L79" s="38">
        <f t="shared" si="31"/>
        <v>0</v>
      </c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8.75" customHeight="1" x14ac:dyDescent="0.3">
      <c r="A80" s="1"/>
      <c r="B80" s="13"/>
      <c r="C80" s="25" t="s">
        <v>55</v>
      </c>
      <c r="D80" s="48"/>
      <c r="E80" s="29"/>
      <c r="F80" s="29"/>
      <c r="G80" s="29"/>
      <c r="H80" s="29"/>
      <c r="I80" s="29"/>
      <c r="J80" s="50"/>
      <c r="K80" s="50"/>
      <c r="L80" s="29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8.75" customHeight="1" x14ac:dyDescent="0.3">
      <c r="A81" s="1"/>
      <c r="B81" s="13"/>
      <c r="C81" s="25"/>
      <c r="D81" s="48"/>
      <c r="E81" s="29"/>
      <c r="F81" s="29"/>
      <c r="G81" s="29"/>
      <c r="H81" s="29"/>
      <c r="I81" s="29"/>
      <c r="J81" s="50"/>
      <c r="K81" s="50"/>
      <c r="L81" s="29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8.75" customHeight="1" x14ac:dyDescent="0.3">
      <c r="A82" s="1"/>
      <c r="B82" s="13"/>
      <c r="C82" s="31" t="s">
        <v>56</v>
      </c>
      <c r="D82" s="32">
        <v>79</v>
      </c>
      <c r="E82" s="33">
        <v>39661</v>
      </c>
      <c r="F82" s="33">
        <v>45291</v>
      </c>
      <c r="G82" s="34">
        <f>+(F82-E82)/365</f>
        <v>15.424657534246576</v>
      </c>
      <c r="H82" s="35">
        <f>+IF((F82-E82)&lt;(182.5),((F82-E82)/30*24)/20,IF(AND(G82&gt;0.5,G82&lt;=5),14,IF(AND(G82&gt;5,G82&lt;=10),21,IF(AND(G82&gt;10,G82&lt;=20),28,35))))</f>
        <v>28</v>
      </c>
      <c r="I82" s="36">
        <v>45446</v>
      </c>
      <c r="J82" s="37">
        <v>45452</v>
      </c>
      <c r="K82" s="38">
        <f t="shared" ref="K82:K105" si="33">IF(I82="","",+J82-I82+1)</f>
        <v>7</v>
      </c>
      <c r="L82" s="38">
        <f t="shared" ref="L82:L105" si="34">IF(K82&lt;&gt;"",D82+H82-K82,H82)</f>
        <v>100</v>
      </c>
      <c r="M82" s="53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8.75" customHeight="1" x14ac:dyDescent="0.3">
      <c r="A83" s="1"/>
      <c r="B83" s="13"/>
      <c r="C83" s="31" t="s">
        <v>56</v>
      </c>
      <c r="D83" s="32"/>
      <c r="E83" s="33"/>
      <c r="F83" s="33"/>
      <c r="G83" s="34"/>
      <c r="H83" s="35">
        <v>100</v>
      </c>
      <c r="I83" s="36">
        <v>45510</v>
      </c>
      <c r="J83" s="37">
        <v>45516</v>
      </c>
      <c r="K83" s="38">
        <f t="shared" si="33"/>
        <v>7</v>
      </c>
      <c r="L83" s="38">
        <f t="shared" si="34"/>
        <v>93</v>
      </c>
      <c r="M83" s="53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8.75" customHeight="1" x14ac:dyDescent="0.3">
      <c r="A84" s="1"/>
      <c r="B84" s="13"/>
      <c r="C84" s="31" t="s">
        <v>56</v>
      </c>
      <c r="D84" s="32"/>
      <c r="E84" s="33"/>
      <c r="F84" s="33"/>
      <c r="G84" s="34"/>
      <c r="H84" s="35">
        <v>93</v>
      </c>
      <c r="I84" s="36">
        <v>45593</v>
      </c>
      <c r="J84" s="37">
        <v>45600</v>
      </c>
      <c r="K84" s="38">
        <f t="shared" si="33"/>
        <v>8</v>
      </c>
      <c r="L84" s="38">
        <f t="shared" si="34"/>
        <v>85</v>
      </c>
      <c r="M84" s="53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8.75" customHeight="1" x14ac:dyDescent="0.3">
      <c r="A85" s="1"/>
      <c r="B85" s="13"/>
      <c r="C85" s="31" t="s">
        <v>59</v>
      </c>
      <c r="D85" s="32"/>
      <c r="E85" s="33">
        <v>42891</v>
      </c>
      <c r="F85" s="33">
        <v>45291</v>
      </c>
      <c r="G85" s="34">
        <f>+(F85-E85)/365</f>
        <v>6.5753424657534243</v>
      </c>
      <c r="H85" s="35">
        <f>+IF((F85-E85)&lt;(182.5),((F85-E85)/30*24)/20,IF(AND(G85&gt;0.5,G85&lt;=5),14,IF(AND(G85&gt;5,G85&lt;=10),21,IF(AND(G85&gt;10,G85&lt;=20),28,35))))</f>
        <v>21</v>
      </c>
      <c r="I85" s="36">
        <v>45320</v>
      </c>
      <c r="J85" s="37">
        <v>45333</v>
      </c>
      <c r="K85" s="38">
        <f t="shared" si="33"/>
        <v>14</v>
      </c>
      <c r="L85" s="38">
        <f t="shared" si="34"/>
        <v>7</v>
      </c>
      <c r="M85" s="53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8.75" customHeight="1" x14ac:dyDescent="0.3">
      <c r="A86" s="1"/>
      <c r="B86" s="13"/>
      <c r="C86" s="31" t="s">
        <v>59</v>
      </c>
      <c r="D86" s="32"/>
      <c r="E86" s="33"/>
      <c r="F86" s="33"/>
      <c r="G86" s="34"/>
      <c r="H86" s="35">
        <v>7</v>
      </c>
      <c r="I86" s="36">
        <v>45355</v>
      </c>
      <c r="J86" s="37">
        <v>45361</v>
      </c>
      <c r="K86" s="38">
        <f t="shared" si="33"/>
        <v>7</v>
      </c>
      <c r="L86" s="38">
        <f t="shared" si="34"/>
        <v>0</v>
      </c>
      <c r="M86" s="53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8.75" customHeight="1" x14ac:dyDescent="0.3">
      <c r="A87" s="1"/>
      <c r="B87" s="13"/>
      <c r="C87" s="31" t="s">
        <v>60</v>
      </c>
      <c r="D87" s="32"/>
      <c r="E87" s="33">
        <v>43458</v>
      </c>
      <c r="F87" s="33">
        <v>45291</v>
      </c>
      <c r="G87" s="34">
        <f>+(F87-E87)/365</f>
        <v>5.021917808219178</v>
      </c>
      <c r="H87" s="35">
        <f>+IF((F87-E87)&lt;(182.5),((F87-E87)/30*24)/20,IF(AND(G87&gt;0.5,G87&lt;=5),14,IF(AND(G87&gt;5,G87&lt;=10),21,IF(AND(G87&gt;10,G87&lt;=20),28,35))))</f>
        <v>21</v>
      </c>
      <c r="I87" s="36">
        <v>45299</v>
      </c>
      <c r="J87" s="37">
        <v>45305</v>
      </c>
      <c r="K87" s="38">
        <f t="shared" si="33"/>
        <v>7</v>
      </c>
      <c r="L87" s="38">
        <f t="shared" si="34"/>
        <v>14</v>
      </c>
      <c r="M87" s="53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8.75" customHeight="1" x14ac:dyDescent="0.3">
      <c r="A88" s="1"/>
      <c r="B88" s="13"/>
      <c r="C88" s="31" t="s">
        <v>60</v>
      </c>
      <c r="D88" s="32"/>
      <c r="E88" s="33"/>
      <c r="F88" s="33"/>
      <c r="G88" s="34"/>
      <c r="H88" s="35">
        <v>14</v>
      </c>
      <c r="I88" s="36">
        <v>45327</v>
      </c>
      <c r="J88" s="37">
        <v>45333</v>
      </c>
      <c r="K88" s="38">
        <f t="shared" si="33"/>
        <v>7</v>
      </c>
      <c r="L88" s="38">
        <f t="shared" si="34"/>
        <v>7</v>
      </c>
      <c r="M88" s="53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8.75" customHeight="1" x14ac:dyDescent="0.3">
      <c r="A89" s="1"/>
      <c r="B89" s="13"/>
      <c r="C89" s="31" t="s">
        <v>61</v>
      </c>
      <c r="D89" s="32"/>
      <c r="E89" s="33">
        <v>43252</v>
      </c>
      <c r="F89" s="33">
        <v>45291</v>
      </c>
      <c r="G89" s="34">
        <f t="shared" ref="G89:G103" si="35">+(F89-E89)/365</f>
        <v>5.5863013698630137</v>
      </c>
      <c r="H89" s="35">
        <f t="shared" ref="H89:H93" si="36">+IF((F89-E89)&lt;(182.5),((F89-E89)/30*24)/20,IF(AND(G89&gt;0.5,G89&lt;=5),14,IF(AND(G89&gt;5,G89&lt;=10),21,IF(AND(G89&gt;10,G89&lt;=20),28,35))))</f>
        <v>21</v>
      </c>
      <c r="I89" s="36">
        <v>45306</v>
      </c>
      <c r="J89" s="37">
        <v>45319</v>
      </c>
      <c r="K89" s="38">
        <f t="shared" si="33"/>
        <v>14</v>
      </c>
      <c r="L89" s="38">
        <f t="shared" si="34"/>
        <v>7</v>
      </c>
      <c r="M89" s="53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8.75" customHeight="1" x14ac:dyDescent="0.3">
      <c r="A90" s="1"/>
      <c r="B90" s="13"/>
      <c r="C90" s="31" t="s">
        <v>62</v>
      </c>
      <c r="D90" s="32"/>
      <c r="E90" s="33">
        <v>43467</v>
      </c>
      <c r="F90" s="33">
        <v>45291</v>
      </c>
      <c r="G90" s="34">
        <f t="shared" si="35"/>
        <v>4.9972602739726026</v>
      </c>
      <c r="H90" s="35">
        <f t="shared" si="36"/>
        <v>14</v>
      </c>
      <c r="I90" s="36">
        <v>45292</v>
      </c>
      <c r="J90" s="37">
        <v>45305</v>
      </c>
      <c r="K90" s="38">
        <f t="shared" si="33"/>
        <v>14</v>
      </c>
      <c r="L90" s="38">
        <f t="shared" si="34"/>
        <v>0</v>
      </c>
      <c r="M90" s="53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8.75" customHeight="1" x14ac:dyDescent="0.3">
      <c r="A91" s="1"/>
      <c r="B91" s="13"/>
      <c r="C91" s="31" t="s">
        <v>104</v>
      </c>
      <c r="D91" s="32"/>
      <c r="E91" s="33">
        <v>43525</v>
      </c>
      <c r="F91" s="33">
        <v>45291</v>
      </c>
      <c r="G91" s="34">
        <f t="shared" si="35"/>
        <v>4.838356164383562</v>
      </c>
      <c r="H91" s="35">
        <f t="shared" si="36"/>
        <v>14</v>
      </c>
      <c r="I91" s="36">
        <v>45320</v>
      </c>
      <c r="J91" s="37">
        <v>45333</v>
      </c>
      <c r="K91" s="38">
        <f t="shared" si="33"/>
        <v>14</v>
      </c>
      <c r="L91" s="38">
        <f t="shared" si="34"/>
        <v>0</v>
      </c>
      <c r="M91" s="53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8.75" customHeight="1" x14ac:dyDescent="0.3">
      <c r="A92" s="1"/>
      <c r="B92" s="13"/>
      <c r="C92" s="31" t="s">
        <v>105</v>
      </c>
      <c r="D92" s="32"/>
      <c r="E92" s="33">
        <v>43525</v>
      </c>
      <c r="F92" s="33">
        <v>45291</v>
      </c>
      <c r="G92" s="34">
        <f t="shared" si="35"/>
        <v>4.838356164383562</v>
      </c>
      <c r="H92" s="35">
        <f t="shared" si="36"/>
        <v>14</v>
      </c>
      <c r="I92" s="36">
        <v>45293</v>
      </c>
      <c r="J92" s="37">
        <v>45306</v>
      </c>
      <c r="K92" s="38">
        <f t="shared" si="33"/>
        <v>14</v>
      </c>
      <c r="L92" s="38">
        <f t="shared" si="34"/>
        <v>0</v>
      </c>
      <c r="M92" s="53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8.75" customHeight="1" x14ac:dyDescent="0.3">
      <c r="A93" s="1"/>
      <c r="B93" s="13"/>
      <c r="C93" s="31" t="s">
        <v>65</v>
      </c>
      <c r="D93" s="32"/>
      <c r="E93" s="33">
        <v>43525</v>
      </c>
      <c r="F93" s="33">
        <v>45291</v>
      </c>
      <c r="G93" s="34">
        <f t="shared" si="35"/>
        <v>4.838356164383562</v>
      </c>
      <c r="H93" s="35">
        <f t="shared" si="36"/>
        <v>14</v>
      </c>
      <c r="I93" s="36">
        <v>45327</v>
      </c>
      <c r="J93" s="37">
        <v>45333</v>
      </c>
      <c r="K93" s="38">
        <f t="shared" si="33"/>
        <v>7</v>
      </c>
      <c r="L93" s="38">
        <f t="shared" si="34"/>
        <v>7</v>
      </c>
      <c r="M93" s="53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8.75" customHeight="1" x14ac:dyDescent="0.3">
      <c r="A94" s="1"/>
      <c r="B94" s="13"/>
      <c r="C94" s="31" t="s">
        <v>65</v>
      </c>
      <c r="D94" s="32"/>
      <c r="E94" s="33">
        <v>43525</v>
      </c>
      <c r="F94" s="33">
        <v>45291</v>
      </c>
      <c r="G94" s="34">
        <f t="shared" si="35"/>
        <v>4.838356164383562</v>
      </c>
      <c r="H94" s="35">
        <v>7</v>
      </c>
      <c r="I94" s="36">
        <v>45495</v>
      </c>
      <c r="J94" s="37">
        <v>45501</v>
      </c>
      <c r="K94" s="38">
        <f t="shared" si="33"/>
        <v>7</v>
      </c>
      <c r="L94" s="38">
        <f t="shared" si="34"/>
        <v>0</v>
      </c>
      <c r="M94" s="53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8.75" customHeight="1" x14ac:dyDescent="0.3">
      <c r="A95" s="1"/>
      <c r="B95" s="1"/>
      <c r="C95" s="31" t="s">
        <v>66</v>
      </c>
      <c r="D95" s="32"/>
      <c r="E95" s="33">
        <v>42923</v>
      </c>
      <c r="F95" s="33">
        <v>45291</v>
      </c>
      <c r="G95" s="34">
        <f t="shared" si="35"/>
        <v>6.4876712328767123</v>
      </c>
      <c r="H95" s="35">
        <f>+IF((F95-E95)&lt;(182.5),((F95-E95)/30*24)/20,IF(AND(G95&gt;0.5,G95&lt;=5),14,IF(AND(G95&gt;5,G95&lt;=10),21,IF(AND(G95&gt;10,G95&lt;=20),28,35))))</f>
        <v>21</v>
      </c>
      <c r="I95" s="36">
        <v>45320</v>
      </c>
      <c r="J95" s="37">
        <v>45333</v>
      </c>
      <c r="K95" s="38">
        <f t="shared" si="33"/>
        <v>14</v>
      </c>
      <c r="L95" s="38">
        <f t="shared" si="34"/>
        <v>7</v>
      </c>
      <c r="M95" s="55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8.75" customHeight="1" x14ac:dyDescent="0.3">
      <c r="A96" s="1"/>
      <c r="B96" s="1"/>
      <c r="C96" s="31" t="s">
        <v>66</v>
      </c>
      <c r="D96" s="32"/>
      <c r="E96" s="33">
        <v>42923</v>
      </c>
      <c r="F96" s="33">
        <v>45291</v>
      </c>
      <c r="G96" s="34">
        <f t="shared" si="35"/>
        <v>6.4876712328767123</v>
      </c>
      <c r="H96" s="35">
        <v>7</v>
      </c>
      <c r="I96" s="36">
        <v>45516</v>
      </c>
      <c r="J96" s="37">
        <v>45522</v>
      </c>
      <c r="K96" s="38">
        <f t="shared" si="33"/>
        <v>7</v>
      </c>
      <c r="L96" s="38">
        <f t="shared" si="34"/>
        <v>0</v>
      </c>
      <c r="M96" s="55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8.75" customHeight="1" x14ac:dyDescent="0.3">
      <c r="A97" s="1"/>
      <c r="B97" s="1"/>
      <c r="C97" s="31" t="s">
        <v>67</v>
      </c>
      <c r="D97" s="32"/>
      <c r="E97" s="33">
        <v>43924</v>
      </c>
      <c r="F97" s="33">
        <v>45291</v>
      </c>
      <c r="G97" s="34">
        <f t="shared" si="35"/>
        <v>3.7452054794520548</v>
      </c>
      <c r="H97" s="35">
        <f>+IF((F97-E97)&lt;(182.5),((F97-E97)/30*24)/20,IF(AND(G97&gt;0.5,G97&lt;=5),14,IF(AND(G97&gt;5,G97&lt;=10),21,IF(AND(G97&gt;10,G97&lt;=20),28,35))))</f>
        <v>14</v>
      </c>
      <c r="I97" s="36">
        <v>45306</v>
      </c>
      <c r="J97" s="37">
        <v>45319</v>
      </c>
      <c r="K97" s="38">
        <f t="shared" si="33"/>
        <v>14</v>
      </c>
      <c r="L97" s="38">
        <f t="shared" si="34"/>
        <v>0</v>
      </c>
      <c r="M97" s="56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8.75" customHeight="1" x14ac:dyDescent="0.3">
      <c r="A98" s="1"/>
      <c r="B98" s="1"/>
      <c r="C98" s="31" t="s">
        <v>106</v>
      </c>
      <c r="D98" s="32">
        <v>7</v>
      </c>
      <c r="E98" s="33">
        <v>44731</v>
      </c>
      <c r="F98" s="33">
        <v>45291</v>
      </c>
      <c r="G98" s="34">
        <f t="shared" si="35"/>
        <v>1.5342465753424657</v>
      </c>
      <c r="H98" s="35">
        <v>14</v>
      </c>
      <c r="I98" s="36">
        <v>45355</v>
      </c>
      <c r="J98" s="37">
        <v>45375</v>
      </c>
      <c r="K98" s="38">
        <f t="shared" si="33"/>
        <v>21</v>
      </c>
      <c r="L98" s="38">
        <f t="shared" si="34"/>
        <v>0</v>
      </c>
      <c r="M98" s="56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8.75" customHeight="1" x14ac:dyDescent="0.3">
      <c r="A99" s="1"/>
      <c r="B99" s="1"/>
      <c r="C99" s="31" t="s">
        <v>107</v>
      </c>
      <c r="D99" s="32"/>
      <c r="E99" s="33">
        <v>44757</v>
      </c>
      <c r="F99" s="33">
        <v>45291</v>
      </c>
      <c r="G99" s="34">
        <f t="shared" si="35"/>
        <v>1.463013698630137</v>
      </c>
      <c r="H99" s="35">
        <v>14</v>
      </c>
      <c r="I99" s="36">
        <v>45292</v>
      </c>
      <c r="J99" s="37">
        <v>45305</v>
      </c>
      <c r="K99" s="38">
        <f t="shared" si="33"/>
        <v>14</v>
      </c>
      <c r="L99" s="38">
        <f t="shared" si="34"/>
        <v>0</v>
      </c>
      <c r="M99" s="56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8.75" customHeight="1" x14ac:dyDescent="0.3">
      <c r="A100" s="1"/>
      <c r="B100" s="1"/>
      <c r="C100" s="31" t="s">
        <v>69</v>
      </c>
      <c r="D100" s="32"/>
      <c r="E100" s="33">
        <v>44531</v>
      </c>
      <c r="F100" s="33">
        <v>45291</v>
      </c>
      <c r="G100" s="34">
        <f t="shared" si="35"/>
        <v>2.0821917808219177</v>
      </c>
      <c r="H100" s="35">
        <f t="shared" ref="H100:H103" si="37">+IF((F100-E100)&lt;(182.5),((F100-E100)/30*24)/20,IF(AND(G100&gt;0.5,G100&lt;=5),14,IF(AND(G100&gt;5,G100&lt;=10),21,IF(AND(G100&gt;10,G100&lt;=20),28,35))))</f>
        <v>14</v>
      </c>
      <c r="I100" s="36">
        <v>45306</v>
      </c>
      <c r="J100" s="37">
        <v>45319</v>
      </c>
      <c r="K100" s="38">
        <f t="shared" si="33"/>
        <v>14</v>
      </c>
      <c r="L100" s="38">
        <f t="shared" si="34"/>
        <v>0</v>
      </c>
      <c r="M100" s="55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8.75" customHeight="1" x14ac:dyDescent="0.3">
      <c r="A101" s="1"/>
      <c r="B101" s="1"/>
      <c r="C101" s="31" t="s">
        <v>124</v>
      </c>
      <c r="D101" s="32"/>
      <c r="E101" s="33">
        <v>45033</v>
      </c>
      <c r="F101" s="33">
        <v>45291</v>
      </c>
      <c r="G101" s="34">
        <f t="shared" si="35"/>
        <v>0.70684931506849313</v>
      </c>
      <c r="H101" s="35">
        <f t="shared" si="37"/>
        <v>14</v>
      </c>
      <c r="I101" s="36">
        <v>45334</v>
      </c>
      <c r="J101" s="37">
        <v>45347</v>
      </c>
      <c r="K101" s="38">
        <f t="shared" si="33"/>
        <v>14</v>
      </c>
      <c r="L101" s="38">
        <f t="shared" si="34"/>
        <v>0</v>
      </c>
      <c r="M101" s="55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8.75" customHeight="1" x14ac:dyDescent="0.3">
      <c r="A102" s="1"/>
      <c r="B102" s="1"/>
      <c r="C102" s="31" t="s">
        <v>125</v>
      </c>
      <c r="D102" s="32"/>
      <c r="E102" s="33">
        <v>45078</v>
      </c>
      <c r="F102" s="33">
        <v>45291</v>
      </c>
      <c r="G102" s="34">
        <f t="shared" si="35"/>
        <v>0.58356164383561648</v>
      </c>
      <c r="H102" s="35">
        <f t="shared" si="37"/>
        <v>14</v>
      </c>
      <c r="I102" s="36">
        <v>45306</v>
      </c>
      <c r="J102" s="37">
        <v>45319</v>
      </c>
      <c r="K102" s="38">
        <f t="shared" si="33"/>
        <v>14</v>
      </c>
      <c r="L102" s="38">
        <f t="shared" si="34"/>
        <v>0</v>
      </c>
      <c r="M102" s="55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8.75" customHeight="1" x14ac:dyDescent="0.3">
      <c r="A103" s="1"/>
      <c r="B103" s="1"/>
      <c r="C103" s="31" t="s">
        <v>126</v>
      </c>
      <c r="D103" s="32"/>
      <c r="E103" s="33">
        <v>44939</v>
      </c>
      <c r="F103" s="33">
        <v>45291</v>
      </c>
      <c r="G103" s="34">
        <f t="shared" si="35"/>
        <v>0.96438356164383565</v>
      </c>
      <c r="H103" s="35">
        <f t="shared" si="37"/>
        <v>14</v>
      </c>
      <c r="I103" s="36">
        <v>45285</v>
      </c>
      <c r="J103" s="37">
        <v>45291</v>
      </c>
      <c r="K103" s="38">
        <f t="shared" si="33"/>
        <v>7</v>
      </c>
      <c r="L103" s="38">
        <f t="shared" si="34"/>
        <v>7</v>
      </c>
      <c r="M103" s="55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8.75" customHeight="1" x14ac:dyDescent="0.3">
      <c r="A104" s="1"/>
      <c r="B104" s="1"/>
      <c r="C104" s="31" t="s">
        <v>126</v>
      </c>
      <c r="D104" s="32"/>
      <c r="E104" s="33"/>
      <c r="F104" s="33"/>
      <c r="G104" s="34"/>
      <c r="H104" s="35">
        <v>7</v>
      </c>
      <c r="I104" s="36">
        <v>45383</v>
      </c>
      <c r="J104" s="37">
        <v>45389</v>
      </c>
      <c r="K104" s="38">
        <f t="shared" si="33"/>
        <v>7</v>
      </c>
      <c r="L104" s="38">
        <f t="shared" si="34"/>
        <v>0</v>
      </c>
      <c r="M104" s="55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8.75" customHeight="1" x14ac:dyDescent="0.3">
      <c r="A105" s="1"/>
      <c r="B105" s="1"/>
      <c r="C105" s="31" t="s">
        <v>108</v>
      </c>
      <c r="D105" s="32"/>
      <c r="E105" s="33">
        <v>44593</v>
      </c>
      <c r="F105" s="33">
        <v>45291</v>
      </c>
      <c r="G105" s="34">
        <f>+(F105-E105)/365</f>
        <v>1.9123287671232876</v>
      </c>
      <c r="H105" s="35">
        <f>+IF((F105-E105)&lt;(182.5),((F105-E105)/30*24)/20,IF(AND(G105&gt;0.5,G105&lt;=5),14,IF(AND(G105&gt;5,G105&lt;=10),21,IF(AND(G105&gt;10,G105&lt;=20),28,35))))</f>
        <v>14</v>
      </c>
      <c r="I105" s="36">
        <v>45341</v>
      </c>
      <c r="J105" s="37">
        <v>45354</v>
      </c>
      <c r="K105" s="38">
        <f t="shared" si="33"/>
        <v>14</v>
      </c>
      <c r="L105" s="38">
        <f t="shared" si="34"/>
        <v>0</v>
      </c>
      <c r="M105" s="55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8.75" customHeight="1" x14ac:dyDescent="0.3">
      <c r="A106" s="1"/>
      <c r="B106" s="1"/>
      <c r="C106" s="41"/>
      <c r="D106" s="42"/>
      <c r="E106" s="43"/>
      <c r="F106" s="43"/>
      <c r="G106" s="44"/>
      <c r="H106" s="45"/>
      <c r="I106" s="50"/>
      <c r="J106" s="50"/>
      <c r="K106" s="46"/>
      <c r="L106" s="46"/>
      <c r="M106" s="55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8.75" customHeight="1" x14ac:dyDescent="0.3">
      <c r="A107" s="1"/>
      <c r="B107" s="58"/>
      <c r="C107" s="25" t="s">
        <v>70</v>
      </c>
      <c r="D107" s="48"/>
      <c r="E107" s="26"/>
      <c r="F107" s="26"/>
      <c r="G107" s="27"/>
      <c r="H107" s="49"/>
      <c r="I107" s="29"/>
      <c r="J107" s="50"/>
      <c r="K107" s="50"/>
      <c r="L107" s="29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8.75" customHeight="1" x14ac:dyDescent="0.3">
      <c r="A108" s="1"/>
      <c r="B108" s="58"/>
      <c r="C108" s="25"/>
      <c r="D108" s="48"/>
      <c r="E108" s="26"/>
      <c r="F108" s="26"/>
      <c r="G108" s="27"/>
      <c r="H108" s="49"/>
      <c r="I108" s="29"/>
      <c r="J108" s="50"/>
      <c r="K108" s="50"/>
      <c r="L108" s="29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8.75" customHeight="1" x14ac:dyDescent="0.3">
      <c r="A109" s="59"/>
      <c r="B109" s="123" t="s">
        <v>71</v>
      </c>
      <c r="C109" s="31" t="s">
        <v>72</v>
      </c>
      <c r="D109" s="32"/>
      <c r="E109" s="33">
        <v>40906</v>
      </c>
      <c r="F109" s="33">
        <v>45291</v>
      </c>
      <c r="G109" s="51">
        <f>+(F109-E109)/365</f>
        <v>12.013698630136986</v>
      </c>
      <c r="H109" s="60">
        <f>+IF((F109-E109)&lt;(182.5),((F109-E109)/30*24)/20,IF(AND(G109&gt;0.5,G109&lt;=5),14,IF(AND(G109&gt;5,G109&lt;=10),21,IF(AND(G109&gt;10,G109&lt;=20),28,35))))</f>
        <v>28</v>
      </c>
      <c r="I109" s="36">
        <v>45306</v>
      </c>
      <c r="J109" s="37">
        <v>45312</v>
      </c>
      <c r="K109" s="38">
        <f t="shared" ref="K109:K134" si="38">IF(I109="","",+J109-I109+1)</f>
        <v>7</v>
      </c>
      <c r="L109" s="38">
        <f t="shared" ref="L109:L134" si="39">IF(K109&lt;&gt;"",D109+H109-K109,H109)</f>
        <v>21</v>
      </c>
      <c r="M109" s="59"/>
      <c r="N109" s="59"/>
      <c r="O109" s="59"/>
      <c r="P109" s="59"/>
      <c r="Q109" s="59"/>
      <c r="R109" s="59"/>
      <c r="S109" s="59"/>
      <c r="T109" s="59"/>
      <c r="U109" s="59"/>
      <c r="V109" s="59"/>
      <c r="W109" s="59"/>
      <c r="X109" s="59"/>
      <c r="Y109" s="59"/>
      <c r="Z109" s="59"/>
    </row>
    <row r="110" spans="1:26" ht="18.75" customHeight="1" x14ac:dyDescent="0.3">
      <c r="A110" s="59"/>
      <c r="B110" s="124"/>
      <c r="C110" s="31" t="s">
        <v>72</v>
      </c>
      <c r="D110" s="32"/>
      <c r="E110" s="33"/>
      <c r="F110" s="33"/>
      <c r="G110" s="51"/>
      <c r="H110" s="60">
        <v>21</v>
      </c>
      <c r="I110" s="36">
        <v>45369</v>
      </c>
      <c r="J110" s="37">
        <v>45375</v>
      </c>
      <c r="K110" s="38">
        <f t="shared" si="38"/>
        <v>7</v>
      </c>
      <c r="L110" s="38">
        <f t="shared" si="39"/>
        <v>14</v>
      </c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59"/>
    </row>
    <row r="111" spans="1:26" ht="18.75" customHeight="1" x14ac:dyDescent="0.3">
      <c r="A111" s="59"/>
      <c r="B111" s="124"/>
      <c r="C111" s="31" t="s">
        <v>72</v>
      </c>
      <c r="D111" s="32"/>
      <c r="E111" s="33"/>
      <c r="F111" s="33"/>
      <c r="G111" s="51"/>
      <c r="H111" s="60">
        <v>14</v>
      </c>
      <c r="I111" s="36">
        <v>45495</v>
      </c>
      <c r="J111" s="37">
        <v>45501</v>
      </c>
      <c r="K111" s="38">
        <f t="shared" si="38"/>
        <v>7</v>
      </c>
      <c r="L111" s="38">
        <f t="shared" si="39"/>
        <v>7</v>
      </c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59"/>
    </row>
    <row r="112" spans="1:26" ht="18.75" customHeight="1" x14ac:dyDescent="0.3">
      <c r="A112" s="59"/>
      <c r="B112" s="124"/>
      <c r="C112" s="31" t="s">
        <v>72</v>
      </c>
      <c r="D112" s="32"/>
      <c r="E112" s="33"/>
      <c r="F112" s="33"/>
      <c r="G112" s="51"/>
      <c r="H112" s="60">
        <v>7</v>
      </c>
      <c r="I112" s="36">
        <v>45621</v>
      </c>
      <c r="J112" s="37">
        <v>45627</v>
      </c>
      <c r="K112" s="38">
        <f t="shared" si="38"/>
        <v>7</v>
      </c>
      <c r="L112" s="38">
        <f t="shared" si="39"/>
        <v>0</v>
      </c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59"/>
    </row>
    <row r="113" spans="1:26" ht="18.75" customHeight="1" x14ac:dyDescent="0.3">
      <c r="A113" s="59"/>
      <c r="B113" s="124"/>
      <c r="C113" s="31" t="s">
        <v>73</v>
      </c>
      <c r="D113" s="32"/>
      <c r="E113" s="33">
        <v>40917</v>
      </c>
      <c r="F113" s="33">
        <v>45291</v>
      </c>
      <c r="G113" s="51">
        <f>+(F113-E113)/365</f>
        <v>11.983561643835616</v>
      </c>
      <c r="H113" s="60">
        <f>+IF((F113-E113)&lt;(182.5),((F113-E113)/30*24)/20,IF(AND(G113&gt;0.5,G113&lt;=5),14,IF(AND(G113&gt;5,G113&lt;=10),21,IF(AND(G113&gt;10,G113&lt;=20),28,35))))</f>
        <v>28</v>
      </c>
      <c r="I113" s="36">
        <v>45299</v>
      </c>
      <c r="J113" s="37">
        <v>45305</v>
      </c>
      <c r="K113" s="38">
        <f t="shared" si="38"/>
        <v>7</v>
      </c>
      <c r="L113" s="38">
        <f t="shared" si="39"/>
        <v>21</v>
      </c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59"/>
    </row>
    <row r="114" spans="1:26" ht="18.75" customHeight="1" x14ac:dyDescent="0.3">
      <c r="A114" s="59"/>
      <c r="B114" s="124"/>
      <c r="C114" s="31" t="s">
        <v>73</v>
      </c>
      <c r="D114" s="32"/>
      <c r="E114" s="33"/>
      <c r="F114" s="33"/>
      <c r="G114" s="51"/>
      <c r="H114" s="60">
        <v>21</v>
      </c>
      <c r="I114" s="36">
        <v>45348</v>
      </c>
      <c r="J114" s="37">
        <v>45354</v>
      </c>
      <c r="K114" s="38">
        <f t="shared" si="38"/>
        <v>7</v>
      </c>
      <c r="L114" s="38">
        <f t="shared" si="39"/>
        <v>14</v>
      </c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59"/>
    </row>
    <row r="115" spans="1:26" ht="18.75" customHeight="1" x14ac:dyDescent="0.3">
      <c r="A115" s="59"/>
      <c r="B115" s="124"/>
      <c r="C115" s="31" t="s">
        <v>73</v>
      </c>
      <c r="D115" s="32"/>
      <c r="E115" s="33"/>
      <c r="F115" s="33"/>
      <c r="G115" s="51"/>
      <c r="H115" s="60">
        <v>14</v>
      </c>
      <c r="I115" s="36">
        <v>45355</v>
      </c>
      <c r="J115" s="37">
        <v>45356</v>
      </c>
      <c r="K115" s="38">
        <f t="shared" si="38"/>
        <v>2</v>
      </c>
      <c r="L115" s="38">
        <f t="shared" si="39"/>
        <v>12</v>
      </c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59"/>
    </row>
    <row r="116" spans="1:26" ht="18.75" customHeight="1" x14ac:dyDescent="0.3">
      <c r="A116" s="59"/>
      <c r="B116" s="124"/>
      <c r="C116" s="31" t="s">
        <v>73</v>
      </c>
      <c r="D116" s="32"/>
      <c r="E116" s="33"/>
      <c r="F116" s="33"/>
      <c r="G116" s="51"/>
      <c r="H116" s="60">
        <v>12</v>
      </c>
      <c r="I116" s="36">
        <v>45495</v>
      </c>
      <c r="J116" s="37">
        <v>45501</v>
      </c>
      <c r="K116" s="38">
        <f t="shared" si="38"/>
        <v>7</v>
      </c>
      <c r="L116" s="38">
        <f t="shared" si="39"/>
        <v>5</v>
      </c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59"/>
    </row>
    <row r="117" spans="1:26" ht="18" customHeight="1" x14ac:dyDescent="0.3">
      <c r="A117" s="59"/>
      <c r="B117" s="124"/>
      <c r="C117" s="31" t="s">
        <v>74</v>
      </c>
      <c r="D117" s="32">
        <v>21</v>
      </c>
      <c r="E117" s="33">
        <v>40926</v>
      </c>
      <c r="F117" s="33">
        <v>45291</v>
      </c>
      <c r="G117" s="51">
        <f t="shared" ref="G117:G119" si="40">+(F117-E117)/365</f>
        <v>11.95890410958904</v>
      </c>
      <c r="H117" s="60">
        <f>+IF((F117-E117)&lt;(182.5),((F117-E117)/30*24)/20,IF(AND(G117&gt;0.5,G117&lt;=5),14,IF(AND(G117&gt;5,G117&lt;=10),21,IF(AND(G117&gt;10,G117&lt;=20),28,35))))</f>
        <v>28</v>
      </c>
      <c r="I117" s="36">
        <v>45335</v>
      </c>
      <c r="J117" s="37">
        <v>45341</v>
      </c>
      <c r="K117" s="38">
        <f t="shared" si="38"/>
        <v>7</v>
      </c>
      <c r="L117" s="38">
        <f t="shared" si="39"/>
        <v>42</v>
      </c>
      <c r="M117" s="59"/>
      <c r="N117" s="59"/>
      <c r="O117" s="59"/>
      <c r="P117" s="59"/>
      <c r="Q117" s="59"/>
      <c r="R117" s="59"/>
      <c r="S117" s="59"/>
      <c r="T117" s="59"/>
      <c r="U117" s="59"/>
      <c r="V117" s="59"/>
      <c r="W117" s="59"/>
      <c r="X117" s="59"/>
      <c r="Y117" s="59"/>
      <c r="Z117" s="59"/>
    </row>
    <row r="118" spans="1:26" ht="18.75" customHeight="1" x14ac:dyDescent="0.3">
      <c r="A118" s="59"/>
      <c r="B118" s="124"/>
      <c r="C118" s="31" t="s">
        <v>74</v>
      </c>
      <c r="D118" s="32"/>
      <c r="E118" s="33">
        <v>40926</v>
      </c>
      <c r="F118" s="33">
        <v>45291</v>
      </c>
      <c r="G118" s="51">
        <f t="shared" si="40"/>
        <v>11.95890410958904</v>
      </c>
      <c r="H118" s="60">
        <v>42</v>
      </c>
      <c r="I118" s="36">
        <v>45488</v>
      </c>
      <c r="J118" s="37">
        <v>45494</v>
      </c>
      <c r="K118" s="38">
        <f t="shared" si="38"/>
        <v>7</v>
      </c>
      <c r="L118" s="38">
        <f t="shared" si="39"/>
        <v>35</v>
      </c>
      <c r="M118" s="59"/>
      <c r="N118" s="59"/>
      <c r="O118" s="59"/>
      <c r="P118" s="59"/>
      <c r="Q118" s="59"/>
      <c r="R118" s="59"/>
      <c r="S118" s="59"/>
      <c r="T118" s="59"/>
      <c r="U118" s="59"/>
      <c r="V118" s="59"/>
      <c r="W118" s="59"/>
      <c r="X118" s="59"/>
      <c r="Y118" s="59"/>
      <c r="Z118" s="59"/>
    </row>
    <row r="119" spans="1:26" ht="18.75" customHeight="1" x14ac:dyDescent="0.3">
      <c r="A119" s="59"/>
      <c r="B119" s="124"/>
      <c r="C119" s="31" t="s">
        <v>75</v>
      </c>
      <c r="D119" s="32"/>
      <c r="E119" s="33">
        <v>40926</v>
      </c>
      <c r="F119" s="33">
        <v>45291</v>
      </c>
      <c r="G119" s="51">
        <f t="shared" si="40"/>
        <v>11.95890410958904</v>
      </c>
      <c r="H119" s="60">
        <f>+IF((F119-E119)&lt;(182.5),((F119-E119)/30*24)/20,IF(AND(G119&gt;0.5,G119&lt;=5),14,IF(AND(G119&gt;5,G119&lt;=10),21,IF(AND(G119&gt;10,G119&lt;=20),28,35))))</f>
        <v>28</v>
      </c>
      <c r="I119" s="36">
        <v>45327</v>
      </c>
      <c r="J119" s="37">
        <v>45340</v>
      </c>
      <c r="K119" s="38">
        <f t="shared" si="38"/>
        <v>14</v>
      </c>
      <c r="L119" s="38">
        <f t="shared" si="39"/>
        <v>14</v>
      </c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59"/>
    </row>
    <row r="120" spans="1:26" ht="18.75" customHeight="1" x14ac:dyDescent="0.3">
      <c r="A120" s="59"/>
      <c r="B120" s="124"/>
      <c r="C120" s="31" t="s">
        <v>75</v>
      </c>
      <c r="D120" s="32"/>
      <c r="E120" s="33"/>
      <c r="F120" s="33"/>
      <c r="G120" s="51"/>
      <c r="H120" s="60">
        <v>14</v>
      </c>
      <c r="I120" s="36">
        <v>45558</v>
      </c>
      <c r="J120" s="37">
        <v>45564</v>
      </c>
      <c r="K120" s="38">
        <f t="shared" si="38"/>
        <v>7</v>
      </c>
      <c r="L120" s="38">
        <f t="shared" si="39"/>
        <v>7</v>
      </c>
      <c r="M120" s="59"/>
      <c r="N120" s="59"/>
      <c r="O120" s="59"/>
      <c r="P120" s="59"/>
      <c r="Q120" s="59"/>
      <c r="R120" s="59"/>
      <c r="S120" s="59"/>
      <c r="T120" s="59"/>
      <c r="U120" s="59"/>
      <c r="V120" s="59"/>
      <c r="W120" s="59"/>
      <c r="X120" s="59"/>
      <c r="Y120" s="59"/>
      <c r="Z120" s="59"/>
    </row>
    <row r="121" spans="1:26" ht="18.75" customHeight="1" x14ac:dyDescent="0.3">
      <c r="A121" s="59"/>
      <c r="B121" s="124"/>
      <c r="C121" s="31" t="s">
        <v>75</v>
      </c>
      <c r="D121" s="32"/>
      <c r="E121" s="33"/>
      <c r="F121" s="33"/>
      <c r="G121" s="51"/>
      <c r="H121" s="60">
        <v>7</v>
      </c>
      <c r="I121" s="36">
        <v>45593</v>
      </c>
      <c r="J121" s="37">
        <v>45599</v>
      </c>
      <c r="K121" s="38">
        <f t="shared" si="38"/>
        <v>7</v>
      </c>
      <c r="L121" s="38">
        <f t="shared" si="39"/>
        <v>0</v>
      </c>
      <c r="M121" s="59"/>
      <c r="N121" s="59"/>
      <c r="O121" s="59"/>
      <c r="P121" s="59"/>
      <c r="Q121" s="59"/>
      <c r="R121" s="59"/>
      <c r="S121" s="59"/>
      <c r="T121" s="59"/>
      <c r="U121" s="59"/>
      <c r="V121" s="59"/>
      <c r="W121" s="59"/>
      <c r="X121" s="59"/>
      <c r="Y121" s="59"/>
      <c r="Z121" s="59"/>
    </row>
    <row r="122" spans="1:26" ht="18.75" customHeight="1" x14ac:dyDescent="0.3">
      <c r="A122" s="1"/>
      <c r="B122" s="124"/>
      <c r="C122" s="31" t="s">
        <v>76</v>
      </c>
      <c r="D122" s="32"/>
      <c r="E122" s="33">
        <v>42614</v>
      </c>
      <c r="F122" s="33">
        <v>45291</v>
      </c>
      <c r="G122" s="51">
        <f t="shared" ref="G122:G126" si="41">+(F122-E122)/365</f>
        <v>7.3342465753424655</v>
      </c>
      <c r="H122" s="60">
        <f>+IF((F122-E122)&lt;(182.5),((F122-E122)/30*24)/20,IF(AND(G122&gt;0.5,G122&lt;=5),14,IF(AND(G122&gt;5,G122&lt;=10),21,IF(AND(G122&gt;10,G122&lt;=20),28,35))))</f>
        <v>21</v>
      </c>
      <c r="I122" s="36">
        <v>45320</v>
      </c>
      <c r="J122" s="37">
        <v>45326</v>
      </c>
      <c r="K122" s="38">
        <f t="shared" si="38"/>
        <v>7</v>
      </c>
      <c r="L122" s="38">
        <f t="shared" si="39"/>
        <v>14</v>
      </c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8.75" customHeight="1" x14ac:dyDescent="0.3">
      <c r="A123" s="1"/>
      <c r="B123" s="124"/>
      <c r="C123" s="31" t="s">
        <v>76</v>
      </c>
      <c r="D123" s="32"/>
      <c r="E123" s="33">
        <v>42614</v>
      </c>
      <c r="F123" s="33">
        <v>45291</v>
      </c>
      <c r="G123" s="51">
        <f t="shared" si="41"/>
        <v>7.3342465753424655</v>
      </c>
      <c r="H123" s="60">
        <v>14</v>
      </c>
      <c r="I123" s="36">
        <v>45362</v>
      </c>
      <c r="J123" s="37">
        <v>45368</v>
      </c>
      <c r="K123" s="38">
        <f t="shared" si="38"/>
        <v>7</v>
      </c>
      <c r="L123" s="38">
        <f t="shared" si="39"/>
        <v>7</v>
      </c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8.75" customHeight="1" x14ac:dyDescent="0.3">
      <c r="A124" s="1"/>
      <c r="B124" s="124"/>
      <c r="C124" s="31" t="s">
        <v>76</v>
      </c>
      <c r="D124" s="32"/>
      <c r="E124" s="33">
        <v>42614</v>
      </c>
      <c r="F124" s="33">
        <v>45291</v>
      </c>
      <c r="G124" s="51">
        <f t="shared" si="41"/>
        <v>7.3342465753424655</v>
      </c>
      <c r="H124" s="60">
        <v>7</v>
      </c>
      <c r="I124" s="36">
        <v>45572</v>
      </c>
      <c r="J124" s="37">
        <v>45578</v>
      </c>
      <c r="K124" s="38">
        <f t="shared" si="38"/>
        <v>7</v>
      </c>
      <c r="L124" s="38">
        <f t="shared" si="39"/>
        <v>0</v>
      </c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8.75" customHeight="1" x14ac:dyDescent="0.3">
      <c r="A125" s="1"/>
      <c r="B125" s="124"/>
      <c r="C125" s="31" t="s">
        <v>77</v>
      </c>
      <c r="D125" s="32"/>
      <c r="E125" s="33">
        <v>41403</v>
      </c>
      <c r="F125" s="33">
        <v>45291</v>
      </c>
      <c r="G125" s="51">
        <f t="shared" si="41"/>
        <v>10.652054794520549</v>
      </c>
      <c r="H125" s="60">
        <f t="shared" ref="H125:H126" si="42">+IF((F125-E125)&lt;(182.5),((F125-E125)/30*24)/20,IF(AND(G125&gt;0.5,G125&lt;=5),14,IF(AND(G125&gt;5,G125&lt;=10),21,IF(AND(G125&gt;10,G125&lt;=20),28,35))))</f>
        <v>28</v>
      </c>
      <c r="I125" s="36">
        <v>45341</v>
      </c>
      <c r="J125" s="37">
        <v>45354</v>
      </c>
      <c r="K125" s="38">
        <f t="shared" si="38"/>
        <v>14</v>
      </c>
      <c r="L125" s="38">
        <f t="shared" si="39"/>
        <v>14</v>
      </c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8.75" customHeight="1" x14ac:dyDescent="0.3">
      <c r="A126" s="1"/>
      <c r="B126" s="13"/>
      <c r="C126" s="31" t="s">
        <v>78</v>
      </c>
      <c r="D126" s="32"/>
      <c r="E126" s="33">
        <v>43229</v>
      </c>
      <c r="F126" s="33">
        <v>45291</v>
      </c>
      <c r="G126" s="51">
        <f t="shared" si="41"/>
        <v>5.6493150684931503</v>
      </c>
      <c r="H126" s="60">
        <f t="shared" si="42"/>
        <v>21</v>
      </c>
      <c r="I126" s="36">
        <v>45222</v>
      </c>
      <c r="J126" s="37">
        <v>45228</v>
      </c>
      <c r="K126" s="38">
        <f t="shared" si="38"/>
        <v>7</v>
      </c>
      <c r="L126" s="38">
        <f t="shared" si="39"/>
        <v>14</v>
      </c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8.75" customHeight="1" x14ac:dyDescent="0.3">
      <c r="A127" s="1"/>
      <c r="B127" s="13"/>
      <c r="C127" s="31" t="s">
        <v>78</v>
      </c>
      <c r="D127" s="32"/>
      <c r="E127" s="33"/>
      <c r="F127" s="33"/>
      <c r="G127" s="51"/>
      <c r="H127" s="60">
        <v>14</v>
      </c>
      <c r="I127" s="36">
        <v>45313</v>
      </c>
      <c r="J127" s="37">
        <v>45319</v>
      </c>
      <c r="K127" s="38">
        <f t="shared" si="38"/>
        <v>7</v>
      </c>
      <c r="L127" s="38">
        <f t="shared" si="39"/>
        <v>7</v>
      </c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8.75" customHeight="1" x14ac:dyDescent="0.3">
      <c r="A128" s="1"/>
      <c r="B128" s="13"/>
      <c r="C128" s="31" t="s">
        <v>78</v>
      </c>
      <c r="D128" s="32"/>
      <c r="E128" s="33"/>
      <c r="F128" s="33"/>
      <c r="G128" s="51"/>
      <c r="H128" s="60">
        <v>7</v>
      </c>
      <c r="I128" s="36">
        <v>45355</v>
      </c>
      <c r="J128" s="37">
        <v>45361</v>
      </c>
      <c r="K128" s="38">
        <f t="shared" si="38"/>
        <v>7</v>
      </c>
      <c r="L128" s="38">
        <f t="shared" si="39"/>
        <v>0</v>
      </c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8.75" customHeight="1" x14ac:dyDescent="0.3">
      <c r="A129" s="1"/>
      <c r="B129" s="58"/>
      <c r="C129" s="31" t="s">
        <v>79</v>
      </c>
      <c r="D129" s="32"/>
      <c r="E129" s="33">
        <v>42730</v>
      </c>
      <c r="F129" s="33">
        <v>45291</v>
      </c>
      <c r="G129" s="51">
        <f>+(F129-E129)/365</f>
        <v>7.0164383561643833</v>
      </c>
      <c r="H129" s="60">
        <f>+IF((F129-E129)&lt;(182.5),((F129-E129)/30*24)/20,IF(AND(G129&gt;0.5,G129&lt;=5),14,IF(AND(G129&gt;5,G129&lt;=10),21,IF(AND(G129&gt;10,G129&lt;=20),28,35))))</f>
        <v>21</v>
      </c>
      <c r="I129" s="36">
        <v>45292</v>
      </c>
      <c r="J129" s="37">
        <v>45298</v>
      </c>
      <c r="K129" s="38">
        <f t="shared" si="38"/>
        <v>7</v>
      </c>
      <c r="L129" s="38">
        <f t="shared" si="39"/>
        <v>14</v>
      </c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8.75" customHeight="1" x14ac:dyDescent="0.3">
      <c r="A130" s="1"/>
      <c r="B130" s="58"/>
      <c r="C130" s="31" t="s">
        <v>79</v>
      </c>
      <c r="D130" s="32"/>
      <c r="E130" s="33"/>
      <c r="F130" s="33"/>
      <c r="G130" s="51"/>
      <c r="H130" s="60">
        <v>14</v>
      </c>
      <c r="I130" s="36">
        <v>45306</v>
      </c>
      <c r="J130" s="37">
        <v>45312</v>
      </c>
      <c r="K130" s="38">
        <f t="shared" si="38"/>
        <v>7</v>
      </c>
      <c r="L130" s="38">
        <f t="shared" si="39"/>
        <v>7</v>
      </c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8.75" customHeight="1" x14ac:dyDescent="0.3">
      <c r="A131" s="1"/>
      <c r="B131" s="58"/>
      <c r="C131" s="31" t="s">
        <v>79</v>
      </c>
      <c r="D131" s="32"/>
      <c r="E131" s="33"/>
      <c r="F131" s="33"/>
      <c r="G131" s="51"/>
      <c r="H131" s="60">
        <v>7</v>
      </c>
      <c r="I131" s="36">
        <v>45600</v>
      </c>
      <c r="J131" s="37">
        <v>45606</v>
      </c>
      <c r="K131" s="38">
        <f t="shared" si="38"/>
        <v>7</v>
      </c>
      <c r="L131" s="38">
        <f t="shared" si="39"/>
        <v>0</v>
      </c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8.75" customHeight="1" x14ac:dyDescent="0.3">
      <c r="A132" s="1"/>
      <c r="B132" s="58"/>
      <c r="C132" s="31" t="s">
        <v>80</v>
      </c>
      <c r="D132" s="32"/>
      <c r="E132" s="33">
        <v>41852</v>
      </c>
      <c r="F132" s="33">
        <v>45291</v>
      </c>
      <c r="G132" s="51">
        <f t="shared" ref="G132:G134" si="43">+(F132-E132)/365</f>
        <v>9.4219178082191775</v>
      </c>
      <c r="H132" s="60">
        <f t="shared" ref="H132:H134" si="44">+IF((F132-E132)&lt;(182.5),((F132-E132)/30*24)/20,IF(AND(G132&gt;0.5,G132&lt;=5),14,IF(AND(G132&gt;5,G132&lt;=10),21,IF(AND(G132&gt;10,G132&lt;=20),28,35))))</f>
        <v>21</v>
      </c>
      <c r="I132" s="36"/>
      <c r="J132" s="37"/>
      <c r="K132" s="38" t="str">
        <f t="shared" si="38"/>
        <v/>
      </c>
      <c r="L132" s="38">
        <f t="shared" si="39"/>
        <v>21</v>
      </c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8.75" customHeight="1" x14ac:dyDescent="0.3">
      <c r="A133" s="1"/>
      <c r="B133" s="58"/>
      <c r="C133" s="31" t="s">
        <v>127</v>
      </c>
      <c r="D133" s="32"/>
      <c r="E133" s="33">
        <v>45154</v>
      </c>
      <c r="F133" s="33">
        <v>45291</v>
      </c>
      <c r="G133" s="51">
        <f t="shared" si="43"/>
        <v>0.37534246575342467</v>
      </c>
      <c r="H133" s="60">
        <f t="shared" si="44"/>
        <v>5.4799999999999995</v>
      </c>
      <c r="I133" s="36">
        <v>45301</v>
      </c>
      <c r="J133" s="37">
        <v>45305</v>
      </c>
      <c r="K133" s="38">
        <f t="shared" si="38"/>
        <v>5</v>
      </c>
      <c r="L133" s="38">
        <f t="shared" si="39"/>
        <v>0.47999999999999954</v>
      </c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7.25" customHeight="1" x14ac:dyDescent="0.3">
      <c r="A134" s="1"/>
      <c r="B134" s="58"/>
      <c r="C134" s="31" t="s">
        <v>82</v>
      </c>
      <c r="D134" s="32"/>
      <c r="E134" s="33">
        <v>41330</v>
      </c>
      <c r="F134" s="33">
        <v>45291</v>
      </c>
      <c r="G134" s="34">
        <f t="shared" si="43"/>
        <v>10.852054794520548</v>
      </c>
      <c r="H134" s="35">
        <f t="shared" si="44"/>
        <v>28</v>
      </c>
      <c r="I134" s="36">
        <v>45313</v>
      </c>
      <c r="J134" s="37">
        <v>45326</v>
      </c>
      <c r="K134" s="38">
        <f t="shared" si="38"/>
        <v>14</v>
      </c>
      <c r="L134" s="38">
        <f t="shared" si="39"/>
        <v>14</v>
      </c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8.75" customHeight="1" x14ac:dyDescent="0.3">
      <c r="A135" s="1"/>
      <c r="B135" s="58"/>
      <c r="C135" s="25" t="s">
        <v>83</v>
      </c>
      <c r="D135" s="48"/>
      <c r="E135" s="43"/>
      <c r="F135" s="50"/>
      <c r="G135" s="50"/>
      <c r="H135" s="45"/>
      <c r="I135" s="29"/>
      <c r="J135" s="29"/>
      <c r="K135" s="29"/>
      <c r="L135" s="29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8.75" customHeight="1" x14ac:dyDescent="0.3">
      <c r="A136" s="1"/>
      <c r="B136" s="58"/>
      <c r="C136" s="25"/>
      <c r="D136" s="48"/>
      <c r="E136" s="43"/>
      <c r="F136" s="50"/>
      <c r="G136" s="50"/>
      <c r="H136" s="45"/>
      <c r="I136" s="29"/>
      <c r="J136" s="29"/>
      <c r="K136" s="29"/>
      <c r="L136" s="29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8.75" customHeight="1" x14ac:dyDescent="0.3">
      <c r="A137" s="1"/>
      <c r="B137" s="1"/>
      <c r="C137" s="31" t="s">
        <v>84</v>
      </c>
      <c r="D137" s="32">
        <v>5</v>
      </c>
      <c r="E137" s="33">
        <v>42037</v>
      </c>
      <c r="F137" s="33">
        <v>45291</v>
      </c>
      <c r="G137" s="51">
        <f t="shared" ref="G137:G138" si="45">+(F137-E137)/365</f>
        <v>8.9150684931506845</v>
      </c>
      <c r="H137" s="60">
        <f>+IF((F137-E137)&lt;(182.5),((F137-E137)/30*24)/20,IF(AND(G137&gt;0.5,G137&lt;=5),14,IF(AND(G137&gt;5,G137&lt;=10),21,IF(AND(G137&gt;10,G137&lt;=20),28,35))))</f>
        <v>21</v>
      </c>
      <c r="I137" s="36">
        <v>45336</v>
      </c>
      <c r="J137" s="37">
        <v>45349</v>
      </c>
      <c r="K137" s="38">
        <f t="shared" ref="K137:K145" si="46">IF(I137="","",+J137-I137+1)</f>
        <v>14</v>
      </c>
      <c r="L137" s="38">
        <f t="shared" ref="L137:L145" si="47">IF(K137&lt;&gt;"",D137+H137-K137,H137)</f>
        <v>12</v>
      </c>
      <c r="M137" s="53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8.75" customHeight="1" x14ac:dyDescent="0.3">
      <c r="A138" s="1"/>
      <c r="B138" s="1"/>
      <c r="C138" s="31" t="s">
        <v>84</v>
      </c>
      <c r="D138" s="32"/>
      <c r="E138" s="33">
        <v>42037</v>
      </c>
      <c r="F138" s="33">
        <v>45291</v>
      </c>
      <c r="G138" s="51">
        <f t="shared" si="45"/>
        <v>8.9150684931506845</v>
      </c>
      <c r="H138" s="60">
        <v>12</v>
      </c>
      <c r="I138" s="36">
        <v>45523</v>
      </c>
      <c r="J138" s="37">
        <v>45532</v>
      </c>
      <c r="K138" s="38">
        <f t="shared" si="46"/>
        <v>10</v>
      </c>
      <c r="L138" s="38">
        <f t="shared" si="47"/>
        <v>2</v>
      </c>
      <c r="M138" s="53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8.75" customHeight="1" x14ac:dyDescent="0.3">
      <c r="A139" s="1"/>
      <c r="B139" s="1"/>
      <c r="C139" s="31" t="s">
        <v>84</v>
      </c>
      <c r="D139" s="32"/>
      <c r="E139" s="33"/>
      <c r="F139" s="33"/>
      <c r="G139" s="34"/>
      <c r="H139" s="60">
        <v>2</v>
      </c>
      <c r="I139" s="36">
        <v>45593</v>
      </c>
      <c r="J139" s="37">
        <v>45594</v>
      </c>
      <c r="K139" s="38">
        <f t="shared" si="46"/>
        <v>2</v>
      </c>
      <c r="L139" s="38">
        <f t="shared" si="47"/>
        <v>0</v>
      </c>
      <c r="M139" s="53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8.75" customHeight="1" x14ac:dyDescent="0.3">
      <c r="A140" s="1"/>
      <c r="B140" s="13"/>
      <c r="C140" s="70" t="s">
        <v>50</v>
      </c>
      <c r="D140" s="80">
        <v>35</v>
      </c>
      <c r="E140" s="81">
        <v>43252</v>
      </c>
      <c r="F140" s="33">
        <v>45291</v>
      </c>
      <c r="G140" s="82">
        <f t="shared" ref="G140:G141" si="48">+(F140-E140)/365</f>
        <v>5.5863013698630137</v>
      </c>
      <c r="H140" s="83">
        <f t="shared" ref="H140:H141" si="49">+IF((F140-E140)&lt;(182.5),((F140-E140)/30*24)/20,IF(AND(G140&gt;0.5,G140&lt;=5),14,IF(AND(G140&gt;5,G140&lt;=10),21,IF(AND(G140&gt;10,G140&lt;=20),28,35))))</f>
        <v>21</v>
      </c>
      <c r="I140" s="37"/>
      <c r="J140" s="37"/>
      <c r="K140" s="54" t="str">
        <f t="shared" si="46"/>
        <v/>
      </c>
      <c r="L140" s="54">
        <f t="shared" si="47"/>
        <v>21</v>
      </c>
      <c r="M140" s="1" t="s">
        <v>120</v>
      </c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8.75" customHeight="1" x14ac:dyDescent="0.3">
      <c r="A141" s="4"/>
      <c r="B141" s="1"/>
      <c r="C141" s="31" t="s">
        <v>86</v>
      </c>
      <c r="D141" s="32"/>
      <c r="E141" s="33">
        <v>44385</v>
      </c>
      <c r="F141" s="33">
        <v>45291</v>
      </c>
      <c r="G141" s="34">
        <f t="shared" si="48"/>
        <v>2.4821917808219176</v>
      </c>
      <c r="H141" s="35">
        <f t="shared" si="49"/>
        <v>14</v>
      </c>
      <c r="I141" s="36">
        <v>45306</v>
      </c>
      <c r="J141" s="37">
        <v>45312</v>
      </c>
      <c r="K141" s="38">
        <f t="shared" si="46"/>
        <v>7</v>
      </c>
      <c r="L141" s="38">
        <f t="shared" si="47"/>
        <v>7</v>
      </c>
      <c r="M141" s="4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8.75" customHeight="1" x14ac:dyDescent="0.3">
      <c r="A142" s="4"/>
      <c r="B142" s="1"/>
      <c r="C142" s="31" t="s">
        <v>86</v>
      </c>
      <c r="D142" s="32"/>
      <c r="E142" s="33"/>
      <c r="F142" s="33"/>
      <c r="G142" s="34"/>
      <c r="H142" s="35">
        <v>7</v>
      </c>
      <c r="I142" s="36">
        <v>45523</v>
      </c>
      <c r="J142" s="37">
        <v>45529</v>
      </c>
      <c r="K142" s="38">
        <f t="shared" si="46"/>
        <v>7</v>
      </c>
      <c r="L142" s="38">
        <f t="shared" si="47"/>
        <v>0</v>
      </c>
      <c r="M142" s="4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8.75" customHeight="1" x14ac:dyDescent="0.3">
      <c r="A143" s="4"/>
      <c r="B143" s="1"/>
      <c r="C143" s="31" t="s">
        <v>109</v>
      </c>
      <c r="D143" s="32"/>
      <c r="E143" s="33">
        <v>44805</v>
      </c>
      <c r="F143" s="33">
        <v>45291</v>
      </c>
      <c r="G143" s="34">
        <f t="shared" ref="G143:G145" si="50">+(F143-E143)/365</f>
        <v>1.3315068493150686</v>
      </c>
      <c r="H143" s="35">
        <f t="shared" ref="H143:H145" si="51">+IF((F143-E143)&lt;(182.5),((F143-E143)/30*24)/20,IF(AND(G143&gt;0.5,G143&lt;=5),14,IF(AND(G143&gt;5,G143&lt;=10),21,IF(AND(G143&gt;10,G143&lt;=20),28,35))))</f>
        <v>14</v>
      </c>
      <c r="I143" s="36">
        <v>45236</v>
      </c>
      <c r="J143" s="37">
        <v>45242</v>
      </c>
      <c r="K143" s="38">
        <f t="shared" si="46"/>
        <v>7</v>
      </c>
      <c r="L143" s="38">
        <f t="shared" si="47"/>
        <v>7</v>
      </c>
      <c r="M143" s="4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8.75" customHeight="1" x14ac:dyDescent="0.3">
      <c r="A144" s="4"/>
      <c r="B144" s="1"/>
      <c r="C144" s="31" t="s">
        <v>128</v>
      </c>
      <c r="D144" s="32"/>
      <c r="E144" s="33">
        <v>44935</v>
      </c>
      <c r="F144" s="33">
        <v>45291</v>
      </c>
      <c r="G144" s="34">
        <f t="shared" si="50"/>
        <v>0.97534246575342465</v>
      </c>
      <c r="H144" s="35">
        <f t="shared" si="51"/>
        <v>14</v>
      </c>
      <c r="I144" s="36">
        <v>45488</v>
      </c>
      <c r="J144" s="37">
        <v>45494</v>
      </c>
      <c r="K144" s="38">
        <f t="shared" si="46"/>
        <v>7</v>
      </c>
      <c r="L144" s="38">
        <f t="shared" si="47"/>
        <v>7</v>
      </c>
      <c r="M144" s="4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8.75" customHeight="1" x14ac:dyDescent="0.3">
      <c r="A145" s="4"/>
      <c r="B145" s="1"/>
      <c r="C145" s="31" t="s">
        <v>129</v>
      </c>
      <c r="D145" s="32"/>
      <c r="E145" s="33">
        <v>44935</v>
      </c>
      <c r="F145" s="33">
        <v>45291</v>
      </c>
      <c r="G145" s="34">
        <f t="shared" si="50"/>
        <v>0.97534246575342465</v>
      </c>
      <c r="H145" s="35">
        <f t="shared" si="51"/>
        <v>14</v>
      </c>
      <c r="I145" s="36"/>
      <c r="J145" s="37"/>
      <c r="K145" s="38" t="str">
        <f t="shared" si="46"/>
        <v/>
      </c>
      <c r="L145" s="38">
        <f t="shared" si="47"/>
        <v>14</v>
      </c>
      <c r="M145" s="4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8.75" customHeight="1" x14ac:dyDescent="0.3">
      <c r="A146" s="4"/>
      <c r="B146" s="1"/>
      <c r="C146" s="41"/>
      <c r="D146" s="42"/>
      <c r="E146" s="43"/>
      <c r="F146" s="43"/>
      <c r="G146" s="44"/>
      <c r="H146" s="45"/>
      <c r="I146" s="50"/>
      <c r="J146" s="50"/>
      <c r="K146" s="46"/>
      <c r="L146" s="46"/>
      <c r="M146" s="4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8.75" customHeight="1" x14ac:dyDescent="0.3">
      <c r="A147" s="4"/>
      <c r="B147" s="1"/>
      <c r="C147" s="25" t="s">
        <v>88</v>
      </c>
      <c r="D147" s="48"/>
      <c r="E147" s="30"/>
      <c r="F147" s="30"/>
      <c r="G147" s="30"/>
      <c r="H147" s="30"/>
      <c r="I147" s="30"/>
      <c r="J147" s="30"/>
      <c r="K147" s="29"/>
      <c r="L147" s="29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8.75" customHeight="1" x14ac:dyDescent="0.3">
      <c r="A148" s="4"/>
      <c r="B148" s="1"/>
      <c r="C148" s="25"/>
      <c r="D148" s="48"/>
      <c r="E148" s="30"/>
      <c r="F148" s="30"/>
      <c r="G148" s="30"/>
      <c r="H148" s="30"/>
      <c r="I148" s="30"/>
      <c r="J148" s="30"/>
      <c r="K148" s="29"/>
      <c r="L148" s="29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8.75" customHeight="1" x14ac:dyDescent="0.3">
      <c r="A149" s="4"/>
      <c r="B149" s="1"/>
      <c r="C149" s="31" t="s">
        <v>89</v>
      </c>
      <c r="D149" s="32">
        <v>9</v>
      </c>
      <c r="E149" s="33">
        <v>41453</v>
      </c>
      <c r="F149" s="33">
        <v>45291</v>
      </c>
      <c r="G149" s="34">
        <f>+(F149-E149)/365</f>
        <v>10.515068493150684</v>
      </c>
      <c r="H149" s="35">
        <f>+IF((F149-E149)&lt;(182.5),((F149-E149)/30*24)/20,IF(AND(G149&gt;0.5,G149&lt;=5),14,IF(AND(G149&gt;5,G149&lt;=10),21,IF(AND(G149&gt;10,G149&lt;=20),28,35))))</f>
        <v>28</v>
      </c>
      <c r="I149" s="36">
        <v>45334</v>
      </c>
      <c r="J149" s="37">
        <v>45347</v>
      </c>
      <c r="K149" s="38">
        <f t="shared" ref="K149:K161" si="52">IF(I149="","",+J149-I149+1)</f>
        <v>14</v>
      </c>
      <c r="L149" s="38">
        <f t="shared" ref="L149:L161" si="53">IF(K149&lt;&gt;"",D149+H149-K149,H149)</f>
        <v>23</v>
      </c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8.75" customHeight="1" x14ac:dyDescent="0.3">
      <c r="A150" s="4"/>
      <c r="B150" s="1"/>
      <c r="C150" s="31" t="s">
        <v>89</v>
      </c>
      <c r="D150" s="32"/>
      <c r="E150" s="33"/>
      <c r="F150" s="33"/>
      <c r="G150" s="39"/>
      <c r="H150" s="40">
        <v>23</v>
      </c>
      <c r="I150" s="36">
        <v>45495</v>
      </c>
      <c r="J150" s="37">
        <v>45501</v>
      </c>
      <c r="K150" s="38">
        <f t="shared" si="52"/>
        <v>7</v>
      </c>
      <c r="L150" s="38">
        <f t="shared" si="53"/>
        <v>16</v>
      </c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8.75" customHeight="1" x14ac:dyDescent="0.3">
      <c r="A151" s="4"/>
      <c r="B151" s="1"/>
      <c r="C151" s="31" t="s">
        <v>90</v>
      </c>
      <c r="D151" s="32"/>
      <c r="E151" s="33">
        <v>42937</v>
      </c>
      <c r="F151" s="33">
        <v>45291</v>
      </c>
      <c r="G151" s="39">
        <f t="shared" ref="G151:G159" si="54">+(F151-E151)/365</f>
        <v>6.4493150684931511</v>
      </c>
      <c r="H151" s="40">
        <f t="shared" ref="H151:H159" si="55">+IF((F151-E151)&lt;(182.5),((F151-E151)/30*24)/20,IF(AND(G151&gt;0.5,G151&lt;=5),14,IF(AND(G151&gt;5,G151&lt;=10),21,IF(AND(G151&gt;10,G151&lt;=20),28,35))))</f>
        <v>21</v>
      </c>
      <c r="I151" s="61">
        <v>45327</v>
      </c>
      <c r="J151" s="37">
        <v>45347</v>
      </c>
      <c r="K151" s="38">
        <f t="shared" si="52"/>
        <v>21</v>
      </c>
      <c r="L151" s="38">
        <f t="shared" si="53"/>
        <v>0</v>
      </c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8.75" customHeight="1" x14ac:dyDescent="0.3">
      <c r="A152" s="4"/>
      <c r="B152" s="1"/>
      <c r="C152" s="31" t="s">
        <v>130</v>
      </c>
      <c r="D152" s="32"/>
      <c r="E152" s="33">
        <v>45064</v>
      </c>
      <c r="F152" s="33">
        <v>45291</v>
      </c>
      <c r="G152" s="39">
        <f t="shared" si="54"/>
        <v>0.62191780821917808</v>
      </c>
      <c r="H152" s="40">
        <f t="shared" si="55"/>
        <v>14</v>
      </c>
      <c r="I152" s="61">
        <v>45313</v>
      </c>
      <c r="J152" s="37">
        <v>45326</v>
      </c>
      <c r="K152" s="38">
        <f t="shared" si="52"/>
        <v>14</v>
      </c>
      <c r="L152" s="38">
        <f t="shared" si="53"/>
        <v>0</v>
      </c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8.75" customHeight="1" x14ac:dyDescent="0.3">
      <c r="A153" s="4"/>
      <c r="B153" s="1"/>
      <c r="C153" s="31" t="s">
        <v>91</v>
      </c>
      <c r="D153" s="32"/>
      <c r="E153" s="33">
        <v>43892</v>
      </c>
      <c r="F153" s="33">
        <v>45291</v>
      </c>
      <c r="G153" s="39">
        <f t="shared" si="54"/>
        <v>3.8328767123287673</v>
      </c>
      <c r="H153" s="40">
        <f t="shared" si="55"/>
        <v>14</v>
      </c>
      <c r="I153" s="36" t="s">
        <v>131</v>
      </c>
      <c r="J153" s="62"/>
      <c r="K153" s="38" t="e">
        <f t="shared" si="52"/>
        <v>#VALUE!</v>
      </c>
      <c r="L153" s="38" t="e">
        <f t="shared" si="53"/>
        <v>#VALUE!</v>
      </c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8.75" customHeight="1" x14ac:dyDescent="0.3">
      <c r="A154" s="4"/>
      <c r="B154" s="1"/>
      <c r="C154" s="31" t="s">
        <v>92</v>
      </c>
      <c r="D154" s="32"/>
      <c r="E154" s="33">
        <v>43892</v>
      </c>
      <c r="F154" s="33">
        <v>45291</v>
      </c>
      <c r="G154" s="39">
        <f t="shared" si="54"/>
        <v>3.8328767123287673</v>
      </c>
      <c r="H154" s="40">
        <f t="shared" si="55"/>
        <v>14</v>
      </c>
      <c r="I154" s="61">
        <v>45341</v>
      </c>
      <c r="J154" s="62">
        <v>45354</v>
      </c>
      <c r="K154" s="38">
        <f t="shared" si="52"/>
        <v>14</v>
      </c>
      <c r="L154" s="38">
        <f t="shared" si="53"/>
        <v>0</v>
      </c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8.75" customHeight="1" x14ac:dyDescent="0.3">
      <c r="A155" s="4"/>
      <c r="B155" s="1"/>
      <c r="C155" s="70" t="s">
        <v>132</v>
      </c>
      <c r="D155" s="80"/>
      <c r="E155" s="81">
        <v>45170</v>
      </c>
      <c r="F155" s="33">
        <v>45291</v>
      </c>
      <c r="G155" s="39">
        <f t="shared" si="54"/>
        <v>0.33150684931506852</v>
      </c>
      <c r="H155" s="40">
        <f t="shared" si="55"/>
        <v>4.84</v>
      </c>
      <c r="I155" s="36">
        <v>45544</v>
      </c>
      <c r="J155" s="37">
        <v>45548</v>
      </c>
      <c r="K155" s="38">
        <f t="shared" si="52"/>
        <v>5</v>
      </c>
      <c r="L155" s="38">
        <f t="shared" si="53"/>
        <v>-0.16000000000000014</v>
      </c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8.75" customHeight="1" x14ac:dyDescent="0.3">
      <c r="A156" s="4"/>
      <c r="B156" s="1"/>
      <c r="C156" s="70" t="s">
        <v>133</v>
      </c>
      <c r="D156" s="80"/>
      <c r="E156" s="81">
        <v>45173</v>
      </c>
      <c r="F156" s="33">
        <v>45291</v>
      </c>
      <c r="G156" s="39">
        <f t="shared" si="54"/>
        <v>0.32328767123287672</v>
      </c>
      <c r="H156" s="40">
        <f t="shared" si="55"/>
        <v>4.72</v>
      </c>
      <c r="I156" s="36">
        <v>45451</v>
      </c>
      <c r="J156" s="37">
        <v>45455</v>
      </c>
      <c r="K156" s="38">
        <f t="shared" si="52"/>
        <v>5</v>
      </c>
      <c r="L156" s="38">
        <f t="shared" si="53"/>
        <v>-0.28000000000000025</v>
      </c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8.75" customHeight="1" x14ac:dyDescent="0.3">
      <c r="A157" s="4"/>
      <c r="B157" s="1"/>
      <c r="C157" s="31" t="s">
        <v>94</v>
      </c>
      <c r="D157" s="32"/>
      <c r="E157" s="33">
        <v>43833</v>
      </c>
      <c r="F157" s="33">
        <v>45291</v>
      </c>
      <c r="G157" s="39">
        <f t="shared" si="54"/>
        <v>3.9945205479452053</v>
      </c>
      <c r="H157" s="40">
        <f t="shared" si="55"/>
        <v>14</v>
      </c>
      <c r="I157" s="61">
        <v>45341</v>
      </c>
      <c r="J157" s="62">
        <v>45354</v>
      </c>
      <c r="K157" s="38">
        <f t="shared" si="52"/>
        <v>14</v>
      </c>
      <c r="L157" s="38">
        <f t="shared" si="53"/>
        <v>0</v>
      </c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8.75" customHeight="1" x14ac:dyDescent="0.3">
      <c r="A158" s="4"/>
      <c r="B158" s="1"/>
      <c r="C158" s="31" t="s">
        <v>95</v>
      </c>
      <c r="D158" s="32"/>
      <c r="E158" s="33">
        <v>43833</v>
      </c>
      <c r="F158" s="33">
        <v>45291</v>
      </c>
      <c r="G158" s="39">
        <f t="shared" si="54"/>
        <v>3.9945205479452053</v>
      </c>
      <c r="H158" s="40">
        <f t="shared" si="55"/>
        <v>14</v>
      </c>
      <c r="I158" s="36" t="s">
        <v>131</v>
      </c>
      <c r="J158" s="62"/>
      <c r="K158" s="38" t="e">
        <f t="shared" si="52"/>
        <v>#VALUE!</v>
      </c>
      <c r="L158" s="38" t="e">
        <f t="shared" si="53"/>
        <v>#VALUE!</v>
      </c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8.75" customHeight="1" x14ac:dyDescent="0.3">
      <c r="A159" s="4"/>
      <c r="B159" s="1"/>
      <c r="C159" s="31" t="s">
        <v>96</v>
      </c>
      <c r="D159" s="32">
        <v>7</v>
      </c>
      <c r="E159" s="33">
        <v>43833</v>
      </c>
      <c r="F159" s="33">
        <v>45291</v>
      </c>
      <c r="G159" s="39">
        <f t="shared" si="54"/>
        <v>3.9945205479452053</v>
      </c>
      <c r="H159" s="40">
        <f t="shared" si="55"/>
        <v>14</v>
      </c>
      <c r="I159" s="61">
        <v>45313</v>
      </c>
      <c r="J159" s="62">
        <v>45326</v>
      </c>
      <c r="K159" s="38">
        <f t="shared" si="52"/>
        <v>14</v>
      </c>
      <c r="L159" s="38">
        <f t="shared" si="53"/>
        <v>7</v>
      </c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8.75" customHeight="1" x14ac:dyDescent="0.3">
      <c r="A160" s="4"/>
      <c r="B160" s="1"/>
      <c r="C160" s="31" t="s">
        <v>96</v>
      </c>
      <c r="D160" s="32"/>
      <c r="E160" s="33"/>
      <c r="F160" s="33"/>
      <c r="G160" s="39"/>
      <c r="H160" s="40">
        <v>7</v>
      </c>
      <c r="I160" s="61">
        <v>45544</v>
      </c>
      <c r="J160" s="62">
        <v>45550</v>
      </c>
      <c r="K160" s="38">
        <f t="shared" si="52"/>
        <v>7</v>
      </c>
      <c r="L160" s="38">
        <f t="shared" si="53"/>
        <v>0</v>
      </c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8.75" customHeight="1" x14ac:dyDescent="0.3">
      <c r="A161" s="4"/>
      <c r="B161" s="1"/>
      <c r="C161" s="31" t="s">
        <v>97</v>
      </c>
      <c r="D161" s="32"/>
      <c r="E161" s="33">
        <v>43833</v>
      </c>
      <c r="F161" s="33">
        <v>45291</v>
      </c>
      <c r="G161" s="39">
        <f>+(F161-E161)/365</f>
        <v>3.9945205479452053</v>
      </c>
      <c r="H161" s="40">
        <f>+IF((F161-E161)&lt;(182.5),((F161-E161)/30*24)/20,IF(AND(G161&gt;0.5,G161&lt;=5),14,IF(AND(G161&gt;5,G161&lt;=10),21,IF(AND(G161&gt;10,G161&lt;=20),28,35))))</f>
        <v>14</v>
      </c>
      <c r="I161" s="61"/>
      <c r="J161" s="62"/>
      <c r="K161" s="38" t="str">
        <f t="shared" si="52"/>
        <v/>
      </c>
      <c r="L161" s="38">
        <f t="shared" si="53"/>
        <v>14</v>
      </c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2.75" customHeight="1" x14ac:dyDescent="0.3">
      <c r="A162" s="4"/>
      <c r="B162" s="1"/>
      <c r="C162" s="63"/>
      <c r="D162" s="63"/>
      <c r="E162" s="64"/>
      <c r="F162" s="64"/>
      <c r="G162" s="65" t="str">
        <f t="shared" ref="G162:G163" si="56">IF(E162="","",+F162-E162+1)</f>
        <v/>
      </c>
      <c r="H162" s="4"/>
      <c r="I162" s="4"/>
      <c r="J162" s="1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2.75" customHeight="1" x14ac:dyDescent="0.3">
      <c r="A163" s="4"/>
      <c r="B163" s="1"/>
      <c r="C163" s="63"/>
      <c r="D163" s="63"/>
      <c r="E163" s="64"/>
      <c r="F163" s="64"/>
      <c r="G163" s="65" t="str">
        <f t="shared" si="56"/>
        <v/>
      </c>
      <c r="H163" s="4"/>
      <c r="I163" s="4"/>
      <c r="J163" s="1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2.75" customHeight="1" x14ac:dyDescent="0.3">
      <c r="A164" s="4"/>
      <c r="B164" s="1"/>
      <c r="C164" s="1"/>
      <c r="D164" s="1"/>
      <c r="E164" s="2"/>
      <c r="F164" s="2"/>
      <c r="G164" s="3"/>
      <c r="H164" s="63"/>
      <c r="I164" s="64"/>
      <c r="J164" s="64"/>
      <c r="K164" s="65" t="str">
        <f t="shared" ref="K164:K282" si="57">IF(I164="","",+J164-I164+1)</f>
        <v/>
      </c>
      <c r="L164" s="4"/>
      <c r="M164" s="1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2.75" customHeight="1" x14ac:dyDescent="0.3">
      <c r="A165" s="4"/>
      <c r="B165" s="1"/>
      <c r="C165" s="1"/>
      <c r="D165" s="1"/>
      <c r="E165" s="2"/>
      <c r="F165" s="2"/>
      <c r="G165" s="3"/>
      <c r="H165" s="63"/>
      <c r="I165" s="64"/>
      <c r="J165" s="64"/>
      <c r="K165" s="65" t="str">
        <f t="shared" si="57"/>
        <v/>
      </c>
      <c r="L165" s="4"/>
      <c r="M165" s="1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2.75" customHeight="1" x14ac:dyDescent="0.3">
      <c r="A166" s="4"/>
      <c r="B166" s="1"/>
      <c r="C166" s="1"/>
      <c r="D166" s="1"/>
      <c r="E166" s="2"/>
      <c r="F166" s="2"/>
      <c r="G166" s="3"/>
      <c r="H166" s="63"/>
      <c r="I166" s="64"/>
      <c r="J166" s="64"/>
      <c r="K166" s="65" t="str">
        <f t="shared" si="57"/>
        <v/>
      </c>
      <c r="L166" s="4"/>
      <c r="M166" s="1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2.75" customHeight="1" x14ac:dyDescent="0.3">
      <c r="A167" s="4"/>
      <c r="B167" s="1"/>
      <c r="C167" s="1"/>
      <c r="D167" s="1"/>
      <c r="E167" s="2"/>
      <c r="F167" s="2"/>
      <c r="G167" s="3"/>
      <c r="H167" s="63"/>
      <c r="I167" s="64"/>
      <c r="J167" s="64"/>
      <c r="K167" s="65" t="str">
        <f t="shared" si="57"/>
        <v/>
      </c>
      <c r="L167" s="4"/>
      <c r="M167" s="1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2.75" customHeight="1" x14ac:dyDescent="0.3">
      <c r="A168" s="4"/>
      <c r="B168" s="1"/>
      <c r="C168" s="1"/>
      <c r="D168" s="1"/>
      <c r="E168" s="2"/>
      <c r="F168" s="2"/>
      <c r="G168" s="3"/>
      <c r="H168" s="63"/>
      <c r="I168" s="64"/>
      <c r="J168" s="64"/>
      <c r="K168" s="65" t="str">
        <f t="shared" si="57"/>
        <v/>
      </c>
      <c r="L168" s="4"/>
      <c r="M168" s="1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75" customHeight="1" x14ac:dyDescent="0.3">
      <c r="A169" s="4"/>
      <c r="B169" s="1"/>
      <c r="C169" s="1"/>
      <c r="D169" s="1"/>
      <c r="E169" s="2"/>
      <c r="F169" s="2"/>
      <c r="G169" s="3"/>
      <c r="H169" s="63"/>
      <c r="I169" s="64"/>
      <c r="J169" s="64"/>
      <c r="K169" s="65" t="str">
        <f t="shared" si="57"/>
        <v/>
      </c>
      <c r="L169" s="4"/>
      <c r="M169" s="1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75" customHeight="1" x14ac:dyDescent="0.3">
      <c r="A170" s="4"/>
      <c r="B170" s="1"/>
      <c r="C170" s="1"/>
      <c r="D170" s="1"/>
      <c r="E170" s="2"/>
      <c r="F170" s="2"/>
      <c r="G170" s="3"/>
      <c r="H170" s="63"/>
      <c r="I170" s="64"/>
      <c r="J170" s="64"/>
      <c r="K170" s="65" t="str">
        <f t="shared" si="57"/>
        <v/>
      </c>
      <c r="L170" s="4"/>
      <c r="M170" s="1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75" customHeight="1" x14ac:dyDescent="0.3">
      <c r="A171" s="4"/>
      <c r="B171" s="1"/>
      <c r="C171" s="1"/>
      <c r="D171" s="1"/>
      <c r="E171" s="2"/>
      <c r="F171" s="2"/>
      <c r="G171" s="3"/>
      <c r="H171" s="63"/>
      <c r="I171" s="64"/>
      <c r="J171" s="64"/>
      <c r="K171" s="65" t="str">
        <f t="shared" si="57"/>
        <v/>
      </c>
      <c r="L171" s="4"/>
      <c r="M171" s="1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75" customHeight="1" x14ac:dyDescent="0.3">
      <c r="A172" s="4"/>
      <c r="B172" s="1"/>
      <c r="C172" s="1"/>
      <c r="D172" s="1"/>
      <c r="E172" s="2"/>
      <c r="F172" s="2"/>
      <c r="G172" s="3"/>
      <c r="H172" s="63"/>
      <c r="I172" s="64"/>
      <c r="J172" s="64"/>
      <c r="K172" s="65" t="str">
        <f t="shared" si="57"/>
        <v/>
      </c>
      <c r="L172" s="4"/>
      <c r="M172" s="1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75" customHeight="1" x14ac:dyDescent="0.3">
      <c r="A173" s="4"/>
      <c r="B173" s="1"/>
      <c r="C173" s="1"/>
      <c r="D173" s="1"/>
      <c r="E173" s="2"/>
      <c r="F173" s="2"/>
      <c r="G173" s="3"/>
      <c r="H173" s="63"/>
      <c r="I173" s="64"/>
      <c r="J173" s="64"/>
      <c r="K173" s="65" t="str">
        <f t="shared" si="57"/>
        <v/>
      </c>
      <c r="L173" s="4"/>
      <c r="M173" s="1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75" customHeight="1" x14ac:dyDescent="0.3">
      <c r="A174" s="4"/>
      <c r="B174" s="1"/>
      <c r="C174" s="1"/>
      <c r="D174" s="1"/>
      <c r="E174" s="2"/>
      <c r="F174" s="2"/>
      <c r="G174" s="3"/>
      <c r="H174" s="63"/>
      <c r="I174" s="64"/>
      <c r="J174" s="64"/>
      <c r="K174" s="65" t="str">
        <f t="shared" si="57"/>
        <v/>
      </c>
      <c r="L174" s="4"/>
      <c r="M174" s="1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75" customHeight="1" x14ac:dyDescent="0.3">
      <c r="A175" s="4"/>
      <c r="B175" s="1"/>
      <c r="C175" s="1"/>
      <c r="D175" s="1"/>
      <c r="E175" s="2"/>
      <c r="F175" s="2"/>
      <c r="G175" s="3"/>
      <c r="H175" s="63"/>
      <c r="I175" s="64"/>
      <c r="J175" s="64"/>
      <c r="K175" s="65" t="str">
        <f t="shared" si="57"/>
        <v/>
      </c>
      <c r="L175" s="4"/>
      <c r="M175" s="1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75" customHeight="1" x14ac:dyDescent="0.3">
      <c r="A176" s="4"/>
      <c r="B176" s="1"/>
      <c r="C176" s="1"/>
      <c r="D176" s="1"/>
      <c r="E176" s="2"/>
      <c r="F176" s="2"/>
      <c r="G176" s="3"/>
      <c r="H176" s="63"/>
      <c r="I176" s="64"/>
      <c r="J176" s="64"/>
      <c r="K176" s="65" t="str">
        <f t="shared" si="57"/>
        <v/>
      </c>
      <c r="L176" s="4"/>
      <c r="M176" s="1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75" customHeight="1" x14ac:dyDescent="0.3">
      <c r="A177" s="4"/>
      <c r="B177" s="1"/>
      <c r="C177" s="1"/>
      <c r="D177" s="1"/>
      <c r="E177" s="2"/>
      <c r="F177" s="2"/>
      <c r="G177" s="3"/>
      <c r="H177" s="63"/>
      <c r="I177" s="64"/>
      <c r="J177" s="64"/>
      <c r="K177" s="65" t="str">
        <f t="shared" si="57"/>
        <v/>
      </c>
      <c r="L177" s="4"/>
      <c r="M177" s="1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 customHeight="1" x14ac:dyDescent="0.3">
      <c r="A178" s="4"/>
      <c r="B178" s="1"/>
      <c r="C178" s="1"/>
      <c r="D178" s="1"/>
      <c r="E178" s="2"/>
      <c r="F178" s="2"/>
      <c r="G178" s="3"/>
      <c r="H178" s="63"/>
      <c r="I178" s="64"/>
      <c r="J178" s="64"/>
      <c r="K178" s="65" t="str">
        <f t="shared" si="57"/>
        <v/>
      </c>
      <c r="L178" s="4"/>
      <c r="M178" s="1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 customHeight="1" x14ac:dyDescent="0.3">
      <c r="A179" s="4"/>
      <c r="B179" s="1"/>
      <c r="C179" s="1"/>
      <c r="D179" s="1"/>
      <c r="E179" s="2"/>
      <c r="F179" s="2"/>
      <c r="G179" s="3"/>
      <c r="H179" s="63"/>
      <c r="I179" s="64"/>
      <c r="J179" s="64"/>
      <c r="K179" s="65" t="str">
        <f t="shared" si="57"/>
        <v/>
      </c>
      <c r="L179" s="4"/>
      <c r="M179" s="1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 customHeight="1" x14ac:dyDescent="0.3">
      <c r="A180" s="4"/>
      <c r="B180" s="1"/>
      <c r="C180" s="1"/>
      <c r="D180" s="1"/>
      <c r="E180" s="2"/>
      <c r="F180" s="2"/>
      <c r="G180" s="3"/>
      <c r="H180" s="4"/>
      <c r="I180" s="64"/>
      <c r="J180" s="64"/>
      <c r="K180" s="65" t="str">
        <f t="shared" si="57"/>
        <v/>
      </c>
      <c r="L180" s="4"/>
      <c r="M180" s="1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 customHeight="1" x14ac:dyDescent="0.3">
      <c r="A181" s="4"/>
      <c r="B181" s="1"/>
      <c r="C181" s="1"/>
      <c r="D181" s="1"/>
      <c r="E181" s="2"/>
      <c r="F181" s="2"/>
      <c r="G181" s="3"/>
      <c r="H181" s="4"/>
      <c r="I181" s="64"/>
      <c r="J181" s="64"/>
      <c r="K181" s="65" t="str">
        <f t="shared" si="57"/>
        <v/>
      </c>
      <c r="L181" s="4"/>
      <c r="M181" s="1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 customHeight="1" x14ac:dyDescent="0.3">
      <c r="A182" s="4"/>
      <c r="B182" s="1"/>
      <c r="C182" s="1"/>
      <c r="D182" s="1"/>
      <c r="E182" s="2"/>
      <c r="F182" s="2"/>
      <c r="G182" s="3"/>
      <c r="H182" s="4"/>
      <c r="I182" s="64"/>
      <c r="J182" s="64"/>
      <c r="K182" s="65" t="str">
        <f t="shared" si="57"/>
        <v/>
      </c>
      <c r="L182" s="4"/>
      <c r="M182" s="1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 customHeight="1" x14ac:dyDescent="0.3">
      <c r="A183" s="4"/>
      <c r="B183" s="1"/>
      <c r="C183" s="1"/>
      <c r="D183" s="1"/>
      <c r="E183" s="2"/>
      <c r="F183" s="2"/>
      <c r="G183" s="3"/>
      <c r="H183" s="4"/>
      <c r="I183" s="64"/>
      <c r="J183" s="64"/>
      <c r="K183" s="65" t="str">
        <f t="shared" si="57"/>
        <v/>
      </c>
      <c r="L183" s="4"/>
      <c r="M183" s="1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 customHeight="1" x14ac:dyDescent="0.3">
      <c r="A184" s="4"/>
      <c r="B184" s="1"/>
      <c r="C184" s="1"/>
      <c r="D184" s="1"/>
      <c r="E184" s="2"/>
      <c r="F184" s="2"/>
      <c r="G184" s="3"/>
      <c r="H184" s="4"/>
      <c r="I184" s="64"/>
      <c r="J184" s="64"/>
      <c r="K184" s="65" t="str">
        <f t="shared" si="57"/>
        <v/>
      </c>
      <c r="L184" s="4"/>
      <c r="M184" s="1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 customHeight="1" x14ac:dyDescent="0.3">
      <c r="A185" s="4"/>
      <c r="B185" s="1"/>
      <c r="C185" s="1"/>
      <c r="D185" s="1"/>
      <c r="E185" s="2"/>
      <c r="F185" s="2"/>
      <c r="G185" s="3"/>
      <c r="H185" s="4"/>
      <c r="I185" s="64"/>
      <c r="J185" s="64"/>
      <c r="K185" s="65" t="str">
        <f t="shared" si="57"/>
        <v/>
      </c>
      <c r="L185" s="4"/>
      <c r="M185" s="1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 customHeight="1" x14ac:dyDescent="0.3">
      <c r="A186" s="4"/>
      <c r="B186" s="1"/>
      <c r="C186" s="1"/>
      <c r="D186" s="1"/>
      <c r="E186" s="2"/>
      <c r="F186" s="2"/>
      <c r="G186" s="3"/>
      <c r="H186" s="4"/>
      <c r="I186" s="64"/>
      <c r="J186" s="64"/>
      <c r="K186" s="65" t="str">
        <f t="shared" si="57"/>
        <v/>
      </c>
      <c r="L186" s="4"/>
      <c r="M186" s="1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 customHeight="1" x14ac:dyDescent="0.3">
      <c r="A187" s="4"/>
      <c r="B187" s="1"/>
      <c r="C187" s="1"/>
      <c r="D187" s="1"/>
      <c r="E187" s="2"/>
      <c r="F187" s="2"/>
      <c r="G187" s="3"/>
      <c r="H187" s="4"/>
      <c r="I187" s="64"/>
      <c r="J187" s="64"/>
      <c r="K187" s="65" t="str">
        <f t="shared" si="57"/>
        <v/>
      </c>
      <c r="L187" s="4"/>
      <c r="M187" s="1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 customHeight="1" x14ac:dyDescent="0.3">
      <c r="A188" s="4"/>
      <c r="B188" s="1"/>
      <c r="C188" s="1"/>
      <c r="D188" s="1"/>
      <c r="E188" s="2"/>
      <c r="F188" s="2"/>
      <c r="G188" s="3"/>
      <c r="H188" s="4"/>
      <c r="I188" s="64"/>
      <c r="J188" s="64"/>
      <c r="K188" s="65" t="str">
        <f t="shared" si="57"/>
        <v/>
      </c>
      <c r="L188" s="4"/>
      <c r="M188" s="1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 customHeight="1" x14ac:dyDescent="0.3">
      <c r="A189" s="4"/>
      <c r="B189" s="1"/>
      <c r="C189" s="1"/>
      <c r="D189" s="1"/>
      <c r="E189" s="2"/>
      <c r="F189" s="2"/>
      <c r="G189" s="3"/>
      <c r="H189" s="4"/>
      <c r="I189" s="64"/>
      <c r="J189" s="64"/>
      <c r="K189" s="65" t="str">
        <f t="shared" si="57"/>
        <v/>
      </c>
      <c r="L189" s="4"/>
      <c r="M189" s="1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 customHeight="1" x14ac:dyDescent="0.3">
      <c r="A190" s="4"/>
      <c r="B190" s="1"/>
      <c r="C190" s="1"/>
      <c r="D190" s="1"/>
      <c r="E190" s="2"/>
      <c r="F190" s="2"/>
      <c r="G190" s="3"/>
      <c r="H190" s="4"/>
      <c r="I190" s="64"/>
      <c r="J190" s="64"/>
      <c r="K190" s="65" t="str">
        <f t="shared" si="57"/>
        <v/>
      </c>
      <c r="L190" s="4"/>
      <c r="M190" s="1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 customHeight="1" x14ac:dyDescent="0.3">
      <c r="A191" s="4"/>
      <c r="B191" s="1"/>
      <c r="C191" s="1"/>
      <c r="D191" s="1"/>
      <c r="E191" s="2"/>
      <c r="F191" s="2"/>
      <c r="G191" s="3"/>
      <c r="H191" s="4"/>
      <c r="I191" s="64"/>
      <c r="J191" s="64"/>
      <c r="K191" s="65" t="str">
        <f t="shared" si="57"/>
        <v/>
      </c>
      <c r="L191" s="4"/>
      <c r="M191" s="1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 customHeight="1" x14ac:dyDescent="0.3">
      <c r="A192" s="4"/>
      <c r="B192" s="1"/>
      <c r="C192" s="1"/>
      <c r="D192" s="1"/>
      <c r="E192" s="2"/>
      <c r="F192" s="2"/>
      <c r="G192" s="3"/>
      <c r="H192" s="4"/>
      <c r="I192" s="64"/>
      <c r="J192" s="64"/>
      <c r="K192" s="65" t="str">
        <f t="shared" si="57"/>
        <v/>
      </c>
      <c r="L192" s="4"/>
      <c r="M192" s="1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 customHeight="1" x14ac:dyDescent="0.3">
      <c r="A193" s="4"/>
      <c r="B193" s="1"/>
      <c r="C193" s="1"/>
      <c r="D193" s="1"/>
      <c r="E193" s="2"/>
      <c r="F193" s="2"/>
      <c r="G193" s="3"/>
      <c r="H193" s="4"/>
      <c r="I193" s="64"/>
      <c r="J193" s="64"/>
      <c r="K193" s="65" t="str">
        <f t="shared" si="57"/>
        <v/>
      </c>
      <c r="L193" s="4"/>
      <c r="M193" s="1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 customHeight="1" x14ac:dyDescent="0.3">
      <c r="A194" s="4"/>
      <c r="B194" s="1"/>
      <c r="C194" s="1"/>
      <c r="D194" s="1"/>
      <c r="E194" s="2"/>
      <c r="F194" s="2"/>
      <c r="G194" s="3"/>
      <c r="H194" s="4"/>
      <c r="I194" s="64"/>
      <c r="J194" s="64"/>
      <c r="K194" s="65" t="str">
        <f t="shared" si="57"/>
        <v/>
      </c>
      <c r="L194" s="4"/>
      <c r="M194" s="1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 customHeight="1" x14ac:dyDescent="0.3">
      <c r="A195" s="4"/>
      <c r="B195" s="1"/>
      <c r="C195" s="1"/>
      <c r="D195" s="1"/>
      <c r="E195" s="2"/>
      <c r="F195" s="2"/>
      <c r="G195" s="3"/>
      <c r="H195" s="4"/>
      <c r="I195" s="64"/>
      <c r="J195" s="64"/>
      <c r="K195" s="65" t="str">
        <f t="shared" si="57"/>
        <v/>
      </c>
      <c r="L195" s="4"/>
      <c r="M195" s="1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 customHeight="1" x14ac:dyDescent="0.3">
      <c r="A196" s="4"/>
      <c r="B196" s="1"/>
      <c r="C196" s="1"/>
      <c r="D196" s="1"/>
      <c r="E196" s="2"/>
      <c r="F196" s="2"/>
      <c r="G196" s="3"/>
      <c r="H196" s="4"/>
      <c r="I196" s="64"/>
      <c r="J196" s="64"/>
      <c r="K196" s="65" t="str">
        <f t="shared" si="57"/>
        <v/>
      </c>
      <c r="L196" s="4"/>
      <c r="M196" s="1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 customHeight="1" x14ac:dyDescent="0.3">
      <c r="A197" s="4"/>
      <c r="B197" s="1"/>
      <c r="C197" s="1"/>
      <c r="D197" s="1"/>
      <c r="E197" s="2"/>
      <c r="F197" s="2"/>
      <c r="G197" s="3"/>
      <c r="H197" s="4"/>
      <c r="I197" s="64"/>
      <c r="J197" s="64"/>
      <c r="K197" s="65" t="str">
        <f t="shared" si="57"/>
        <v/>
      </c>
      <c r="L197" s="4"/>
      <c r="M197" s="1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 customHeight="1" x14ac:dyDescent="0.3">
      <c r="A198" s="4"/>
      <c r="B198" s="1"/>
      <c r="C198" s="1"/>
      <c r="D198" s="1"/>
      <c r="E198" s="2"/>
      <c r="F198" s="2"/>
      <c r="G198" s="3"/>
      <c r="H198" s="4"/>
      <c r="I198" s="64"/>
      <c r="J198" s="64"/>
      <c r="K198" s="65" t="str">
        <f t="shared" si="57"/>
        <v/>
      </c>
      <c r="L198" s="4"/>
      <c r="M198" s="1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 customHeight="1" x14ac:dyDescent="0.3">
      <c r="A199" s="4"/>
      <c r="B199" s="1"/>
      <c r="C199" s="1"/>
      <c r="D199" s="1"/>
      <c r="E199" s="2"/>
      <c r="F199" s="2"/>
      <c r="G199" s="3"/>
      <c r="H199" s="4"/>
      <c r="I199" s="64"/>
      <c r="J199" s="66"/>
      <c r="K199" s="65" t="str">
        <f t="shared" si="57"/>
        <v/>
      </c>
      <c r="L199" s="4"/>
      <c r="M199" s="1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 customHeight="1" x14ac:dyDescent="0.3">
      <c r="A200" s="4"/>
      <c r="B200" s="1"/>
      <c r="C200" s="1"/>
      <c r="D200" s="1"/>
      <c r="E200" s="2"/>
      <c r="F200" s="2"/>
      <c r="G200" s="3"/>
      <c r="H200" s="4"/>
      <c r="I200" s="64"/>
      <c r="J200" s="64"/>
      <c r="K200" s="65" t="str">
        <f t="shared" si="57"/>
        <v/>
      </c>
      <c r="L200" s="4"/>
      <c r="M200" s="1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 customHeight="1" x14ac:dyDescent="0.3">
      <c r="A201" s="4"/>
      <c r="B201" s="1"/>
      <c r="C201" s="1"/>
      <c r="D201" s="1"/>
      <c r="E201" s="2"/>
      <c r="F201" s="2"/>
      <c r="G201" s="3"/>
      <c r="H201" s="4"/>
      <c r="I201" s="64"/>
      <c r="J201" s="64"/>
      <c r="K201" s="65" t="str">
        <f t="shared" si="57"/>
        <v/>
      </c>
      <c r="L201" s="4"/>
      <c r="M201" s="1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 customHeight="1" x14ac:dyDescent="0.3">
      <c r="A202" s="4"/>
      <c r="B202" s="1"/>
      <c r="C202" s="1"/>
      <c r="D202" s="1"/>
      <c r="E202" s="2"/>
      <c r="F202" s="2"/>
      <c r="G202" s="3"/>
      <c r="H202" s="4"/>
      <c r="I202" s="64"/>
      <c r="J202" s="64"/>
      <c r="K202" s="65" t="str">
        <f t="shared" si="57"/>
        <v/>
      </c>
      <c r="L202" s="4"/>
      <c r="M202" s="1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 customHeight="1" x14ac:dyDescent="0.3">
      <c r="A203" s="4"/>
      <c r="B203" s="1"/>
      <c r="C203" s="1"/>
      <c r="D203" s="1"/>
      <c r="E203" s="2"/>
      <c r="F203" s="2"/>
      <c r="G203" s="3"/>
      <c r="H203" s="4"/>
      <c r="I203" s="64"/>
      <c r="J203" s="64"/>
      <c r="K203" s="65" t="str">
        <f t="shared" si="57"/>
        <v/>
      </c>
      <c r="L203" s="4"/>
      <c r="M203" s="1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 customHeight="1" x14ac:dyDescent="0.3">
      <c r="A204" s="4"/>
      <c r="B204" s="1"/>
      <c r="C204" s="1"/>
      <c r="D204" s="1"/>
      <c r="E204" s="2"/>
      <c r="F204" s="2"/>
      <c r="G204" s="3"/>
      <c r="H204" s="4"/>
      <c r="I204" s="64"/>
      <c r="J204" s="64"/>
      <c r="K204" s="65" t="str">
        <f t="shared" si="57"/>
        <v/>
      </c>
      <c r="L204" s="4"/>
      <c r="M204" s="1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 customHeight="1" x14ac:dyDescent="0.3">
      <c r="A205" s="4"/>
      <c r="B205" s="1"/>
      <c r="C205" s="1"/>
      <c r="D205" s="1"/>
      <c r="E205" s="2"/>
      <c r="F205" s="2"/>
      <c r="G205" s="3"/>
      <c r="H205" s="4"/>
      <c r="I205" s="64"/>
      <c r="J205" s="64"/>
      <c r="K205" s="65" t="str">
        <f t="shared" si="57"/>
        <v/>
      </c>
      <c r="L205" s="4"/>
      <c r="M205" s="1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 customHeight="1" x14ac:dyDescent="0.3">
      <c r="A206" s="4"/>
      <c r="B206" s="1"/>
      <c r="C206" s="1"/>
      <c r="D206" s="1"/>
      <c r="E206" s="2"/>
      <c r="F206" s="2"/>
      <c r="G206" s="3"/>
      <c r="H206" s="4"/>
      <c r="I206" s="64"/>
      <c r="J206" s="64"/>
      <c r="K206" s="65" t="str">
        <f t="shared" si="57"/>
        <v/>
      </c>
      <c r="L206" s="4"/>
      <c r="M206" s="1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 customHeight="1" x14ac:dyDescent="0.3">
      <c r="A207" s="4"/>
      <c r="B207" s="1"/>
      <c r="C207" s="1"/>
      <c r="D207" s="1"/>
      <c r="E207" s="2"/>
      <c r="F207" s="2"/>
      <c r="G207" s="3"/>
      <c r="H207" s="4"/>
      <c r="I207" s="64"/>
      <c r="J207" s="64"/>
      <c r="K207" s="65" t="str">
        <f t="shared" si="57"/>
        <v/>
      </c>
      <c r="L207" s="4"/>
      <c r="M207" s="1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 customHeight="1" x14ac:dyDescent="0.3">
      <c r="A208" s="4"/>
      <c r="B208" s="1"/>
      <c r="C208" s="1"/>
      <c r="D208" s="1"/>
      <c r="E208" s="2"/>
      <c r="F208" s="2"/>
      <c r="G208" s="3"/>
      <c r="H208" s="4"/>
      <c r="I208" s="64"/>
      <c r="J208" s="64"/>
      <c r="K208" s="65" t="str">
        <f t="shared" si="57"/>
        <v/>
      </c>
      <c r="L208" s="4"/>
      <c r="M208" s="1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 customHeight="1" x14ac:dyDescent="0.3">
      <c r="A209" s="4"/>
      <c r="B209" s="1"/>
      <c r="C209" s="1"/>
      <c r="D209" s="1"/>
      <c r="E209" s="2"/>
      <c r="F209" s="2"/>
      <c r="G209" s="3"/>
      <c r="H209" s="4"/>
      <c r="I209" s="64"/>
      <c r="J209" s="64"/>
      <c r="K209" s="65" t="str">
        <f t="shared" si="57"/>
        <v/>
      </c>
      <c r="L209" s="4"/>
      <c r="M209" s="1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 customHeight="1" x14ac:dyDescent="0.3">
      <c r="A210" s="4"/>
      <c r="B210" s="1"/>
      <c r="C210" s="1"/>
      <c r="D210" s="1"/>
      <c r="E210" s="2"/>
      <c r="F210" s="2"/>
      <c r="G210" s="3"/>
      <c r="H210" s="4"/>
      <c r="I210" s="64"/>
      <c r="J210" s="64"/>
      <c r="K210" s="65" t="str">
        <f t="shared" si="57"/>
        <v/>
      </c>
      <c r="L210" s="4"/>
      <c r="M210" s="1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 customHeight="1" x14ac:dyDescent="0.3">
      <c r="A211" s="4"/>
      <c r="B211" s="1"/>
      <c r="C211" s="1"/>
      <c r="D211" s="1"/>
      <c r="E211" s="2"/>
      <c r="F211" s="2"/>
      <c r="G211" s="3"/>
      <c r="H211" s="4"/>
      <c r="I211" s="64"/>
      <c r="J211" s="64"/>
      <c r="K211" s="65" t="str">
        <f t="shared" si="57"/>
        <v/>
      </c>
      <c r="L211" s="4"/>
      <c r="M211" s="1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 customHeight="1" x14ac:dyDescent="0.3">
      <c r="A212" s="4"/>
      <c r="B212" s="1"/>
      <c r="C212" s="1"/>
      <c r="D212" s="1"/>
      <c r="E212" s="2"/>
      <c r="F212" s="2"/>
      <c r="G212" s="3"/>
      <c r="H212" s="4"/>
      <c r="I212" s="64"/>
      <c r="J212" s="64"/>
      <c r="K212" s="65" t="str">
        <f t="shared" si="57"/>
        <v/>
      </c>
      <c r="L212" s="4"/>
      <c r="M212" s="1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 customHeight="1" x14ac:dyDescent="0.3">
      <c r="A213" s="4"/>
      <c r="B213" s="1"/>
      <c r="C213" s="1"/>
      <c r="D213" s="1"/>
      <c r="E213" s="2"/>
      <c r="F213" s="2"/>
      <c r="G213" s="3"/>
      <c r="H213" s="4"/>
      <c r="I213" s="64"/>
      <c r="J213" s="64"/>
      <c r="K213" s="65" t="str">
        <f t="shared" si="57"/>
        <v/>
      </c>
      <c r="L213" s="4"/>
      <c r="M213" s="1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 customHeight="1" x14ac:dyDescent="0.3">
      <c r="A214" s="4"/>
      <c r="B214" s="1"/>
      <c r="C214" s="1"/>
      <c r="D214" s="1"/>
      <c r="E214" s="2"/>
      <c r="F214" s="2"/>
      <c r="G214" s="3"/>
      <c r="H214" s="4"/>
      <c r="I214" s="64"/>
      <c r="J214" s="64"/>
      <c r="K214" s="65" t="str">
        <f t="shared" si="57"/>
        <v/>
      </c>
      <c r="L214" s="4"/>
      <c r="M214" s="1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 customHeight="1" x14ac:dyDescent="0.3">
      <c r="A215" s="4"/>
      <c r="B215" s="1"/>
      <c r="C215" s="1"/>
      <c r="D215" s="1"/>
      <c r="E215" s="2"/>
      <c r="F215" s="2"/>
      <c r="G215" s="3"/>
      <c r="H215" s="4"/>
      <c r="I215" s="64"/>
      <c r="J215" s="64"/>
      <c r="K215" s="65" t="str">
        <f t="shared" si="57"/>
        <v/>
      </c>
      <c r="L215" s="4"/>
      <c r="M215" s="1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 customHeight="1" x14ac:dyDescent="0.3">
      <c r="A216" s="4"/>
      <c r="B216" s="1"/>
      <c r="C216" s="1"/>
      <c r="D216" s="1"/>
      <c r="E216" s="2"/>
      <c r="F216" s="2"/>
      <c r="G216" s="3"/>
      <c r="H216" s="4"/>
      <c r="I216" s="64"/>
      <c r="J216" s="64"/>
      <c r="K216" s="65" t="str">
        <f t="shared" si="57"/>
        <v/>
      </c>
      <c r="L216" s="4"/>
      <c r="M216" s="1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 customHeight="1" x14ac:dyDescent="0.3">
      <c r="A217" s="4"/>
      <c r="B217" s="1"/>
      <c r="C217" s="1"/>
      <c r="D217" s="1"/>
      <c r="E217" s="2"/>
      <c r="F217" s="2"/>
      <c r="G217" s="3"/>
      <c r="H217" s="4"/>
      <c r="I217" s="64"/>
      <c r="J217" s="64"/>
      <c r="K217" s="65" t="str">
        <f t="shared" si="57"/>
        <v/>
      </c>
      <c r="L217" s="4"/>
      <c r="M217" s="1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 customHeight="1" x14ac:dyDescent="0.3">
      <c r="A218" s="4"/>
      <c r="B218" s="1"/>
      <c r="C218" s="1"/>
      <c r="D218" s="1"/>
      <c r="E218" s="2"/>
      <c r="F218" s="2"/>
      <c r="G218" s="3"/>
      <c r="H218" s="4"/>
      <c r="I218" s="64"/>
      <c r="J218" s="64"/>
      <c r="K218" s="65" t="str">
        <f t="shared" si="57"/>
        <v/>
      </c>
      <c r="L218" s="4"/>
      <c r="M218" s="1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 customHeight="1" x14ac:dyDescent="0.3">
      <c r="A219" s="4"/>
      <c r="B219" s="1"/>
      <c r="C219" s="1"/>
      <c r="D219" s="1"/>
      <c r="E219" s="2"/>
      <c r="F219" s="2"/>
      <c r="G219" s="3"/>
      <c r="H219" s="4"/>
      <c r="I219" s="64"/>
      <c r="J219" s="64"/>
      <c r="K219" s="65" t="str">
        <f t="shared" si="57"/>
        <v/>
      </c>
      <c r="L219" s="4"/>
      <c r="M219" s="1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 customHeight="1" x14ac:dyDescent="0.3">
      <c r="A220" s="4"/>
      <c r="B220" s="1"/>
      <c r="C220" s="1"/>
      <c r="D220" s="1"/>
      <c r="E220" s="2"/>
      <c r="F220" s="2"/>
      <c r="G220" s="3"/>
      <c r="H220" s="4"/>
      <c r="I220" s="64"/>
      <c r="J220" s="64"/>
      <c r="K220" s="65" t="str">
        <f t="shared" si="57"/>
        <v/>
      </c>
      <c r="L220" s="4"/>
      <c r="M220" s="1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 customHeight="1" x14ac:dyDescent="0.3">
      <c r="A221" s="4"/>
      <c r="B221" s="1"/>
      <c r="C221" s="1"/>
      <c r="D221" s="1"/>
      <c r="E221" s="2"/>
      <c r="F221" s="2"/>
      <c r="G221" s="3"/>
      <c r="H221" s="4"/>
      <c r="I221" s="64"/>
      <c r="J221" s="64"/>
      <c r="K221" s="67" t="str">
        <f t="shared" si="57"/>
        <v/>
      </c>
      <c r="L221" s="4"/>
      <c r="M221" s="1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 customHeight="1" x14ac:dyDescent="0.3">
      <c r="A222" s="4"/>
      <c r="B222" s="1"/>
      <c r="C222" s="1"/>
      <c r="D222" s="1"/>
      <c r="E222" s="2"/>
      <c r="F222" s="2"/>
      <c r="G222" s="3"/>
      <c r="H222" s="4"/>
      <c r="I222" s="64"/>
      <c r="J222" s="64"/>
      <c r="K222" s="68" t="str">
        <f t="shared" si="57"/>
        <v/>
      </c>
      <c r="L222" s="4"/>
      <c r="M222" s="1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 customHeight="1" x14ac:dyDescent="0.3">
      <c r="A223" s="4"/>
      <c r="B223" s="1"/>
      <c r="C223" s="1"/>
      <c r="D223" s="1"/>
      <c r="E223" s="2"/>
      <c r="F223" s="2"/>
      <c r="G223" s="3"/>
      <c r="H223" s="4"/>
      <c r="I223" s="64"/>
      <c r="J223" s="64"/>
      <c r="K223" s="68" t="str">
        <f t="shared" si="57"/>
        <v/>
      </c>
      <c r="L223" s="4"/>
      <c r="M223" s="1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 customHeight="1" x14ac:dyDescent="0.3">
      <c r="A224" s="4"/>
      <c r="B224" s="1"/>
      <c r="C224" s="1"/>
      <c r="D224" s="1"/>
      <c r="E224" s="2"/>
      <c r="F224" s="2"/>
      <c r="G224" s="3"/>
      <c r="H224" s="4"/>
      <c r="I224" s="64"/>
      <c r="J224" s="64"/>
      <c r="K224" s="68" t="str">
        <f t="shared" si="57"/>
        <v/>
      </c>
      <c r="L224" s="4"/>
      <c r="M224" s="1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 customHeight="1" x14ac:dyDescent="0.3">
      <c r="A225" s="4"/>
      <c r="B225" s="1"/>
      <c r="C225" s="1"/>
      <c r="D225" s="1"/>
      <c r="E225" s="2"/>
      <c r="F225" s="2"/>
      <c r="G225" s="3"/>
      <c r="H225" s="4"/>
      <c r="I225" s="64"/>
      <c r="J225" s="64"/>
      <c r="K225" s="68" t="str">
        <f t="shared" si="57"/>
        <v/>
      </c>
      <c r="L225" s="4"/>
      <c r="M225" s="1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 customHeight="1" x14ac:dyDescent="0.3">
      <c r="A226" s="4"/>
      <c r="B226" s="1"/>
      <c r="C226" s="1"/>
      <c r="D226" s="1"/>
      <c r="E226" s="2"/>
      <c r="F226" s="2"/>
      <c r="G226" s="3"/>
      <c r="H226" s="4"/>
      <c r="I226" s="64"/>
      <c r="J226" s="64"/>
      <c r="K226" s="68" t="str">
        <f t="shared" si="57"/>
        <v/>
      </c>
      <c r="L226" s="4"/>
      <c r="M226" s="1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 customHeight="1" x14ac:dyDescent="0.3">
      <c r="A227" s="4"/>
      <c r="B227" s="1"/>
      <c r="C227" s="1"/>
      <c r="D227" s="1"/>
      <c r="E227" s="2"/>
      <c r="F227" s="2"/>
      <c r="G227" s="3"/>
      <c r="H227" s="4"/>
      <c r="I227" s="64"/>
      <c r="J227" s="64"/>
      <c r="K227" s="68" t="str">
        <f t="shared" si="57"/>
        <v/>
      </c>
      <c r="L227" s="4"/>
      <c r="M227" s="1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 customHeight="1" x14ac:dyDescent="0.3">
      <c r="A228" s="4"/>
      <c r="B228" s="1"/>
      <c r="C228" s="1"/>
      <c r="D228" s="1"/>
      <c r="E228" s="2"/>
      <c r="F228" s="2"/>
      <c r="G228" s="3"/>
      <c r="H228" s="4"/>
      <c r="I228" s="64"/>
      <c r="J228" s="64"/>
      <c r="K228" s="68" t="str">
        <f t="shared" si="57"/>
        <v/>
      </c>
      <c r="L228" s="4"/>
      <c r="M228" s="1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 customHeight="1" x14ac:dyDescent="0.3">
      <c r="A229" s="4"/>
      <c r="B229" s="1"/>
      <c r="C229" s="1"/>
      <c r="D229" s="1"/>
      <c r="E229" s="2"/>
      <c r="F229" s="2"/>
      <c r="G229" s="3"/>
      <c r="H229" s="4"/>
      <c r="I229" s="64"/>
      <c r="J229" s="64"/>
      <c r="K229" s="68" t="str">
        <f t="shared" si="57"/>
        <v/>
      </c>
      <c r="L229" s="4"/>
      <c r="M229" s="1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 customHeight="1" x14ac:dyDescent="0.3">
      <c r="A230" s="4"/>
      <c r="B230" s="1"/>
      <c r="C230" s="1"/>
      <c r="D230" s="1"/>
      <c r="E230" s="2"/>
      <c r="F230" s="2"/>
      <c r="G230" s="3"/>
      <c r="H230" s="4"/>
      <c r="I230" s="64"/>
      <c r="J230" s="64"/>
      <c r="K230" s="68" t="str">
        <f t="shared" si="57"/>
        <v/>
      </c>
      <c r="L230" s="4"/>
      <c r="M230" s="1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 customHeight="1" x14ac:dyDescent="0.3">
      <c r="A231" s="4"/>
      <c r="B231" s="1"/>
      <c r="C231" s="1"/>
      <c r="D231" s="1"/>
      <c r="E231" s="2"/>
      <c r="F231" s="2"/>
      <c r="G231" s="3"/>
      <c r="H231" s="4"/>
      <c r="I231" s="64"/>
      <c r="J231" s="64"/>
      <c r="K231" s="68" t="str">
        <f t="shared" si="57"/>
        <v/>
      </c>
      <c r="L231" s="4"/>
      <c r="M231" s="1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 customHeight="1" x14ac:dyDescent="0.3">
      <c r="A232" s="4"/>
      <c r="B232" s="1"/>
      <c r="C232" s="1"/>
      <c r="D232" s="1"/>
      <c r="E232" s="2"/>
      <c r="F232" s="2"/>
      <c r="G232" s="3"/>
      <c r="H232" s="4"/>
      <c r="I232" s="64"/>
      <c r="J232" s="64"/>
      <c r="K232" s="68" t="str">
        <f t="shared" si="57"/>
        <v/>
      </c>
      <c r="L232" s="4"/>
      <c r="M232" s="1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 customHeight="1" x14ac:dyDescent="0.3">
      <c r="A233" s="4"/>
      <c r="B233" s="1"/>
      <c r="C233" s="1"/>
      <c r="D233" s="1"/>
      <c r="E233" s="2"/>
      <c r="F233" s="2"/>
      <c r="G233" s="3"/>
      <c r="H233" s="4"/>
      <c r="I233" s="64"/>
      <c r="J233" s="64"/>
      <c r="K233" s="68" t="str">
        <f t="shared" si="57"/>
        <v/>
      </c>
      <c r="L233" s="4"/>
      <c r="M233" s="1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 customHeight="1" x14ac:dyDescent="0.3">
      <c r="A234" s="4"/>
      <c r="B234" s="1"/>
      <c r="C234" s="1"/>
      <c r="D234" s="1"/>
      <c r="E234" s="2"/>
      <c r="F234" s="2"/>
      <c r="G234" s="3"/>
      <c r="H234" s="4"/>
      <c r="I234" s="64"/>
      <c r="J234" s="64"/>
      <c r="K234" s="68" t="str">
        <f t="shared" si="57"/>
        <v/>
      </c>
      <c r="L234" s="4"/>
      <c r="M234" s="1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 customHeight="1" x14ac:dyDescent="0.3">
      <c r="A235" s="4"/>
      <c r="B235" s="1"/>
      <c r="C235" s="1"/>
      <c r="D235" s="1"/>
      <c r="E235" s="2"/>
      <c r="F235" s="2"/>
      <c r="G235" s="3"/>
      <c r="H235" s="4"/>
      <c r="I235" s="64"/>
      <c r="J235" s="64"/>
      <c r="K235" s="68" t="str">
        <f t="shared" si="57"/>
        <v/>
      </c>
      <c r="L235" s="4"/>
      <c r="M235" s="1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 customHeight="1" x14ac:dyDescent="0.3">
      <c r="A236" s="4"/>
      <c r="B236" s="1"/>
      <c r="C236" s="1"/>
      <c r="D236" s="1"/>
      <c r="E236" s="2"/>
      <c r="F236" s="2"/>
      <c r="G236" s="3"/>
      <c r="H236" s="4"/>
      <c r="I236" s="64"/>
      <c r="J236" s="64"/>
      <c r="K236" s="68" t="str">
        <f t="shared" si="57"/>
        <v/>
      </c>
      <c r="L236" s="4"/>
      <c r="M236" s="1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 customHeight="1" x14ac:dyDescent="0.3">
      <c r="A237" s="4"/>
      <c r="B237" s="1"/>
      <c r="C237" s="1"/>
      <c r="D237" s="1"/>
      <c r="E237" s="2"/>
      <c r="F237" s="2"/>
      <c r="G237" s="3"/>
      <c r="H237" s="4"/>
      <c r="I237" s="64"/>
      <c r="J237" s="64"/>
      <c r="K237" s="68" t="str">
        <f t="shared" si="57"/>
        <v/>
      </c>
      <c r="L237" s="4"/>
      <c r="M237" s="1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 customHeight="1" x14ac:dyDescent="0.3">
      <c r="A238" s="4"/>
      <c r="B238" s="1"/>
      <c r="C238" s="1"/>
      <c r="D238" s="1"/>
      <c r="E238" s="2"/>
      <c r="F238" s="2"/>
      <c r="G238" s="3"/>
      <c r="H238" s="4"/>
      <c r="I238" s="64"/>
      <c r="J238" s="64"/>
      <c r="K238" s="68" t="str">
        <f t="shared" si="57"/>
        <v/>
      </c>
      <c r="L238" s="4"/>
      <c r="M238" s="1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 customHeight="1" x14ac:dyDescent="0.3">
      <c r="A239" s="4"/>
      <c r="B239" s="1"/>
      <c r="C239" s="1"/>
      <c r="D239" s="1"/>
      <c r="E239" s="2"/>
      <c r="F239" s="2"/>
      <c r="G239" s="3"/>
      <c r="H239" s="4"/>
      <c r="I239" s="64"/>
      <c r="J239" s="64"/>
      <c r="K239" s="68" t="str">
        <f t="shared" si="57"/>
        <v/>
      </c>
      <c r="L239" s="4"/>
      <c r="M239" s="1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 customHeight="1" x14ac:dyDescent="0.3">
      <c r="A240" s="4"/>
      <c r="B240" s="1"/>
      <c r="C240" s="1"/>
      <c r="D240" s="1"/>
      <c r="E240" s="2"/>
      <c r="F240" s="2"/>
      <c r="G240" s="3"/>
      <c r="H240" s="4"/>
      <c r="I240" s="64"/>
      <c r="J240" s="64"/>
      <c r="K240" s="68" t="str">
        <f t="shared" si="57"/>
        <v/>
      </c>
      <c r="L240" s="4"/>
      <c r="M240" s="1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 customHeight="1" x14ac:dyDescent="0.3">
      <c r="A241" s="4"/>
      <c r="B241" s="1"/>
      <c r="C241" s="1"/>
      <c r="D241" s="1"/>
      <c r="E241" s="2"/>
      <c r="F241" s="2"/>
      <c r="G241" s="3"/>
      <c r="H241" s="4"/>
      <c r="I241" s="64"/>
      <c r="J241" s="64"/>
      <c r="K241" s="68" t="str">
        <f t="shared" si="57"/>
        <v/>
      </c>
      <c r="L241" s="4"/>
      <c r="M241" s="1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 customHeight="1" x14ac:dyDescent="0.3">
      <c r="A242" s="4"/>
      <c r="B242" s="1"/>
      <c r="C242" s="1"/>
      <c r="D242" s="1"/>
      <c r="E242" s="2"/>
      <c r="F242" s="2"/>
      <c r="G242" s="3"/>
      <c r="H242" s="4"/>
      <c r="I242" s="64"/>
      <c r="J242" s="64"/>
      <c r="K242" s="68" t="str">
        <f t="shared" si="57"/>
        <v/>
      </c>
      <c r="L242" s="4"/>
      <c r="M242" s="1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 customHeight="1" x14ac:dyDescent="0.3">
      <c r="A243" s="4"/>
      <c r="B243" s="1"/>
      <c r="C243" s="1"/>
      <c r="D243" s="1"/>
      <c r="E243" s="2"/>
      <c r="F243" s="2"/>
      <c r="G243" s="3"/>
      <c r="H243" s="4"/>
      <c r="I243" s="64"/>
      <c r="J243" s="64"/>
      <c r="K243" s="68" t="str">
        <f t="shared" si="57"/>
        <v/>
      </c>
      <c r="L243" s="4"/>
      <c r="M243" s="1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 customHeight="1" x14ac:dyDescent="0.3">
      <c r="A244" s="4"/>
      <c r="B244" s="1"/>
      <c r="C244" s="1"/>
      <c r="D244" s="1"/>
      <c r="E244" s="2"/>
      <c r="F244" s="2"/>
      <c r="G244" s="3"/>
      <c r="H244" s="4"/>
      <c r="I244" s="64"/>
      <c r="J244" s="64"/>
      <c r="K244" s="68" t="str">
        <f t="shared" si="57"/>
        <v/>
      </c>
      <c r="L244" s="4"/>
      <c r="M244" s="1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 customHeight="1" x14ac:dyDescent="0.3">
      <c r="A245" s="4"/>
      <c r="B245" s="1"/>
      <c r="C245" s="1"/>
      <c r="D245" s="1"/>
      <c r="E245" s="2"/>
      <c r="F245" s="2"/>
      <c r="G245" s="3"/>
      <c r="H245" s="4"/>
      <c r="I245" s="64"/>
      <c r="J245" s="64"/>
      <c r="K245" s="68" t="str">
        <f t="shared" si="57"/>
        <v/>
      </c>
      <c r="L245" s="4"/>
      <c r="M245" s="1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 customHeight="1" x14ac:dyDescent="0.3">
      <c r="A246" s="4"/>
      <c r="B246" s="1"/>
      <c r="C246" s="1"/>
      <c r="D246" s="1"/>
      <c r="E246" s="2"/>
      <c r="F246" s="2"/>
      <c r="G246" s="3"/>
      <c r="H246" s="4"/>
      <c r="I246" s="64"/>
      <c r="J246" s="64"/>
      <c r="K246" s="68" t="str">
        <f t="shared" si="57"/>
        <v/>
      </c>
      <c r="L246" s="4"/>
      <c r="M246" s="1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 customHeight="1" x14ac:dyDescent="0.3">
      <c r="A247" s="4"/>
      <c r="B247" s="1"/>
      <c r="C247" s="1"/>
      <c r="D247" s="1"/>
      <c r="E247" s="2"/>
      <c r="F247" s="2"/>
      <c r="G247" s="3"/>
      <c r="H247" s="4"/>
      <c r="I247" s="64"/>
      <c r="J247" s="64"/>
      <c r="K247" s="68" t="str">
        <f t="shared" si="57"/>
        <v/>
      </c>
      <c r="L247" s="4"/>
      <c r="M247" s="1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 customHeight="1" x14ac:dyDescent="0.3">
      <c r="A248" s="4"/>
      <c r="B248" s="1"/>
      <c r="C248" s="1"/>
      <c r="D248" s="1"/>
      <c r="E248" s="2"/>
      <c r="F248" s="2"/>
      <c r="G248" s="3"/>
      <c r="H248" s="4"/>
      <c r="I248" s="64"/>
      <c r="J248" s="64"/>
      <c r="K248" s="68" t="str">
        <f t="shared" si="57"/>
        <v/>
      </c>
      <c r="L248" s="4"/>
      <c r="M248" s="1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 customHeight="1" x14ac:dyDescent="0.3">
      <c r="A249" s="4"/>
      <c r="B249" s="1"/>
      <c r="C249" s="1"/>
      <c r="D249" s="1"/>
      <c r="E249" s="2"/>
      <c r="F249" s="2"/>
      <c r="G249" s="3"/>
      <c r="H249" s="4"/>
      <c r="I249" s="64"/>
      <c r="J249" s="64"/>
      <c r="K249" s="68" t="str">
        <f t="shared" si="57"/>
        <v/>
      </c>
      <c r="L249" s="4"/>
      <c r="M249" s="1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 customHeight="1" x14ac:dyDescent="0.3">
      <c r="A250" s="4"/>
      <c r="B250" s="1"/>
      <c r="C250" s="1"/>
      <c r="D250" s="1"/>
      <c r="E250" s="2"/>
      <c r="F250" s="2"/>
      <c r="G250" s="3"/>
      <c r="H250" s="4"/>
      <c r="I250" s="64"/>
      <c r="J250" s="64"/>
      <c r="K250" s="68" t="str">
        <f t="shared" si="57"/>
        <v/>
      </c>
      <c r="L250" s="4"/>
      <c r="M250" s="1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 customHeight="1" x14ac:dyDescent="0.3">
      <c r="A251" s="4"/>
      <c r="B251" s="1"/>
      <c r="C251" s="1"/>
      <c r="D251" s="1"/>
      <c r="E251" s="2"/>
      <c r="F251" s="2"/>
      <c r="G251" s="3"/>
      <c r="H251" s="4"/>
      <c r="I251" s="64"/>
      <c r="J251" s="64"/>
      <c r="K251" s="68" t="str">
        <f t="shared" si="57"/>
        <v/>
      </c>
      <c r="L251" s="4"/>
      <c r="M251" s="1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 customHeight="1" x14ac:dyDescent="0.3">
      <c r="A252" s="4"/>
      <c r="B252" s="1"/>
      <c r="C252" s="1"/>
      <c r="D252" s="1"/>
      <c r="E252" s="2"/>
      <c r="F252" s="2"/>
      <c r="G252" s="3"/>
      <c r="H252" s="4"/>
      <c r="I252" s="64"/>
      <c r="J252" s="64"/>
      <c r="K252" s="68" t="str">
        <f t="shared" si="57"/>
        <v/>
      </c>
      <c r="L252" s="4"/>
      <c r="M252" s="1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 customHeight="1" x14ac:dyDescent="0.3">
      <c r="A253" s="4"/>
      <c r="B253" s="1"/>
      <c r="C253" s="1"/>
      <c r="D253" s="1"/>
      <c r="E253" s="2"/>
      <c r="F253" s="2"/>
      <c r="G253" s="3"/>
      <c r="H253" s="4"/>
      <c r="I253" s="64"/>
      <c r="J253" s="64"/>
      <c r="K253" s="68" t="str">
        <f t="shared" si="57"/>
        <v/>
      </c>
      <c r="L253" s="4"/>
      <c r="M253" s="1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 customHeight="1" x14ac:dyDescent="0.3">
      <c r="A254" s="4"/>
      <c r="B254" s="1"/>
      <c r="C254" s="1"/>
      <c r="D254" s="1"/>
      <c r="E254" s="2"/>
      <c r="F254" s="2"/>
      <c r="G254" s="3"/>
      <c r="H254" s="4"/>
      <c r="I254" s="64"/>
      <c r="J254" s="64"/>
      <c r="K254" s="68" t="str">
        <f t="shared" si="57"/>
        <v/>
      </c>
      <c r="L254" s="4"/>
      <c r="M254" s="1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 customHeight="1" x14ac:dyDescent="0.3">
      <c r="A255" s="4"/>
      <c r="B255" s="1"/>
      <c r="C255" s="1"/>
      <c r="D255" s="1"/>
      <c r="E255" s="2"/>
      <c r="F255" s="2"/>
      <c r="G255" s="3"/>
      <c r="H255" s="4"/>
      <c r="I255" s="64"/>
      <c r="J255" s="64"/>
      <c r="K255" s="68" t="str">
        <f t="shared" si="57"/>
        <v/>
      </c>
      <c r="L255" s="4"/>
      <c r="M255" s="1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 customHeight="1" x14ac:dyDescent="0.3">
      <c r="A256" s="4"/>
      <c r="B256" s="1"/>
      <c r="C256" s="1"/>
      <c r="D256" s="1"/>
      <c r="E256" s="2"/>
      <c r="F256" s="2"/>
      <c r="G256" s="3"/>
      <c r="H256" s="4"/>
      <c r="I256" s="64"/>
      <c r="J256" s="64"/>
      <c r="K256" s="68" t="str">
        <f t="shared" si="57"/>
        <v/>
      </c>
      <c r="L256" s="4"/>
      <c r="M256" s="1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 customHeight="1" x14ac:dyDescent="0.3">
      <c r="A257" s="4"/>
      <c r="B257" s="1"/>
      <c r="C257" s="1"/>
      <c r="D257" s="1"/>
      <c r="E257" s="2"/>
      <c r="F257" s="2"/>
      <c r="G257" s="3"/>
      <c r="H257" s="4"/>
      <c r="I257" s="64"/>
      <c r="J257" s="64"/>
      <c r="K257" s="68" t="str">
        <f t="shared" si="57"/>
        <v/>
      </c>
      <c r="L257" s="4"/>
      <c r="M257" s="1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 customHeight="1" x14ac:dyDescent="0.3">
      <c r="A258" s="4"/>
      <c r="B258" s="1"/>
      <c r="C258" s="1"/>
      <c r="D258" s="1"/>
      <c r="E258" s="2"/>
      <c r="F258" s="2"/>
      <c r="G258" s="3"/>
      <c r="H258" s="4"/>
      <c r="I258" s="64"/>
      <c r="J258" s="64"/>
      <c r="K258" s="68" t="str">
        <f t="shared" si="57"/>
        <v/>
      </c>
      <c r="L258" s="4"/>
      <c r="M258" s="1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 customHeight="1" x14ac:dyDescent="0.3">
      <c r="A259" s="4"/>
      <c r="B259" s="1"/>
      <c r="C259" s="1"/>
      <c r="D259" s="1"/>
      <c r="E259" s="2"/>
      <c r="F259" s="2"/>
      <c r="G259" s="3"/>
      <c r="H259" s="4"/>
      <c r="I259" s="64"/>
      <c r="J259" s="64"/>
      <c r="K259" s="68" t="str">
        <f t="shared" si="57"/>
        <v/>
      </c>
      <c r="L259" s="4"/>
      <c r="M259" s="1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 customHeight="1" x14ac:dyDescent="0.3">
      <c r="A260" s="4"/>
      <c r="B260" s="1"/>
      <c r="C260" s="1"/>
      <c r="D260" s="1"/>
      <c r="E260" s="2"/>
      <c r="F260" s="2"/>
      <c r="G260" s="3"/>
      <c r="H260" s="4"/>
      <c r="I260" s="64"/>
      <c r="J260" s="64"/>
      <c r="K260" s="68" t="str">
        <f t="shared" si="57"/>
        <v/>
      </c>
      <c r="L260" s="4"/>
      <c r="M260" s="1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 customHeight="1" x14ac:dyDescent="0.3">
      <c r="A261" s="4"/>
      <c r="B261" s="1"/>
      <c r="C261" s="1"/>
      <c r="D261" s="1"/>
      <c r="E261" s="2"/>
      <c r="F261" s="2"/>
      <c r="G261" s="3"/>
      <c r="H261" s="4"/>
      <c r="I261" s="64"/>
      <c r="J261" s="64"/>
      <c r="K261" s="68" t="str">
        <f t="shared" si="57"/>
        <v/>
      </c>
      <c r="L261" s="4"/>
      <c r="M261" s="1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 customHeight="1" x14ac:dyDescent="0.3">
      <c r="A262" s="4"/>
      <c r="B262" s="1"/>
      <c r="C262" s="1"/>
      <c r="D262" s="1"/>
      <c r="E262" s="2"/>
      <c r="F262" s="2"/>
      <c r="G262" s="3"/>
      <c r="H262" s="4"/>
      <c r="I262" s="64"/>
      <c r="J262" s="64"/>
      <c r="K262" s="68" t="str">
        <f t="shared" si="57"/>
        <v/>
      </c>
      <c r="L262" s="4"/>
      <c r="M262" s="1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 customHeight="1" x14ac:dyDescent="0.3">
      <c r="A263" s="4"/>
      <c r="B263" s="1"/>
      <c r="C263" s="1"/>
      <c r="D263" s="1"/>
      <c r="E263" s="2"/>
      <c r="F263" s="2"/>
      <c r="G263" s="3"/>
      <c r="H263" s="4"/>
      <c r="I263" s="64"/>
      <c r="J263" s="64"/>
      <c r="K263" s="68" t="str">
        <f t="shared" si="57"/>
        <v/>
      </c>
      <c r="L263" s="4"/>
      <c r="M263" s="1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 customHeight="1" x14ac:dyDescent="0.3">
      <c r="A264" s="4"/>
      <c r="B264" s="1"/>
      <c r="C264" s="1"/>
      <c r="D264" s="1"/>
      <c r="E264" s="2"/>
      <c r="F264" s="2"/>
      <c r="G264" s="3"/>
      <c r="H264" s="4"/>
      <c r="I264" s="64"/>
      <c r="J264" s="64"/>
      <c r="K264" s="68" t="str">
        <f t="shared" si="57"/>
        <v/>
      </c>
      <c r="L264" s="4"/>
      <c r="M264" s="1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 customHeight="1" x14ac:dyDescent="0.3">
      <c r="A265" s="4"/>
      <c r="B265" s="1"/>
      <c r="C265" s="1"/>
      <c r="D265" s="1"/>
      <c r="E265" s="2"/>
      <c r="F265" s="2"/>
      <c r="G265" s="3"/>
      <c r="H265" s="4"/>
      <c r="I265" s="64"/>
      <c r="J265" s="64"/>
      <c r="K265" s="68" t="str">
        <f t="shared" si="57"/>
        <v/>
      </c>
      <c r="L265" s="4"/>
      <c r="M265" s="1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 customHeight="1" x14ac:dyDescent="0.3">
      <c r="A266" s="4"/>
      <c r="B266" s="1"/>
      <c r="C266" s="1"/>
      <c r="D266" s="1"/>
      <c r="E266" s="2"/>
      <c r="F266" s="2"/>
      <c r="G266" s="3"/>
      <c r="H266" s="4"/>
      <c r="I266" s="64"/>
      <c r="J266" s="64"/>
      <c r="K266" s="68" t="str">
        <f t="shared" si="57"/>
        <v/>
      </c>
      <c r="L266" s="4"/>
      <c r="M266" s="1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 customHeight="1" x14ac:dyDescent="0.3">
      <c r="A267" s="4"/>
      <c r="B267" s="1"/>
      <c r="C267" s="1"/>
      <c r="D267" s="1"/>
      <c r="E267" s="2"/>
      <c r="F267" s="2"/>
      <c r="G267" s="3"/>
      <c r="H267" s="4"/>
      <c r="I267" s="64"/>
      <c r="J267" s="64"/>
      <c r="K267" s="68" t="str">
        <f t="shared" si="57"/>
        <v/>
      </c>
      <c r="L267" s="4"/>
      <c r="M267" s="1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 customHeight="1" x14ac:dyDescent="0.3">
      <c r="A268" s="4"/>
      <c r="B268" s="1"/>
      <c r="C268" s="1"/>
      <c r="D268" s="1"/>
      <c r="E268" s="2"/>
      <c r="F268" s="2"/>
      <c r="G268" s="3"/>
      <c r="H268" s="4"/>
      <c r="I268" s="64"/>
      <c r="J268" s="64"/>
      <c r="K268" s="68" t="str">
        <f t="shared" si="57"/>
        <v/>
      </c>
      <c r="L268" s="4"/>
      <c r="M268" s="1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 customHeight="1" x14ac:dyDescent="0.3">
      <c r="A269" s="4"/>
      <c r="B269" s="1"/>
      <c r="C269" s="1"/>
      <c r="D269" s="1"/>
      <c r="E269" s="2"/>
      <c r="F269" s="2"/>
      <c r="G269" s="3"/>
      <c r="H269" s="4"/>
      <c r="I269" s="64"/>
      <c r="J269" s="64"/>
      <c r="K269" s="68" t="str">
        <f t="shared" si="57"/>
        <v/>
      </c>
      <c r="L269" s="4"/>
      <c r="M269" s="1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 customHeight="1" x14ac:dyDescent="0.3">
      <c r="A270" s="4"/>
      <c r="B270" s="1"/>
      <c r="C270" s="1"/>
      <c r="D270" s="1"/>
      <c r="E270" s="2"/>
      <c r="F270" s="2"/>
      <c r="G270" s="3"/>
      <c r="H270" s="4"/>
      <c r="I270" s="64"/>
      <c r="J270" s="64"/>
      <c r="K270" s="68" t="str">
        <f t="shared" si="57"/>
        <v/>
      </c>
      <c r="L270" s="4"/>
      <c r="M270" s="1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 customHeight="1" x14ac:dyDescent="0.3">
      <c r="A271" s="4"/>
      <c r="B271" s="1"/>
      <c r="C271" s="1"/>
      <c r="D271" s="1"/>
      <c r="E271" s="2"/>
      <c r="F271" s="2"/>
      <c r="G271" s="3"/>
      <c r="H271" s="4"/>
      <c r="I271" s="64"/>
      <c r="J271" s="64"/>
      <c r="K271" s="68" t="str">
        <f t="shared" si="57"/>
        <v/>
      </c>
      <c r="L271" s="4"/>
      <c r="M271" s="1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 customHeight="1" x14ac:dyDescent="0.3">
      <c r="A272" s="4"/>
      <c r="B272" s="1"/>
      <c r="C272" s="1"/>
      <c r="D272" s="1"/>
      <c r="E272" s="2"/>
      <c r="F272" s="2"/>
      <c r="G272" s="3"/>
      <c r="H272" s="4"/>
      <c r="I272" s="64"/>
      <c r="J272" s="64"/>
      <c r="K272" s="68" t="str">
        <f t="shared" si="57"/>
        <v/>
      </c>
      <c r="L272" s="4"/>
      <c r="M272" s="1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 customHeight="1" x14ac:dyDescent="0.3">
      <c r="A273" s="4"/>
      <c r="B273" s="1"/>
      <c r="C273" s="1"/>
      <c r="D273" s="1"/>
      <c r="E273" s="2"/>
      <c r="F273" s="2"/>
      <c r="G273" s="3"/>
      <c r="H273" s="4"/>
      <c r="I273" s="64"/>
      <c r="J273" s="64"/>
      <c r="K273" s="68" t="str">
        <f t="shared" si="57"/>
        <v/>
      </c>
      <c r="L273" s="4"/>
      <c r="M273" s="1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 customHeight="1" x14ac:dyDescent="0.3">
      <c r="A274" s="4"/>
      <c r="B274" s="1"/>
      <c r="C274" s="1"/>
      <c r="D274" s="1"/>
      <c r="E274" s="2"/>
      <c r="F274" s="2"/>
      <c r="G274" s="3"/>
      <c r="H274" s="4"/>
      <c r="I274" s="64"/>
      <c r="J274" s="64"/>
      <c r="K274" s="68" t="str">
        <f t="shared" si="57"/>
        <v/>
      </c>
      <c r="L274" s="4"/>
      <c r="M274" s="1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 customHeight="1" x14ac:dyDescent="0.3">
      <c r="A275" s="4"/>
      <c r="B275" s="1"/>
      <c r="C275" s="1"/>
      <c r="D275" s="1"/>
      <c r="E275" s="2"/>
      <c r="F275" s="2"/>
      <c r="G275" s="3"/>
      <c r="H275" s="4"/>
      <c r="I275" s="64"/>
      <c r="J275" s="64"/>
      <c r="K275" s="68" t="str">
        <f t="shared" si="57"/>
        <v/>
      </c>
      <c r="L275" s="4"/>
      <c r="M275" s="1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 customHeight="1" x14ac:dyDescent="0.3">
      <c r="A276" s="4"/>
      <c r="B276" s="1"/>
      <c r="C276" s="1"/>
      <c r="D276" s="1"/>
      <c r="E276" s="2"/>
      <c r="F276" s="2"/>
      <c r="G276" s="3"/>
      <c r="H276" s="4"/>
      <c r="I276" s="64"/>
      <c r="J276" s="64"/>
      <c r="K276" s="68" t="str">
        <f t="shared" si="57"/>
        <v/>
      </c>
      <c r="L276" s="4"/>
      <c r="M276" s="1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 customHeight="1" x14ac:dyDescent="0.3">
      <c r="A277" s="4"/>
      <c r="B277" s="1"/>
      <c r="C277" s="1"/>
      <c r="D277" s="1"/>
      <c r="E277" s="2"/>
      <c r="F277" s="2"/>
      <c r="G277" s="3"/>
      <c r="H277" s="4"/>
      <c r="I277" s="64"/>
      <c r="J277" s="64"/>
      <c r="K277" s="68" t="str">
        <f t="shared" si="57"/>
        <v/>
      </c>
      <c r="L277" s="4"/>
      <c r="M277" s="1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 customHeight="1" x14ac:dyDescent="0.3">
      <c r="A278" s="4"/>
      <c r="B278" s="1"/>
      <c r="C278" s="1"/>
      <c r="D278" s="1"/>
      <c r="E278" s="2"/>
      <c r="F278" s="2"/>
      <c r="G278" s="3"/>
      <c r="H278" s="4"/>
      <c r="I278" s="64"/>
      <c r="J278" s="64"/>
      <c r="K278" s="68" t="str">
        <f t="shared" si="57"/>
        <v/>
      </c>
      <c r="L278" s="4"/>
      <c r="M278" s="1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 customHeight="1" x14ac:dyDescent="0.3">
      <c r="A279" s="4"/>
      <c r="B279" s="1"/>
      <c r="C279" s="1"/>
      <c r="D279" s="1"/>
      <c r="E279" s="2"/>
      <c r="F279" s="2"/>
      <c r="G279" s="3"/>
      <c r="H279" s="4"/>
      <c r="I279" s="64"/>
      <c r="J279" s="64"/>
      <c r="K279" s="68" t="str">
        <f t="shared" si="57"/>
        <v/>
      </c>
      <c r="L279" s="4"/>
      <c r="M279" s="1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 customHeight="1" x14ac:dyDescent="0.3">
      <c r="A280" s="4"/>
      <c r="B280" s="1"/>
      <c r="C280" s="1"/>
      <c r="D280" s="1"/>
      <c r="E280" s="2"/>
      <c r="F280" s="2"/>
      <c r="G280" s="3"/>
      <c r="H280" s="4"/>
      <c r="I280" s="64"/>
      <c r="J280" s="64"/>
      <c r="K280" s="68" t="str">
        <f t="shared" si="57"/>
        <v/>
      </c>
      <c r="L280" s="4"/>
      <c r="M280" s="1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 customHeight="1" x14ac:dyDescent="0.3">
      <c r="A281" s="4"/>
      <c r="B281" s="1"/>
      <c r="C281" s="1"/>
      <c r="D281" s="1"/>
      <c r="E281" s="2"/>
      <c r="F281" s="2"/>
      <c r="G281" s="3"/>
      <c r="H281" s="4"/>
      <c r="I281" s="64"/>
      <c r="J281" s="64"/>
      <c r="K281" s="68" t="str">
        <f t="shared" si="57"/>
        <v/>
      </c>
      <c r="L281" s="4"/>
      <c r="M281" s="1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 customHeight="1" x14ac:dyDescent="0.3">
      <c r="A282" s="4"/>
      <c r="B282" s="1"/>
      <c r="C282" s="1"/>
      <c r="D282" s="1"/>
      <c r="E282" s="2"/>
      <c r="F282" s="2"/>
      <c r="G282" s="3"/>
      <c r="H282" s="4"/>
      <c r="I282" s="64"/>
      <c r="J282" s="64"/>
      <c r="K282" s="68" t="str">
        <f t="shared" si="57"/>
        <v/>
      </c>
      <c r="L282" s="4"/>
      <c r="M282" s="1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 customHeight="1" x14ac:dyDescent="0.3">
      <c r="A283" s="4"/>
      <c r="B283" s="1"/>
      <c r="C283" s="1"/>
      <c r="D283" s="1"/>
      <c r="E283" s="2"/>
      <c r="F283" s="2"/>
      <c r="G283" s="3"/>
      <c r="H283" s="4"/>
      <c r="I283" s="64"/>
      <c r="J283" s="64"/>
      <c r="K283" s="4"/>
      <c r="L283" s="4"/>
      <c r="M283" s="1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 customHeight="1" x14ac:dyDescent="0.3">
      <c r="A284" s="4"/>
      <c r="B284" s="1"/>
      <c r="C284" s="1"/>
      <c r="D284" s="1"/>
      <c r="E284" s="2"/>
      <c r="F284" s="2"/>
      <c r="G284" s="3"/>
      <c r="H284" s="4"/>
      <c r="I284" s="64"/>
      <c r="J284" s="64"/>
      <c r="K284" s="4"/>
      <c r="L284" s="4"/>
      <c r="M284" s="1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 customHeight="1" x14ac:dyDescent="0.3">
      <c r="A285" s="4"/>
      <c r="B285" s="1"/>
      <c r="C285" s="1"/>
      <c r="D285" s="1"/>
      <c r="E285" s="2"/>
      <c r="F285" s="2"/>
      <c r="G285" s="3"/>
      <c r="H285" s="4"/>
      <c r="I285" s="64"/>
      <c r="J285" s="64"/>
      <c r="K285" s="4"/>
      <c r="L285" s="4"/>
      <c r="M285" s="1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 customHeight="1" x14ac:dyDescent="0.3">
      <c r="A286" s="4"/>
      <c r="B286" s="1"/>
      <c r="C286" s="1"/>
      <c r="D286" s="1"/>
      <c r="E286" s="2"/>
      <c r="F286" s="2"/>
      <c r="G286" s="3"/>
      <c r="H286" s="4"/>
      <c r="I286" s="64"/>
      <c r="J286" s="64"/>
      <c r="K286" s="4"/>
      <c r="L286" s="4"/>
      <c r="M286" s="1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 customHeight="1" x14ac:dyDescent="0.3">
      <c r="A287" s="4"/>
      <c r="B287" s="1"/>
      <c r="C287" s="1"/>
      <c r="D287" s="1"/>
      <c r="E287" s="2"/>
      <c r="F287" s="2"/>
      <c r="G287" s="3"/>
      <c r="H287" s="4"/>
      <c r="I287" s="64"/>
      <c r="J287" s="64"/>
      <c r="K287" s="4"/>
      <c r="L287" s="4"/>
      <c r="M287" s="1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 customHeight="1" x14ac:dyDescent="0.3">
      <c r="A288" s="4"/>
      <c r="B288" s="1"/>
      <c r="C288" s="1"/>
      <c r="D288" s="1"/>
      <c r="E288" s="2"/>
      <c r="F288" s="2"/>
      <c r="G288" s="3"/>
      <c r="H288" s="4"/>
      <c r="I288" s="64"/>
      <c r="J288" s="64"/>
      <c r="K288" s="4"/>
      <c r="L288" s="4"/>
      <c r="M288" s="1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 customHeight="1" x14ac:dyDescent="0.3">
      <c r="A289" s="4"/>
      <c r="B289" s="1"/>
      <c r="C289" s="1"/>
      <c r="D289" s="1"/>
      <c r="E289" s="2"/>
      <c r="F289" s="2"/>
      <c r="G289" s="3"/>
      <c r="H289" s="4"/>
      <c r="I289" s="64"/>
      <c r="J289" s="64"/>
      <c r="K289" s="4"/>
      <c r="L289" s="4"/>
      <c r="M289" s="1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 customHeight="1" x14ac:dyDescent="0.3">
      <c r="A290" s="4"/>
      <c r="B290" s="1"/>
      <c r="C290" s="1"/>
      <c r="D290" s="1"/>
      <c r="E290" s="2"/>
      <c r="F290" s="2"/>
      <c r="G290" s="3"/>
      <c r="H290" s="4"/>
      <c r="I290" s="64"/>
      <c r="J290" s="64"/>
      <c r="K290" s="4"/>
      <c r="L290" s="4"/>
      <c r="M290" s="1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 customHeight="1" x14ac:dyDescent="0.3">
      <c r="A291" s="4"/>
      <c r="B291" s="1"/>
      <c r="C291" s="1"/>
      <c r="D291" s="1"/>
      <c r="E291" s="2"/>
      <c r="F291" s="2"/>
      <c r="G291" s="3"/>
      <c r="H291" s="4"/>
      <c r="I291" s="64"/>
      <c r="J291" s="64"/>
      <c r="K291" s="4"/>
      <c r="L291" s="4"/>
      <c r="M291" s="1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 customHeight="1" x14ac:dyDescent="0.3">
      <c r="A292" s="4"/>
      <c r="B292" s="1"/>
      <c r="C292" s="1"/>
      <c r="D292" s="1"/>
      <c r="E292" s="2"/>
      <c r="F292" s="2"/>
      <c r="G292" s="3"/>
      <c r="H292" s="4"/>
      <c r="I292" s="64"/>
      <c r="J292" s="64"/>
      <c r="K292" s="4"/>
      <c r="L292" s="4"/>
      <c r="M292" s="1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 customHeight="1" x14ac:dyDescent="0.3">
      <c r="A293" s="4"/>
      <c r="B293" s="1"/>
      <c r="C293" s="1"/>
      <c r="D293" s="1"/>
      <c r="E293" s="2"/>
      <c r="F293" s="2"/>
      <c r="G293" s="3"/>
      <c r="H293" s="4"/>
      <c r="I293" s="64"/>
      <c r="J293" s="64"/>
      <c r="K293" s="4"/>
      <c r="L293" s="4"/>
      <c r="M293" s="1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 customHeight="1" x14ac:dyDescent="0.3">
      <c r="A294" s="4"/>
      <c r="B294" s="1"/>
      <c r="C294" s="1"/>
      <c r="D294" s="1"/>
      <c r="E294" s="2"/>
      <c r="F294" s="2"/>
      <c r="G294" s="3"/>
      <c r="H294" s="4"/>
      <c r="I294" s="64"/>
      <c r="J294" s="64"/>
      <c r="K294" s="4"/>
      <c r="L294" s="4"/>
      <c r="M294" s="1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 customHeight="1" x14ac:dyDescent="0.3">
      <c r="A295" s="4"/>
      <c r="B295" s="1"/>
      <c r="C295" s="1"/>
      <c r="D295" s="1"/>
      <c r="E295" s="2"/>
      <c r="F295" s="2"/>
      <c r="G295" s="3"/>
      <c r="H295" s="4"/>
      <c r="I295" s="64"/>
      <c r="J295" s="64"/>
      <c r="K295" s="4"/>
      <c r="L295" s="4"/>
      <c r="M295" s="1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 customHeight="1" x14ac:dyDescent="0.3">
      <c r="A296" s="4"/>
      <c r="B296" s="1"/>
      <c r="C296" s="1"/>
      <c r="D296" s="1"/>
      <c r="E296" s="2"/>
      <c r="F296" s="2"/>
      <c r="G296" s="3"/>
      <c r="H296" s="4"/>
      <c r="I296" s="64"/>
      <c r="J296" s="64"/>
      <c r="K296" s="4"/>
      <c r="L296" s="4"/>
      <c r="M296" s="1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 customHeight="1" x14ac:dyDescent="0.3">
      <c r="A297" s="4"/>
      <c r="B297" s="1"/>
      <c r="C297" s="1"/>
      <c r="D297" s="1"/>
      <c r="E297" s="2"/>
      <c r="F297" s="2"/>
      <c r="G297" s="3"/>
      <c r="H297" s="4"/>
      <c r="I297" s="64"/>
      <c r="J297" s="64"/>
      <c r="K297" s="4"/>
      <c r="L297" s="4"/>
      <c r="M297" s="1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 customHeight="1" x14ac:dyDescent="0.3">
      <c r="A298" s="4"/>
      <c r="B298" s="1"/>
      <c r="C298" s="1"/>
      <c r="D298" s="1"/>
      <c r="E298" s="2"/>
      <c r="F298" s="2"/>
      <c r="G298" s="3"/>
      <c r="H298" s="4"/>
      <c r="I298" s="64"/>
      <c r="J298" s="64"/>
      <c r="K298" s="4"/>
      <c r="L298" s="4"/>
      <c r="M298" s="1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 customHeight="1" x14ac:dyDescent="0.3">
      <c r="A299" s="4"/>
      <c r="B299" s="1"/>
      <c r="C299" s="1"/>
      <c r="D299" s="1"/>
      <c r="E299" s="2"/>
      <c r="F299" s="2"/>
      <c r="G299" s="3"/>
      <c r="H299" s="4"/>
      <c r="I299" s="64"/>
      <c r="J299" s="64"/>
      <c r="K299" s="4"/>
      <c r="L299" s="4"/>
      <c r="M299" s="1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 customHeight="1" x14ac:dyDescent="0.3">
      <c r="A300" s="4"/>
      <c r="B300" s="1"/>
      <c r="C300" s="1"/>
      <c r="D300" s="1"/>
      <c r="E300" s="2"/>
      <c r="F300" s="2"/>
      <c r="G300" s="3"/>
      <c r="H300" s="4"/>
      <c r="I300" s="64"/>
      <c r="J300" s="64"/>
      <c r="K300" s="4"/>
      <c r="L300" s="4"/>
      <c r="M300" s="1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 customHeight="1" x14ac:dyDescent="0.3">
      <c r="A301" s="4"/>
      <c r="B301" s="1"/>
      <c r="C301" s="1"/>
      <c r="D301" s="1"/>
      <c r="E301" s="2"/>
      <c r="F301" s="2"/>
      <c r="G301" s="3"/>
      <c r="H301" s="4"/>
      <c r="I301" s="64"/>
      <c r="J301" s="64"/>
      <c r="K301" s="4"/>
      <c r="L301" s="4"/>
      <c r="M301" s="1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 customHeight="1" x14ac:dyDescent="0.3">
      <c r="A302" s="4"/>
      <c r="B302" s="1"/>
      <c r="C302" s="1"/>
      <c r="D302" s="1"/>
      <c r="E302" s="2"/>
      <c r="F302" s="2"/>
      <c r="G302" s="3"/>
      <c r="H302" s="4"/>
      <c r="I302" s="64"/>
      <c r="J302" s="64"/>
      <c r="K302" s="4"/>
      <c r="L302" s="4"/>
      <c r="M302" s="1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 customHeight="1" x14ac:dyDescent="0.3">
      <c r="A303" s="4"/>
      <c r="B303" s="1"/>
      <c r="C303" s="1"/>
      <c r="D303" s="1"/>
      <c r="E303" s="2"/>
      <c r="F303" s="2"/>
      <c r="G303" s="3"/>
      <c r="H303" s="4"/>
      <c r="I303" s="64"/>
      <c r="J303" s="64"/>
      <c r="K303" s="4"/>
      <c r="L303" s="4"/>
      <c r="M303" s="1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 customHeight="1" x14ac:dyDescent="0.3">
      <c r="A304" s="4"/>
      <c r="B304" s="1"/>
      <c r="C304" s="1"/>
      <c r="D304" s="1"/>
      <c r="E304" s="2"/>
      <c r="F304" s="2"/>
      <c r="G304" s="3"/>
      <c r="H304" s="4"/>
      <c r="I304" s="64"/>
      <c r="J304" s="64"/>
      <c r="K304" s="4"/>
      <c r="L304" s="4"/>
      <c r="M304" s="1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 customHeight="1" x14ac:dyDescent="0.3">
      <c r="A305" s="4"/>
      <c r="B305" s="1"/>
      <c r="C305" s="1"/>
      <c r="D305" s="1"/>
      <c r="E305" s="2"/>
      <c r="F305" s="2"/>
      <c r="G305" s="3"/>
      <c r="H305" s="4"/>
      <c r="I305" s="64"/>
      <c r="J305" s="64"/>
      <c r="K305" s="4"/>
      <c r="L305" s="4"/>
      <c r="M305" s="1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 customHeight="1" x14ac:dyDescent="0.3">
      <c r="A306" s="4"/>
      <c r="B306" s="1"/>
      <c r="C306" s="1"/>
      <c r="D306" s="1"/>
      <c r="E306" s="2"/>
      <c r="F306" s="2"/>
      <c r="G306" s="3"/>
      <c r="H306" s="4"/>
      <c r="I306" s="64"/>
      <c r="J306" s="64"/>
      <c r="K306" s="4"/>
      <c r="L306" s="4"/>
      <c r="M306" s="1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 customHeight="1" x14ac:dyDescent="0.3">
      <c r="A307" s="4"/>
      <c r="B307" s="1"/>
      <c r="C307" s="1"/>
      <c r="D307" s="1"/>
      <c r="E307" s="2"/>
      <c r="F307" s="2"/>
      <c r="G307" s="3"/>
      <c r="H307" s="4"/>
      <c r="I307" s="64"/>
      <c r="J307" s="64"/>
      <c r="K307" s="4"/>
      <c r="L307" s="4"/>
      <c r="M307" s="1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 customHeight="1" x14ac:dyDescent="0.3">
      <c r="A308" s="4"/>
      <c r="B308" s="1"/>
      <c r="C308" s="1"/>
      <c r="D308" s="1"/>
      <c r="E308" s="2"/>
      <c r="F308" s="2"/>
      <c r="G308" s="3"/>
      <c r="H308" s="4"/>
      <c r="I308" s="64"/>
      <c r="J308" s="64"/>
      <c r="K308" s="4"/>
      <c r="L308" s="4"/>
      <c r="M308" s="1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 customHeight="1" x14ac:dyDescent="0.3">
      <c r="A309" s="4"/>
      <c r="B309" s="1"/>
      <c r="C309" s="1"/>
      <c r="D309" s="1"/>
      <c r="E309" s="2"/>
      <c r="F309" s="2"/>
      <c r="G309" s="3"/>
      <c r="H309" s="4"/>
      <c r="I309" s="64"/>
      <c r="J309" s="64"/>
      <c r="K309" s="4"/>
      <c r="L309" s="4"/>
      <c r="M309" s="1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 customHeight="1" x14ac:dyDescent="0.3">
      <c r="A310" s="4"/>
      <c r="B310" s="1"/>
      <c r="C310" s="1"/>
      <c r="D310" s="1"/>
      <c r="E310" s="2"/>
      <c r="F310" s="2"/>
      <c r="G310" s="3"/>
      <c r="H310" s="4"/>
      <c r="I310" s="64"/>
      <c r="J310" s="64"/>
      <c r="K310" s="4"/>
      <c r="L310" s="4"/>
      <c r="M310" s="1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 customHeight="1" x14ac:dyDescent="0.3">
      <c r="A311" s="4"/>
      <c r="B311" s="1"/>
      <c r="C311" s="1"/>
      <c r="D311" s="1"/>
      <c r="E311" s="2"/>
      <c r="F311" s="2"/>
      <c r="G311" s="3"/>
      <c r="H311" s="4"/>
      <c r="I311" s="64"/>
      <c r="J311" s="64"/>
      <c r="K311" s="4"/>
      <c r="L311" s="4"/>
      <c r="M311" s="1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 customHeight="1" x14ac:dyDescent="0.3">
      <c r="A312" s="4"/>
      <c r="B312" s="1"/>
      <c r="C312" s="1"/>
      <c r="D312" s="1"/>
      <c r="E312" s="2"/>
      <c r="F312" s="2"/>
      <c r="G312" s="3"/>
      <c r="H312" s="4"/>
      <c r="I312" s="64"/>
      <c r="J312" s="64"/>
      <c r="K312" s="4"/>
      <c r="L312" s="4"/>
      <c r="M312" s="1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 customHeight="1" x14ac:dyDescent="0.3">
      <c r="A313" s="4"/>
      <c r="B313" s="1"/>
      <c r="C313" s="1"/>
      <c r="D313" s="1"/>
      <c r="E313" s="2"/>
      <c r="F313" s="2"/>
      <c r="G313" s="3"/>
      <c r="H313" s="4"/>
      <c r="I313" s="64"/>
      <c r="J313" s="64"/>
      <c r="K313" s="4"/>
      <c r="L313" s="4"/>
      <c r="M313" s="1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 customHeight="1" x14ac:dyDescent="0.3">
      <c r="A314" s="4"/>
      <c r="B314" s="1"/>
      <c r="C314" s="1"/>
      <c r="D314" s="1"/>
      <c r="E314" s="2"/>
      <c r="F314" s="2"/>
      <c r="G314" s="3"/>
      <c r="H314" s="4"/>
      <c r="I314" s="64"/>
      <c r="J314" s="64"/>
      <c r="K314" s="4"/>
      <c r="L314" s="4"/>
      <c r="M314" s="1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 customHeight="1" x14ac:dyDescent="0.3">
      <c r="A315" s="4"/>
      <c r="B315" s="1"/>
      <c r="C315" s="1"/>
      <c r="D315" s="1"/>
      <c r="E315" s="2"/>
      <c r="F315" s="2"/>
      <c r="G315" s="3"/>
      <c r="H315" s="4"/>
      <c r="I315" s="64"/>
      <c r="J315" s="64"/>
      <c r="K315" s="4"/>
      <c r="L315" s="4"/>
      <c r="M315" s="1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 customHeight="1" x14ac:dyDescent="0.3">
      <c r="A316" s="4"/>
      <c r="B316" s="1"/>
      <c r="C316" s="1"/>
      <c r="D316" s="1"/>
      <c r="E316" s="2"/>
      <c r="F316" s="2"/>
      <c r="G316" s="3"/>
      <c r="H316" s="4"/>
      <c r="I316" s="64"/>
      <c r="J316" s="64"/>
      <c r="K316" s="4"/>
      <c r="L316" s="4"/>
      <c r="M316" s="1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 customHeight="1" x14ac:dyDescent="0.3">
      <c r="A317" s="4"/>
      <c r="B317" s="1"/>
      <c r="C317" s="1"/>
      <c r="D317" s="1"/>
      <c r="E317" s="2"/>
      <c r="F317" s="2"/>
      <c r="G317" s="3"/>
      <c r="H317" s="4"/>
      <c r="I317" s="64"/>
      <c r="J317" s="64"/>
      <c r="K317" s="4"/>
      <c r="L317" s="4"/>
      <c r="M317" s="1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 customHeight="1" x14ac:dyDescent="0.3">
      <c r="A318" s="4"/>
      <c r="B318" s="1"/>
      <c r="C318" s="1"/>
      <c r="D318" s="1"/>
      <c r="E318" s="2"/>
      <c r="F318" s="2"/>
      <c r="G318" s="3"/>
      <c r="H318" s="4"/>
      <c r="I318" s="64"/>
      <c r="J318" s="64"/>
      <c r="K318" s="4"/>
      <c r="L318" s="4"/>
      <c r="M318" s="1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 customHeight="1" x14ac:dyDescent="0.3">
      <c r="A319" s="4"/>
      <c r="B319" s="1"/>
      <c r="C319" s="1"/>
      <c r="D319" s="1"/>
      <c r="E319" s="2"/>
      <c r="F319" s="2"/>
      <c r="G319" s="3"/>
      <c r="H319" s="4"/>
      <c r="I319" s="64"/>
      <c r="J319" s="64"/>
      <c r="K319" s="4"/>
      <c r="L319" s="4"/>
      <c r="M319" s="1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 customHeight="1" x14ac:dyDescent="0.3">
      <c r="A320" s="4"/>
      <c r="B320" s="1"/>
      <c r="C320" s="1"/>
      <c r="D320" s="1"/>
      <c r="E320" s="2"/>
      <c r="F320" s="2"/>
      <c r="G320" s="3"/>
      <c r="H320" s="4"/>
      <c r="I320" s="64"/>
      <c r="J320" s="64"/>
      <c r="K320" s="4"/>
      <c r="L320" s="4"/>
      <c r="M320" s="1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 customHeight="1" x14ac:dyDescent="0.3">
      <c r="A321" s="4"/>
      <c r="B321" s="1"/>
      <c r="C321" s="1"/>
      <c r="D321" s="1"/>
      <c r="E321" s="2"/>
      <c r="F321" s="2"/>
      <c r="G321" s="3"/>
      <c r="H321" s="4"/>
      <c r="I321" s="64"/>
      <c r="J321" s="64"/>
      <c r="K321" s="4"/>
      <c r="L321" s="4"/>
      <c r="M321" s="1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 customHeight="1" x14ac:dyDescent="0.3">
      <c r="A322" s="4"/>
      <c r="B322" s="1"/>
      <c r="C322" s="1"/>
      <c r="D322" s="1"/>
      <c r="E322" s="2"/>
      <c r="F322" s="2"/>
      <c r="G322" s="3"/>
      <c r="H322" s="4"/>
      <c r="I322" s="64"/>
      <c r="J322" s="64"/>
      <c r="K322" s="4"/>
      <c r="L322" s="4"/>
      <c r="M322" s="1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 customHeight="1" x14ac:dyDescent="0.3">
      <c r="A323" s="4"/>
      <c r="B323" s="1"/>
      <c r="C323" s="1"/>
      <c r="D323" s="1"/>
      <c r="E323" s="2"/>
      <c r="F323" s="2"/>
      <c r="G323" s="3"/>
      <c r="H323" s="4"/>
      <c r="I323" s="64"/>
      <c r="J323" s="64"/>
      <c r="K323" s="4"/>
      <c r="L323" s="4"/>
      <c r="M323" s="1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 customHeight="1" x14ac:dyDescent="0.3">
      <c r="A324" s="4"/>
      <c r="B324" s="1"/>
      <c r="C324" s="1"/>
      <c r="D324" s="1"/>
      <c r="E324" s="2"/>
      <c r="F324" s="2"/>
      <c r="G324" s="3"/>
      <c r="H324" s="4"/>
      <c r="I324" s="64"/>
      <c r="J324" s="64"/>
      <c r="K324" s="4"/>
      <c r="L324" s="4"/>
      <c r="M324" s="1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 customHeight="1" x14ac:dyDescent="0.3">
      <c r="A325" s="4"/>
      <c r="B325" s="1"/>
      <c r="C325" s="1"/>
      <c r="D325" s="1"/>
      <c r="E325" s="2"/>
      <c r="F325" s="2"/>
      <c r="G325" s="3"/>
      <c r="H325" s="4"/>
      <c r="I325" s="64"/>
      <c r="J325" s="64"/>
      <c r="K325" s="4"/>
      <c r="L325" s="4"/>
      <c r="M325" s="1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 customHeight="1" x14ac:dyDescent="0.3">
      <c r="A326" s="4"/>
      <c r="B326" s="1"/>
      <c r="C326" s="1"/>
      <c r="D326" s="1"/>
      <c r="E326" s="2"/>
      <c r="F326" s="2"/>
      <c r="G326" s="3"/>
      <c r="H326" s="4"/>
      <c r="I326" s="64"/>
      <c r="J326" s="64"/>
      <c r="K326" s="4"/>
      <c r="L326" s="4"/>
      <c r="M326" s="1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 customHeight="1" x14ac:dyDescent="0.3">
      <c r="A327" s="4"/>
      <c r="B327" s="1"/>
      <c r="C327" s="1"/>
      <c r="D327" s="1"/>
      <c r="E327" s="2"/>
      <c r="F327" s="2"/>
      <c r="G327" s="3"/>
      <c r="H327" s="4"/>
      <c r="I327" s="64"/>
      <c r="J327" s="64"/>
      <c r="K327" s="4"/>
      <c r="L327" s="4"/>
      <c r="M327" s="1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 customHeight="1" x14ac:dyDescent="0.3">
      <c r="A328" s="4"/>
      <c r="B328" s="1"/>
      <c r="C328" s="1"/>
      <c r="D328" s="1"/>
      <c r="E328" s="2"/>
      <c r="F328" s="2"/>
      <c r="G328" s="3"/>
      <c r="H328" s="4"/>
      <c r="I328" s="64"/>
      <c r="J328" s="64"/>
      <c r="K328" s="4"/>
      <c r="L328" s="4"/>
      <c r="M328" s="1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 customHeight="1" x14ac:dyDescent="0.3">
      <c r="A329" s="4"/>
      <c r="B329" s="1"/>
      <c r="C329" s="1"/>
      <c r="D329" s="1"/>
      <c r="E329" s="2"/>
      <c r="F329" s="2"/>
      <c r="G329" s="3"/>
      <c r="H329" s="4"/>
      <c r="I329" s="64"/>
      <c r="J329" s="64"/>
      <c r="K329" s="4"/>
      <c r="L329" s="4"/>
      <c r="M329" s="1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 customHeight="1" x14ac:dyDescent="0.3">
      <c r="A330" s="4"/>
      <c r="B330" s="1"/>
      <c r="C330" s="1"/>
      <c r="D330" s="1"/>
      <c r="E330" s="2"/>
      <c r="F330" s="2"/>
      <c r="G330" s="3"/>
      <c r="H330" s="4"/>
      <c r="I330" s="64"/>
      <c r="J330" s="64"/>
      <c r="K330" s="4"/>
      <c r="L330" s="4"/>
      <c r="M330" s="1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 customHeight="1" x14ac:dyDescent="0.3">
      <c r="A331" s="4"/>
      <c r="B331" s="1"/>
      <c r="C331" s="1"/>
      <c r="D331" s="1"/>
      <c r="E331" s="2"/>
      <c r="F331" s="2"/>
      <c r="G331" s="3"/>
      <c r="H331" s="4"/>
      <c r="I331" s="64"/>
      <c r="J331" s="64"/>
      <c r="K331" s="4"/>
      <c r="L331" s="4"/>
      <c r="M331" s="1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 customHeight="1" x14ac:dyDescent="0.3">
      <c r="A332" s="4"/>
      <c r="B332" s="1"/>
      <c r="C332" s="1"/>
      <c r="D332" s="1"/>
      <c r="E332" s="2"/>
      <c r="F332" s="2"/>
      <c r="G332" s="3"/>
      <c r="H332" s="4"/>
      <c r="I332" s="64"/>
      <c r="J332" s="64"/>
      <c r="K332" s="4"/>
      <c r="L332" s="4"/>
      <c r="M332" s="1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 customHeight="1" x14ac:dyDescent="0.3">
      <c r="A333" s="4"/>
      <c r="B333" s="1"/>
      <c r="C333" s="1"/>
      <c r="D333" s="1"/>
      <c r="E333" s="2"/>
      <c r="F333" s="2"/>
      <c r="G333" s="3"/>
      <c r="H333" s="4"/>
      <c r="I333" s="64"/>
      <c r="J333" s="64"/>
      <c r="K333" s="4"/>
      <c r="L333" s="4"/>
      <c r="M333" s="1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 customHeight="1" x14ac:dyDescent="0.3">
      <c r="A334" s="4"/>
      <c r="B334" s="1"/>
      <c r="C334" s="1"/>
      <c r="D334" s="1"/>
      <c r="E334" s="2"/>
      <c r="F334" s="2"/>
      <c r="G334" s="3"/>
      <c r="H334" s="4"/>
      <c r="I334" s="64"/>
      <c r="J334" s="64"/>
      <c r="K334" s="4"/>
      <c r="L334" s="4"/>
      <c r="M334" s="1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 customHeight="1" x14ac:dyDescent="0.3">
      <c r="A335" s="4"/>
      <c r="B335" s="1"/>
      <c r="C335" s="1"/>
      <c r="D335" s="1"/>
      <c r="E335" s="2"/>
      <c r="F335" s="2"/>
      <c r="G335" s="3"/>
      <c r="H335" s="4"/>
      <c r="I335" s="64"/>
      <c r="J335" s="64"/>
      <c r="K335" s="4"/>
      <c r="L335" s="4"/>
      <c r="M335" s="1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 customHeight="1" x14ac:dyDescent="0.3">
      <c r="A336" s="4"/>
      <c r="B336" s="1"/>
      <c r="C336" s="1"/>
      <c r="D336" s="1"/>
      <c r="E336" s="2"/>
      <c r="F336" s="2"/>
      <c r="G336" s="3"/>
      <c r="H336" s="4"/>
      <c r="I336" s="64"/>
      <c r="J336" s="64"/>
      <c r="K336" s="4"/>
      <c r="L336" s="4"/>
      <c r="M336" s="1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 customHeight="1" x14ac:dyDescent="0.3">
      <c r="A337" s="4"/>
      <c r="B337" s="1"/>
      <c r="C337" s="1"/>
      <c r="D337" s="1"/>
      <c r="E337" s="2"/>
      <c r="F337" s="2"/>
      <c r="G337" s="3"/>
      <c r="H337" s="4"/>
      <c r="I337" s="64"/>
      <c r="J337" s="64"/>
      <c r="K337" s="4"/>
      <c r="L337" s="4"/>
      <c r="M337" s="1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 customHeight="1" x14ac:dyDescent="0.3">
      <c r="A338" s="4"/>
      <c r="B338" s="1"/>
      <c r="C338" s="1"/>
      <c r="D338" s="1"/>
      <c r="E338" s="2"/>
      <c r="F338" s="2"/>
      <c r="G338" s="3"/>
      <c r="H338" s="4"/>
      <c r="I338" s="64"/>
      <c r="J338" s="64"/>
      <c r="K338" s="4"/>
      <c r="L338" s="4"/>
      <c r="M338" s="1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 customHeight="1" x14ac:dyDescent="0.3">
      <c r="A339" s="4"/>
      <c r="B339" s="1"/>
      <c r="C339" s="1"/>
      <c r="D339" s="1"/>
      <c r="E339" s="2"/>
      <c r="F339" s="2"/>
      <c r="G339" s="3"/>
      <c r="H339" s="4"/>
      <c r="I339" s="64"/>
      <c r="J339" s="64"/>
      <c r="K339" s="4"/>
      <c r="L339" s="4"/>
      <c r="M339" s="1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 customHeight="1" x14ac:dyDescent="0.3">
      <c r="A340" s="4"/>
      <c r="B340" s="1"/>
      <c r="C340" s="1"/>
      <c r="D340" s="1"/>
      <c r="E340" s="2"/>
      <c r="F340" s="2"/>
      <c r="G340" s="3"/>
      <c r="H340" s="4"/>
      <c r="I340" s="64"/>
      <c r="J340" s="64"/>
      <c r="K340" s="4"/>
      <c r="L340" s="4"/>
      <c r="M340" s="1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 customHeight="1" x14ac:dyDescent="0.3">
      <c r="A341" s="4"/>
      <c r="B341" s="1"/>
      <c r="C341" s="1"/>
      <c r="D341" s="1"/>
      <c r="E341" s="2"/>
      <c r="F341" s="2"/>
      <c r="G341" s="3"/>
      <c r="H341" s="4"/>
      <c r="I341" s="64"/>
      <c r="J341" s="64"/>
      <c r="K341" s="4"/>
      <c r="L341" s="4"/>
      <c r="M341" s="1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 customHeight="1" x14ac:dyDescent="0.3">
      <c r="A342" s="4"/>
      <c r="B342" s="1"/>
      <c r="C342" s="1"/>
      <c r="D342" s="1"/>
      <c r="E342" s="2"/>
      <c r="F342" s="2"/>
      <c r="G342" s="3"/>
      <c r="H342" s="4"/>
      <c r="I342" s="64"/>
      <c r="J342" s="64"/>
      <c r="K342" s="4"/>
      <c r="L342" s="4"/>
      <c r="M342" s="1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 customHeight="1" x14ac:dyDescent="0.3">
      <c r="A343" s="4"/>
      <c r="B343" s="1"/>
      <c r="C343" s="1"/>
      <c r="D343" s="1"/>
      <c r="E343" s="2"/>
      <c r="F343" s="2"/>
      <c r="G343" s="3"/>
      <c r="H343" s="4"/>
      <c r="I343" s="64"/>
      <c r="J343" s="64"/>
      <c r="K343" s="4"/>
      <c r="L343" s="4"/>
      <c r="M343" s="1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 customHeight="1" x14ac:dyDescent="0.3">
      <c r="A344" s="4"/>
      <c r="B344" s="1"/>
      <c r="C344" s="1"/>
      <c r="D344" s="1"/>
      <c r="E344" s="2"/>
      <c r="F344" s="2"/>
      <c r="G344" s="3"/>
      <c r="H344" s="4"/>
      <c r="I344" s="64"/>
      <c r="J344" s="64"/>
      <c r="K344" s="4"/>
      <c r="L344" s="4"/>
      <c r="M344" s="1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 customHeight="1" x14ac:dyDescent="0.3">
      <c r="A345" s="4"/>
      <c r="B345" s="1"/>
      <c r="C345" s="1"/>
      <c r="D345" s="1"/>
      <c r="E345" s="2"/>
      <c r="F345" s="2"/>
      <c r="G345" s="3"/>
      <c r="H345" s="4"/>
      <c r="I345" s="64"/>
      <c r="J345" s="64"/>
      <c r="K345" s="4"/>
      <c r="L345" s="4"/>
      <c r="M345" s="1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 customHeight="1" x14ac:dyDescent="0.3">
      <c r="A346" s="4"/>
      <c r="B346" s="1"/>
      <c r="C346" s="1"/>
      <c r="D346" s="1"/>
      <c r="E346" s="2"/>
      <c r="F346" s="2"/>
      <c r="G346" s="3"/>
      <c r="H346" s="4"/>
      <c r="I346" s="64"/>
      <c r="J346" s="64"/>
      <c r="K346" s="4"/>
      <c r="L346" s="4"/>
      <c r="M346" s="1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 customHeight="1" x14ac:dyDescent="0.3">
      <c r="A347" s="4"/>
      <c r="B347" s="1"/>
      <c r="C347" s="1"/>
      <c r="D347" s="1"/>
      <c r="E347" s="2"/>
      <c r="F347" s="2"/>
      <c r="G347" s="3"/>
      <c r="H347" s="4"/>
      <c r="I347" s="64"/>
      <c r="J347" s="64"/>
      <c r="K347" s="4"/>
      <c r="L347" s="4"/>
      <c r="M347" s="1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 customHeight="1" x14ac:dyDescent="0.3">
      <c r="A348" s="4"/>
      <c r="B348" s="1"/>
      <c r="C348" s="1"/>
      <c r="D348" s="1"/>
      <c r="E348" s="2"/>
      <c r="F348" s="2"/>
      <c r="G348" s="3"/>
      <c r="H348" s="4"/>
      <c r="I348" s="64"/>
      <c r="J348" s="64"/>
      <c r="K348" s="4"/>
      <c r="L348" s="4"/>
      <c r="M348" s="1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 customHeight="1" x14ac:dyDescent="0.3">
      <c r="A349" s="4"/>
      <c r="B349" s="1"/>
      <c r="C349" s="1"/>
      <c r="D349" s="1"/>
      <c r="E349" s="2"/>
      <c r="F349" s="2"/>
      <c r="G349" s="3"/>
      <c r="H349" s="4"/>
      <c r="I349" s="64"/>
      <c r="J349" s="64"/>
      <c r="K349" s="4"/>
      <c r="L349" s="4"/>
      <c r="M349" s="1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 customHeight="1" x14ac:dyDescent="0.3">
      <c r="A350" s="4"/>
      <c r="B350" s="1"/>
      <c r="C350" s="1"/>
      <c r="D350" s="1"/>
      <c r="E350" s="2"/>
      <c r="F350" s="2"/>
      <c r="G350" s="3"/>
      <c r="H350" s="4"/>
      <c r="I350" s="64"/>
      <c r="J350" s="64"/>
      <c r="K350" s="4"/>
      <c r="L350" s="4"/>
      <c r="M350" s="1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 customHeight="1" x14ac:dyDescent="0.3">
      <c r="A351" s="4"/>
      <c r="B351" s="1"/>
      <c r="C351" s="1"/>
      <c r="D351" s="1"/>
      <c r="E351" s="2"/>
      <c r="F351" s="2"/>
      <c r="G351" s="3"/>
      <c r="H351" s="4"/>
      <c r="I351" s="64"/>
      <c r="J351" s="64"/>
      <c r="K351" s="4"/>
      <c r="L351" s="4"/>
      <c r="M351" s="1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 customHeight="1" x14ac:dyDescent="0.3">
      <c r="A352" s="4"/>
      <c r="B352" s="1"/>
      <c r="C352" s="1"/>
      <c r="D352" s="1"/>
      <c r="E352" s="2"/>
      <c r="F352" s="2"/>
      <c r="G352" s="3"/>
      <c r="H352" s="4"/>
      <c r="I352" s="64"/>
      <c r="J352" s="64"/>
      <c r="K352" s="4"/>
      <c r="L352" s="4"/>
      <c r="M352" s="1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 customHeight="1" x14ac:dyDescent="0.3">
      <c r="A353" s="4"/>
      <c r="B353" s="1"/>
      <c r="C353" s="1"/>
      <c r="D353" s="1"/>
      <c r="E353" s="2"/>
      <c r="F353" s="2"/>
      <c r="G353" s="3"/>
      <c r="H353" s="4"/>
      <c r="I353" s="64"/>
      <c r="J353" s="64"/>
      <c r="K353" s="4"/>
      <c r="L353" s="4"/>
      <c r="M353" s="1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 customHeight="1" x14ac:dyDescent="0.3">
      <c r="A354" s="4"/>
      <c r="B354" s="1"/>
      <c r="C354" s="1"/>
      <c r="D354" s="1"/>
      <c r="E354" s="2"/>
      <c r="F354" s="2"/>
      <c r="G354" s="3"/>
      <c r="H354" s="4"/>
      <c r="I354" s="64"/>
      <c r="J354" s="64"/>
      <c r="K354" s="4"/>
      <c r="L354" s="4"/>
      <c r="M354" s="1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 customHeight="1" x14ac:dyDescent="0.3">
      <c r="A355" s="4"/>
      <c r="B355" s="1"/>
      <c r="C355" s="1"/>
      <c r="D355" s="1"/>
      <c r="E355" s="2"/>
      <c r="F355" s="2"/>
      <c r="G355" s="3"/>
      <c r="H355" s="4"/>
      <c r="I355" s="64"/>
      <c r="J355" s="64"/>
      <c r="K355" s="4"/>
      <c r="L355" s="4"/>
      <c r="M355" s="1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 customHeight="1" x14ac:dyDescent="0.3">
      <c r="A356" s="4"/>
      <c r="B356" s="1"/>
      <c r="C356" s="1"/>
      <c r="D356" s="1"/>
      <c r="E356" s="2"/>
      <c r="F356" s="2"/>
      <c r="G356" s="3"/>
      <c r="H356" s="4"/>
      <c r="I356" s="64"/>
      <c r="J356" s="64"/>
      <c r="K356" s="4"/>
      <c r="L356" s="4"/>
      <c r="M356" s="1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 customHeight="1" x14ac:dyDescent="0.3">
      <c r="A357" s="4"/>
      <c r="B357" s="1"/>
      <c r="C357" s="1"/>
      <c r="D357" s="1"/>
      <c r="E357" s="2"/>
      <c r="F357" s="2"/>
      <c r="G357" s="3"/>
      <c r="H357" s="4"/>
      <c r="I357" s="64"/>
      <c r="J357" s="64"/>
      <c r="K357" s="4"/>
      <c r="L357" s="4"/>
      <c r="M357" s="1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 customHeight="1" x14ac:dyDescent="0.3">
      <c r="A358" s="4"/>
      <c r="B358" s="1"/>
      <c r="C358" s="1"/>
      <c r="D358" s="1"/>
      <c r="E358" s="2"/>
      <c r="F358" s="2"/>
      <c r="G358" s="3"/>
      <c r="H358" s="4"/>
      <c r="I358" s="64"/>
      <c r="J358" s="64"/>
      <c r="K358" s="4"/>
      <c r="L358" s="4"/>
      <c r="M358" s="1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 customHeight="1" x14ac:dyDescent="0.3">
      <c r="A359" s="4"/>
      <c r="B359" s="1"/>
      <c r="C359" s="1"/>
      <c r="D359" s="1"/>
      <c r="E359" s="2"/>
      <c r="F359" s="2"/>
      <c r="G359" s="3"/>
      <c r="H359" s="4"/>
      <c r="I359" s="64"/>
      <c r="J359" s="64"/>
      <c r="K359" s="4"/>
      <c r="L359" s="4"/>
      <c r="M359" s="1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 customHeight="1" x14ac:dyDescent="0.3">
      <c r="A360" s="4"/>
      <c r="B360" s="1"/>
      <c r="C360" s="1"/>
      <c r="D360" s="1"/>
      <c r="E360" s="2"/>
      <c r="F360" s="2"/>
      <c r="G360" s="3"/>
      <c r="H360" s="4"/>
      <c r="I360" s="64"/>
      <c r="J360" s="64"/>
      <c r="K360" s="4"/>
      <c r="L360" s="4"/>
      <c r="M360" s="1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 customHeight="1" x14ac:dyDescent="0.3">
      <c r="A361" s="4"/>
      <c r="B361" s="1"/>
      <c r="C361" s="1"/>
      <c r="D361" s="1"/>
      <c r="E361" s="2"/>
      <c r="F361" s="2"/>
      <c r="G361" s="3"/>
      <c r="H361" s="4"/>
      <c r="I361" s="64"/>
      <c r="J361" s="64"/>
      <c r="K361" s="4"/>
      <c r="L361" s="4"/>
      <c r="M361" s="1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 customHeight="1" x14ac:dyDescent="0.3">
      <c r="A362" s="4"/>
      <c r="B362" s="1"/>
      <c r="C362" s="1"/>
      <c r="D362" s="1"/>
      <c r="E362" s="2"/>
      <c r="F362" s="2"/>
      <c r="G362" s="3"/>
      <c r="H362" s="4"/>
      <c r="I362" s="64"/>
      <c r="J362" s="64"/>
      <c r="K362" s="4"/>
      <c r="L362" s="4"/>
      <c r="M362" s="1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 customHeight="1" x14ac:dyDescent="0.3">
      <c r="A363" s="4"/>
      <c r="B363" s="1"/>
      <c r="C363" s="1"/>
      <c r="D363" s="1"/>
      <c r="E363" s="2"/>
      <c r="F363" s="2"/>
      <c r="G363" s="3"/>
      <c r="H363" s="4"/>
      <c r="I363" s="64"/>
      <c r="J363" s="64"/>
      <c r="K363" s="4"/>
      <c r="L363" s="4"/>
      <c r="M363" s="1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 customHeight="1" x14ac:dyDescent="0.3">
      <c r="A364" s="4"/>
      <c r="B364" s="1"/>
      <c r="C364" s="1"/>
      <c r="D364" s="1"/>
      <c r="E364" s="2"/>
      <c r="F364" s="2"/>
      <c r="G364" s="3"/>
      <c r="H364" s="4"/>
      <c r="I364" s="64"/>
      <c r="J364" s="64"/>
      <c r="K364" s="4"/>
      <c r="L364" s="4"/>
      <c r="M364" s="1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 customHeight="1" x14ac:dyDescent="0.3">
      <c r="A365" s="4"/>
      <c r="B365" s="1"/>
      <c r="C365" s="1"/>
      <c r="D365" s="1"/>
      <c r="E365" s="2"/>
      <c r="F365" s="2"/>
      <c r="G365" s="3"/>
      <c r="H365" s="4"/>
      <c r="I365" s="64"/>
      <c r="J365" s="64"/>
      <c r="K365" s="4"/>
      <c r="L365" s="4"/>
      <c r="M365" s="1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 customHeight="1" x14ac:dyDescent="0.3">
      <c r="A366" s="4"/>
      <c r="B366" s="1"/>
      <c r="C366" s="1"/>
      <c r="D366" s="1"/>
      <c r="E366" s="2"/>
      <c r="F366" s="2"/>
      <c r="G366" s="3"/>
      <c r="H366" s="4"/>
      <c r="I366" s="64"/>
      <c r="J366" s="64"/>
      <c r="K366" s="4"/>
      <c r="L366" s="4"/>
      <c r="M366" s="1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 customHeight="1" x14ac:dyDescent="0.3">
      <c r="A367" s="4"/>
      <c r="B367" s="1"/>
      <c r="C367" s="1"/>
      <c r="D367" s="1"/>
      <c r="E367" s="2"/>
      <c r="F367" s="2"/>
      <c r="G367" s="3"/>
      <c r="H367" s="4"/>
      <c r="I367" s="64"/>
      <c r="J367" s="64"/>
      <c r="K367" s="4"/>
      <c r="L367" s="4"/>
      <c r="M367" s="1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 customHeight="1" x14ac:dyDescent="0.3">
      <c r="A368" s="4"/>
      <c r="B368" s="1"/>
      <c r="C368" s="1"/>
      <c r="D368" s="1"/>
      <c r="E368" s="2"/>
      <c r="F368" s="2"/>
      <c r="G368" s="3"/>
      <c r="H368" s="4"/>
      <c r="I368" s="64"/>
      <c r="J368" s="64"/>
      <c r="K368" s="4"/>
      <c r="L368" s="4"/>
      <c r="M368" s="1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 customHeight="1" x14ac:dyDescent="0.3">
      <c r="A369" s="4"/>
      <c r="B369" s="1"/>
      <c r="C369" s="1"/>
      <c r="D369" s="1"/>
      <c r="E369" s="2"/>
      <c r="F369" s="2"/>
      <c r="G369" s="3"/>
      <c r="H369" s="4"/>
      <c r="I369" s="64"/>
      <c r="J369" s="64"/>
      <c r="K369" s="4"/>
      <c r="L369" s="4"/>
      <c r="M369" s="1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 customHeight="1" x14ac:dyDescent="0.3">
      <c r="A370" s="4"/>
      <c r="B370" s="1"/>
      <c r="C370" s="1"/>
      <c r="D370" s="1"/>
      <c r="E370" s="2"/>
      <c r="F370" s="2"/>
      <c r="G370" s="3"/>
      <c r="H370" s="4"/>
      <c r="I370" s="64"/>
      <c r="J370" s="64"/>
      <c r="K370" s="4"/>
      <c r="L370" s="4"/>
      <c r="M370" s="1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 customHeight="1" x14ac:dyDescent="0.3">
      <c r="A371" s="4"/>
      <c r="B371" s="1"/>
      <c r="C371" s="1"/>
      <c r="D371" s="1"/>
      <c r="E371" s="2"/>
      <c r="F371" s="2"/>
      <c r="G371" s="3"/>
      <c r="H371" s="4"/>
      <c r="I371" s="64"/>
      <c r="J371" s="64"/>
      <c r="K371" s="4"/>
      <c r="L371" s="4"/>
      <c r="M371" s="1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 customHeight="1" x14ac:dyDescent="0.3">
      <c r="A372" s="4"/>
      <c r="B372" s="1"/>
      <c r="C372" s="1"/>
      <c r="D372" s="1"/>
      <c r="E372" s="2"/>
      <c r="F372" s="2"/>
      <c r="G372" s="3"/>
      <c r="H372" s="4"/>
      <c r="I372" s="64"/>
      <c r="J372" s="64"/>
      <c r="K372" s="4"/>
      <c r="L372" s="4"/>
      <c r="M372" s="1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 customHeight="1" x14ac:dyDescent="0.3">
      <c r="A373" s="4"/>
      <c r="B373" s="1"/>
      <c r="C373" s="1"/>
      <c r="D373" s="1"/>
      <c r="E373" s="2"/>
      <c r="F373" s="2"/>
      <c r="G373" s="3"/>
      <c r="H373" s="4"/>
      <c r="I373" s="64"/>
      <c r="J373" s="64"/>
      <c r="K373" s="4"/>
      <c r="L373" s="4"/>
      <c r="M373" s="1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 customHeight="1" x14ac:dyDescent="0.3">
      <c r="A374" s="4"/>
      <c r="B374" s="1"/>
      <c r="C374" s="1"/>
      <c r="D374" s="1"/>
      <c r="E374" s="2"/>
      <c r="F374" s="2"/>
      <c r="G374" s="3"/>
      <c r="H374" s="4"/>
      <c r="I374" s="64"/>
      <c r="J374" s="64"/>
      <c r="K374" s="4"/>
      <c r="L374" s="4"/>
      <c r="M374" s="1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 customHeight="1" x14ac:dyDescent="0.3">
      <c r="A375" s="4"/>
      <c r="B375" s="1"/>
      <c r="C375" s="1"/>
      <c r="D375" s="1"/>
      <c r="E375" s="2"/>
      <c r="F375" s="2"/>
      <c r="G375" s="3"/>
      <c r="H375" s="4"/>
      <c r="I375" s="64"/>
      <c r="J375" s="64"/>
      <c r="K375" s="4"/>
      <c r="L375" s="4"/>
      <c r="M375" s="1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 customHeight="1" x14ac:dyDescent="0.3">
      <c r="A376" s="4"/>
      <c r="B376" s="1"/>
      <c r="C376" s="1"/>
      <c r="D376" s="1"/>
      <c r="E376" s="2"/>
      <c r="F376" s="2"/>
      <c r="G376" s="3"/>
      <c r="H376" s="4"/>
      <c r="I376" s="64"/>
      <c r="J376" s="64"/>
      <c r="K376" s="4"/>
      <c r="L376" s="4"/>
      <c r="M376" s="1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 customHeight="1" x14ac:dyDescent="0.3">
      <c r="A377" s="4"/>
      <c r="B377" s="1"/>
      <c r="C377" s="1"/>
      <c r="D377" s="1"/>
      <c r="E377" s="2"/>
      <c r="F377" s="2"/>
      <c r="G377" s="3"/>
      <c r="H377" s="4"/>
      <c r="I377" s="64"/>
      <c r="J377" s="64"/>
      <c r="K377" s="4"/>
      <c r="L377" s="4"/>
      <c r="M377" s="1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 customHeight="1" x14ac:dyDescent="0.3">
      <c r="A378" s="4"/>
      <c r="B378" s="1"/>
      <c r="C378" s="1"/>
      <c r="D378" s="1"/>
      <c r="E378" s="2"/>
      <c r="F378" s="2"/>
      <c r="G378" s="3"/>
      <c r="H378" s="4"/>
      <c r="I378" s="64"/>
      <c r="J378" s="64"/>
      <c r="K378" s="4"/>
      <c r="L378" s="4"/>
      <c r="M378" s="1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 customHeight="1" x14ac:dyDescent="0.3">
      <c r="A379" s="4"/>
      <c r="B379" s="1"/>
      <c r="C379" s="1"/>
      <c r="D379" s="1"/>
      <c r="E379" s="2"/>
      <c r="F379" s="2"/>
      <c r="G379" s="3"/>
      <c r="H379" s="4"/>
      <c r="I379" s="64"/>
      <c r="J379" s="64"/>
      <c r="K379" s="4"/>
      <c r="L379" s="4"/>
      <c r="M379" s="1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 customHeight="1" x14ac:dyDescent="0.3">
      <c r="A380" s="4"/>
      <c r="B380" s="1"/>
      <c r="C380" s="1"/>
      <c r="D380" s="1"/>
      <c r="E380" s="2"/>
      <c r="F380" s="2"/>
      <c r="G380" s="3"/>
      <c r="H380" s="4"/>
      <c r="I380" s="64"/>
      <c r="J380" s="64"/>
      <c r="K380" s="4"/>
      <c r="L380" s="4"/>
      <c r="M380" s="1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 customHeight="1" x14ac:dyDescent="0.3">
      <c r="A381" s="4"/>
      <c r="B381" s="1"/>
      <c r="C381" s="1"/>
      <c r="D381" s="1"/>
      <c r="E381" s="2"/>
      <c r="F381" s="2"/>
      <c r="G381" s="3"/>
      <c r="H381" s="4"/>
      <c r="I381" s="64"/>
      <c r="J381" s="64"/>
      <c r="K381" s="4"/>
      <c r="L381" s="4"/>
      <c r="M381" s="1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 customHeight="1" x14ac:dyDescent="0.3">
      <c r="A382" s="4"/>
      <c r="B382" s="1"/>
      <c r="C382" s="1"/>
      <c r="D382" s="1"/>
      <c r="E382" s="2"/>
      <c r="F382" s="2"/>
      <c r="G382" s="3"/>
      <c r="H382" s="4"/>
      <c r="I382" s="64"/>
      <c r="J382" s="64"/>
      <c r="K382" s="4"/>
      <c r="L382" s="4"/>
      <c r="M382" s="1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 customHeight="1" x14ac:dyDescent="0.3">
      <c r="A383" s="4"/>
      <c r="B383" s="1"/>
      <c r="C383" s="1"/>
      <c r="D383" s="1"/>
      <c r="E383" s="2"/>
      <c r="F383" s="2"/>
      <c r="G383" s="3"/>
      <c r="H383" s="4"/>
      <c r="I383" s="64"/>
      <c r="J383" s="64"/>
      <c r="K383" s="4"/>
      <c r="L383" s="4"/>
      <c r="M383" s="1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 customHeight="1" x14ac:dyDescent="0.3">
      <c r="A384" s="4"/>
      <c r="B384" s="1"/>
      <c r="C384" s="1"/>
      <c r="D384" s="1"/>
      <c r="E384" s="2"/>
      <c r="F384" s="2"/>
      <c r="G384" s="3"/>
      <c r="H384" s="4"/>
      <c r="I384" s="64"/>
      <c r="J384" s="64"/>
      <c r="K384" s="4"/>
      <c r="L384" s="4"/>
      <c r="M384" s="1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 customHeight="1" x14ac:dyDescent="0.3">
      <c r="A385" s="4"/>
      <c r="B385" s="1"/>
      <c r="C385" s="1"/>
      <c r="D385" s="1"/>
      <c r="E385" s="2"/>
      <c r="F385" s="2"/>
      <c r="G385" s="3"/>
      <c r="H385" s="4"/>
      <c r="I385" s="64"/>
      <c r="J385" s="64"/>
      <c r="K385" s="4"/>
      <c r="L385" s="4"/>
      <c r="M385" s="1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 customHeight="1" x14ac:dyDescent="0.3">
      <c r="A386" s="4"/>
      <c r="B386" s="1"/>
      <c r="C386" s="1"/>
      <c r="D386" s="1"/>
      <c r="E386" s="2"/>
      <c r="F386" s="2"/>
      <c r="G386" s="3"/>
      <c r="H386" s="4"/>
      <c r="I386" s="64"/>
      <c r="J386" s="64"/>
      <c r="K386" s="4"/>
      <c r="L386" s="4"/>
      <c r="M386" s="1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 customHeight="1" x14ac:dyDescent="0.3">
      <c r="A387" s="4"/>
      <c r="B387" s="1"/>
      <c r="C387" s="1"/>
      <c r="D387" s="1"/>
      <c r="E387" s="2"/>
      <c r="F387" s="2"/>
      <c r="G387" s="3"/>
      <c r="H387" s="4"/>
      <c r="I387" s="64"/>
      <c r="J387" s="64"/>
      <c r="K387" s="4"/>
      <c r="L387" s="4"/>
      <c r="M387" s="1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 customHeight="1" x14ac:dyDescent="0.3">
      <c r="A388" s="4"/>
      <c r="B388" s="1"/>
      <c r="C388" s="1"/>
      <c r="D388" s="1"/>
      <c r="E388" s="2"/>
      <c r="F388" s="2"/>
      <c r="G388" s="3"/>
      <c r="H388" s="4"/>
      <c r="I388" s="64"/>
      <c r="J388" s="64"/>
      <c r="K388" s="4"/>
      <c r="L388" s="4"/>
      <c r="M388" s="1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 customHeight="1" x14ac:dyDescent="0.3">
      <c r="A389" s="4"/>
      <c r="B389" s="1"/>
      <c r="C389" s="1"/>
      <c r="D389" s="1"/>
      <c r="E389" s="2"/>
      <c r="F389" s="2"/>
      <c r="G389" s="3"/>
      <c r="H389" s="4"/>
      <c r="I389" s="64"/>
      <c r="J389" s="64"/>
      <c r="K389" s="4"/>
      <c r="L389" s="4"/>
      <c r="M389" s="1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 customHeight="1" x14ac:dyDescent="0.3">
      <c r="A390" s="4"/>
      <c r="B390" s="1"/>
      <c r="C390" s="1"/>
      <c r="D390" s="1"/>
      <c r="E390" s="2"/>
      <c r="F390" s="2"/>
      <c r="G390" s="3"/>
      <c r="H390" s="4"/>
      <c r="I390" s="64"/>
      <c r="J390" s="64"/>
      <c r="K390" s="4"/>
      <c r="L390" s="4"/>
      <c r="M390" s="1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 customHeight="1" x14ac:dyDescent="0.3">
      <c r="A391" s="4"/>
      <c r="B391" s="1"/>
      <c r="C391" s="1"/>
      <c r="D391" s="1"/>
      <c r="E391" s="2"/>
      <c r="F391" s="2"/>
      <c r="G391" s="3"/>
      <c r="H391" s="4"/>
      <c r="I391" s="64"/>
      <c r="J391" s="64"/>
      <c r="K391" s="4"/>
      <c r="L391" s="4"/>
      <c r="M391" s="1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 customHeight="1" x14ac:dyDescent="0.3">
      <c r="A392" s="4"/>
      <c r="B392" s="1"/>
      <c r="C392" s="1"/>
      <c r="D392" s="1"/>
      <c r="E392" s="2"/>
      <c r="F392" s="2"/>
      <c r="G392" s="3"/>
      <c r="H392" s="4"/>
      <c r="I392" s="64"/>
      <c r="J392" s="64"/>
      <c r="K392" s="4"/>
      <c r="L392" s="4"/>
      <c r="M392" s="1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 customHeight="1" x14ac:dyDescent="0.3">
      <c r="A393" s="4"/>
      <c r="B393" s="1"/>
      <c r="C393" s="1"/>
      <c r="D393" s="1"/>
      <c r="E393" s="2"/>
      <c r="F393" s="2"/>
      <c r="G393" s="3"/>
      <c r="H393" s="4"/>
      <c r="I393" s="64"/>
      <c r="J393" s="64"/>
      <c r="K393" s="4"/>
      <c r="L393" s="4"/>
      <c r="M393" s="1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 customHeight="1" x14ac:dyDescent="0.3">
      <c r="A394" s="4"/>
      <c r="B394" s="1"/>
      <c r="C394" s="1"/>
      <c r="D394" s="1"/>
      <c r="E394" s="2"/>
      <c r="F394" s="2"/>
      <c r="G394" s="3"/>
      <c r="H394" s="4"/>
      <c r="I394" s="64"/>
      <c r="J394" s="64"/>
      <c r="K394" s="4"/>
      <c r="L394" s="4"/>
      <c r="M394" s="1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 customHeight="1" x14ac:dyDescent="0.3">
      <c r="A395" s="4"/>
      <c r="B395" s="1"/>
      <c r="C395" s="1"/>
      <c r="D395" s="1"/>
      <c r="E395" s="2"/>
      <c r="F395" s="2"/>
      <c r="G395" s="3"/>
      <c r="H395" s="4"/>
      <c r="I395" s="64"/>
      <c r="J395" s="64"/>
      <c r="K395" s="4"/>
      <c r="L395" s="4"/>
      <c r="M395" s="1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 customHeight="1" x14ac:dyDescent="0.3">
      <c r="A396" s="4"/>
      <c r="B396" s="1"/>
      <c r="C396" s="1"/>
      <c r="D396" s="1"/>
      <c r="E396" s="2"/>
      <c r="F396" s="2"/>
      <c r="G396" s="3"/>
      <c r="H396" s="4"/>
      <c r="I396" s="64"/>
      <c r="J396" s="64"/>
      <c r="K396" s="4"/>
      <c r="L396" s="4"/>
      <c r="M396" s="1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 customHeight="1" x14ac:dyDescent="0.3">
      <c r="A397" s="4"/>
      <c r="B397" s="1"/>
      <c r="C397" s="1"/>
      <c r="D397" s="1"/>
      <c r="E397" s="2"/>
      <c r="F397" s="2"/>
      <c r="G397" s="3"/>
      <c r="H397" s="4"/>
      <c r="I397" s="64"/>
      <c r="J397" s="64"/>
      <c r="K397" s="4"/>
      <c r="L397" s="4"/>
      <c r="M397" s="1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 customHeight="1" x14ac:dyDescent="0.3">
      <c r="A398" s="4"/>
      <c r="B398" s="1"/>
      <c r="C398" s="1"/>
      <c r="D398" s="1"/>
      <c r="E398" s="2"/>
      <c r="F398" s="2"/>
      <c r="G398" s="3"/>
      <c r="H398" s="4"/>
      <c r="I398" s="64"/>
      <c r="J398" s="64"/>
      <c r="K398" s="4"/>
      <c r="L398" s="4"/>
      <c r="M398" s="1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 customHeight="1" x14ac:dyDescent="0.3">
      <c r="A399" s="4"/>
      <c r="B399" s="1"/>
      <c r="C399" s="1"/>
      <c r="D399" s="1"/>
      <c r="E399" s="2"/>
      <c r="F399" s="2"/>
      <c r="G399" s="3"/>
      <c r="H399" s="4"/>
      <c r="I399" s="64"/>
      <c r="J399" s="64"/>
      <c r="K399" s="4"/>
      <c r="L399" s="4"/>
      <c r="M399" s="1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 customHeight="1" x14ac:dyDescent="0.3">
      <c r="A400" s="4"/>
      <c r="B400" s="1"/>
      <c r="C400" s="1"/>
      <c r="D400" s="1"/>
      <c r="E400" s="2"/>
      <c r="F400" s="2"/>
      <c r="G400" s="3"/>
      <c r="H400" s="4"/>
      <c r="I400" s="64"/>
      <c r="J400" s="64"/>
      <c r="K400" s="4"/>
      <c r="L400" s="4"/>
      <c r="M400" s="1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 customHeight="1" x14ac:dyDescent="0.3">
      <c r="A401" s="4"/>
      <c r="B401" s="1"/>
      <c r="C401" s="1"/>
      <c r="D401" s="1"/>
      <c r="E401" s="2"/>
      <c r="F401" s="2"/>
      <c r="G401" s="3"/>
      <c r="H401" s="4"/>
      <c r="I401" s="64"/>
      <c r="J401" s="64"/>
      <c r="K401" s="4"/>
      <c r="L401" s="4"/>
      <c r="M401" s="1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 customHeight="1" x14ac:dyDescent="0.3">
      <c r="A402" s="4"/>
      <c r="B402" s="1"/>
      <c r="C402" s="1"/>
      <c r="D402" s="1"/>
      <c r="E402" s="2"/>
      <c r="F402" s="2"/>
      <c r="G402" s="3"/>
      <c r="H402" s="4"/>
      <c r="I402" s="64"/>
      <c r="J402" s="64"/>
      <c r="K402" s="4"/>
      <c r="L402" s="4"/>
      <c r="M402" s="1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 customHeight="1" x14ac:dyDescent="0.3">
      <c r="A403" s="4"/>
      <c r="B403" s="1"/>
      <c r="C403" s="1"/>
      <c r="D403" s="1"/>
      <c r="E403" s="2"/>
      <c r="F403" s="2"/>
      <c r="G403" s="3"/>
      <c r="H403" s="4"/>
      <c r="I403" s="64"/>
      <c r="J403" s="64"/>
      <c r="K403" s="4"/>
      <c r="L403" s="4"/>
      <c r="M403" s="1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 customHeight="1" x14ac:dyDescent="0.3">
      <c r="A404" s="4"/>
      <c r="B404" s="1"/>
      <c r="C404" s="1"/>
      <c r="D404" s="1"/>
      <c r="E404" s="2"/>
      <c r="F404" s="2"/>
      <c r="G404" s="3"/>
      <c r="H404" s="4"/>
      <c r="I404" s="64"/>
      <c r="J404" s="64"/>
      <c r="K404" s="4"/>
      <c r="L404" s="4"/>
      <c r="M404" s="1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 customHeight="1" x14ac:dyDescent="0.3">
      <c r="A405" s="4"/>
      <c r="B405" s="1"/>
      <c r="C405" s="1"/>
      <c r="D405" s="1"/>
      <c r="E405" s="2"/>
      <c r="F405" s="2"/>
      <c r="G405" s="3"/>
      <c r="H405" s="4"/>
      <c r="I405" s="64"/>
      <c r="J405" s="64"/>
      <c r="K405" s="4"/>
      <c r="L405" s="4"/>
      <c r="M405" s="1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 customHeight="1" x14ac:dyDescent="0.3">
      <c r="A406" s="4"/>
      <c r="B406" s="1"/>
      <c r="C406" s="1"/>
      <c r="D406" s="1"/>
      <c r="E406" s="2"/>
      <c r="F406" s="2"/>
      <c r="G406" s="3"/>
      <c r="H406" s="4"/>
      <c r="I406" s="64"/>
      <c r="J406" s="64"/>
      <c r="K406" s="4"/>
      <c r="L406" s="4"/>
      <c r="M406" s="1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 customHeight="1" x14ac:dyDescent="0.3">
      <c r="A407" s="4"/>
      <c r="B407" s="1"/>
      <c r="C407" s="1"/>
      <c r="D407" s="1"/>
      <c r="E407" s="2"/>
      <c r="F407" s="2"/>
      <c r="G407" s="3"/>
      <c r="H407" s="4"/>
      <c r="I407" s="64"/>
      <c r="J407" s="64"/>
      <c r="K407" s="4"/>
      <c r="L407" s="4"/>
      <c r="M407" s="1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 customHeight="1" x14ac:dyDescent="0.3">
      <c r="A408" s="4"/>
      <c r="B408" s="1"/>
      <c r="C408" s="1"/>
      <c r="D408" s="1"/>
      <c r="E408" s="2"/>
      <c r="F408" s="2"/>
      <c r="G408" s="3"/>
      <c r="H408" s="4"/>
      <c r="I408" s="64"/>
      <c r="J408" s="64"/>
      <c r="K408" s="4"/>
      <c r="L408" s="4"/>
      <c r="M408" s="1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 customHeight="1" x14ac:dyDescent="0.3">
      <c r="A409" s="4"/>
      <c r="B409" s="1"/>
      <c r="C409" s="1"/>
      <c r="D409" s="1"/>
      <c r="E409" s="2"/>
      <c r="F409" s="2"/>
      <c r="G409" s="3"/>
      <c r="H409" s="4"/>
      <c r="I409" s="64"/>
      <c r="J409" s="64"/>
      <c r="K409" s="4"/>
      <c r="L409" s="4"/>
      <c r="M409" s="1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 customHeight="1" x14ac:dyDescent="0.3">
      <c r="A410" s="4"/>
      <c r="B410" s="1"/>
      <c r="C410" s="1"/>
      <c r="D410" s="1"/>
      <c r="E410" s="2"/>
      <c r="F410" s="2"/>
      <c r="G410" s="3"/>
      <c r="H410" s="4"/>
      <c r="I410" s="64"/>
      <c r="J410" s="64"/>
      <c r="K410" s="4"/>
      <c r="L410" s="4"/>
      <c r="M410" s="1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 customHeight="1" x14ac:dyDescent="0.3">
      <c r="A411" s="4"/>
      <c r="B411" s="1"/>
      <c r="C411" s="1"/>
      <c r="D411" s="1"/>
      <c r="E411" s="2"/>
      <c r="F411" s="2"/>
      <c r="G411" s="3"/>
      <c r="H411" s="4"/>
      <c r="I411" s="64"/>
      <c r="J411" s="64"/>
      <c r="K411" s="4"/>
      <c r="L411" s="4"/>
      <c r="M411" s="1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 customHeight="1" x14ac:dyDescent="0.3">
      <c r="A412" s="4"/>
      <c r="B412" s="1"/>
      <c r="C412" s="1"/>
      <c r="D412" s="1"/>
      <c r="E412" s="2"/>
      <c r="F412" s="2"/>
      <c r="G412" s="3"/>
      <c r="H412" s="4"/>
      <c r="I412" s="64"/>
      <c r="J412" s="64"/>
      <c r="K412" s="4"/>
      <c r="L412" s="4"/>
      <c r="M412" s="1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 customHeight="1" x14ac:dyDescent="0.3">
      <c r="A413" s="4"/>
      <c r="B413" s="1"/>
      <c r="C413" s="1"/>
      <c r="D413" s="1"/>
      <c r="E413" s="2"/>
      <c r="F413" s="2"/>
      <c r="G413" s="3"/>
      <c r="H413" s="4"/>
      <c r="I413" s="64"/>
      <c r="J413" s="64"/>
      <c r="K413" s="4"/>
      <c r="L413" s="4"/>
      <c r="M413" s="1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 customHeight="1" x14ac:dyDescent="0.3">
      <c r="A414" s="4"/>
      <c r="B414" s="1"/>
      <c r="C414" s="1"/>
      <c r="D414" s="1"/>
      <c r="E414" s="2"/>
      <c r="F414" s="2"/>
      <c r="G414" s="3"/>
      <c r="H414" s="4"/>
      <c r="I414" s="64"/>
      <c r="J414" s="64"/>
      <c r="K414" s="4"/>
      <c r="L414" s="4"/>
      <c r="M414" s="1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 customHeight="1" x14ac:dyDescent="0.3">
      <c r="A415" s="4"/>
      <c r="B415" s="1"/>
      <c r="C415" s="1"/>
      <c r="D415" s="1"/>
      <c r="E415" s="2"/>
      <c r="F415" s="2"/>
      <c r="G415" s="3"/>
      <c r="H415" s="4"/>
      <c r="I415" s="64"/>
      <c r="J415" s="64"/>
      <c r="K415" s="4"/>
      <c r="L415" s="4"/>
      <c r="M415" s="1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 customHeight="1" x14ac:dyDescent="0.3">
      <c r="A416" s="4"/>
      <c r="B416" s="1"/>
      <c r="C416" s="1"/>
      <c r="D416" s="1"/>
      <c r="E416" s="2"/>
      <c r="F416" s="2"/>
      <c r="G416" s="3"/>
      <c r="H416" s="4"/>
      <c r="I416" s="64"/>
      <c r="J416" s="64"/>
      <c r="K416" s="4"/>
      <c r="L416" s="4"/>
      <c r="M416" s="1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 customHeight="1" x14ac:dyDescent="0.3">
      <c r="A417" s="4"/>
      <c r="B417" s="1"/>
      <c r="C417" s="1"/>
      <c r="D417" s="1"/>
      <c r="E417" s="2"/>
      <c r="F417" s="2"/>
      <c r="G417" s="3"/>
      <c r="H417" s="4"/>
      <c r="I417" s="64"/>
      <c r="J417" s="64"/>
      <c r="K417" s="4"/>
      <c r="L417" s="4"/>
      <c r="M417" s="1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 customHeight="1" x14ac:dyDescent="0.3">
      <c r="A418" s="4"/>
      <c r="B418" s="1"/>
      <c r="C418" s="1"/>
      <c r="D418" s="1"/>
      <c r="E418" s="2"/>
      <c r="F418" s="2"/>
      <c r="G418" s="3"/>
      <c r="H418" s="4"/>
      <c r="I418" s="64"/>
      <c r="J418" s="64"/>
      <c r="K418" s="4"/>
      <c r="L418" s="4"/>
      <c r="M418" s="1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 customHeight="1" x14ac:dyDescent="0.3">
      <c r="A419" s="4"/>
      <c r="B419" s="1"/>
      <c r="C419" s="1"/>
      <c r="D419" s="1"/>
      <c r="E419" s="2"/>
      <c r="F419" s="2"/>
      <c r="G419" s="3"/>
      <c r="H419" s="4"/>
      <c r="I419" s="64"/>
      <c r="J419" s="64"/>
      <c r="K419" s="4"/>
      <c r="L419" s="4"/>
      <c r="M419" s="1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 customHeight="1" x14ac:dyDescent="0.3">
      <c r="A420" s="4"/>
      <c r="B420" s="1"/>
      <c r="C420" s="1"/>
      <c r="D420" s="1"/>
      <c r="E420" s="2"/>
      <c r="F420" s="2"/>
      <c r="G420" s="3"/>
      <c r="H420" s="4"/>
      <c r="I420" s="64"/>
      <c r="J420" s="64"/>
      <c r="K420" s="4"/>
      <c r="L420" s="4"/>
      <c r="M420" s="1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 customHeight="1" x14ac:dyDescent="0.3">
      <c r="A421" s="4"/>
      <c r="B421" s="1"/>
      <c r="C421" s="1"/>
      <c r="D421" s="1"/>
      <c r="E421" s="2"/>
      <c r="F421" s="2"/>
      <c r="G421" s="3"/>
      <c r="H421" s="4"/>
      <c r="I421" s="64"/>
      <c r="J421" s="64"/>
      <c r="K421" s="4"/>
      <c r="L421" s="4"/>
      <c r="M421" s="1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 customHeight="1" x14ac:dyDescent="0.3">
      <c r="A422" s="4"/>
      <c r="B422" s="1"/>
      <c r="C422" s="1"/>
      <c r="D422" s="1"/>
      <c r="E422" s="2"/>
      <c r="F422" s="2"/>
      <c r="G422" s="3"/>
      <c r="H422" s="4"/>
      <c r="I422" s="64"/>
      <c r="J422" s="64"/>
      <c r="K422" s="4"/>
      <c r="L422" s="4"/>
      <c r="M422" s="1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 customHeight="1" x14ac:dyDescent="0.3">
      <c r="A423" s="4"/>
      <c r="B423" s="1"/>
      <c r="C423" s="1"/>
      <c r="D423" s="1"/>
      <c r="E423" s="2"/>
      <c r="F423" s="2"/>
      <c r="G423" s="3"/>
      <c r="H423" s="4"/>
      <c r="I423" s="64"/>
      <c r="J423" s="64"/>
      <c r="K423" s="4"/>
      <c r="L423" s="4"/>
      <c r="M423" s="1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 customHeight="1" x14ac:dyDescent="0.3">
      <c r="A424" s="4"/>
      <c r="B424" s="1"/>
      <c r="C424" s="1"/>
      <c r="D424" s="1"/>
      <c r="E424" s="2"/>
      <c r="F424" s="2"/>
      <c r="G424" s="3"/>
      <c r="H424" s="4"/>
      <c r="I424" s="64"/>
      <c r="J424" s="64"/>
      <c r="K424" s="4"/>
      <c r="L424" s="4"/>
      <c r="M424" s="1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 customHeight="1" x14ac:dyDescent="0.3">
      <c r="A425" s="4"/>
      <c r="B425" s="1"/>
      <c r="C425" s="1"/>
      <c r="D425" s="1"/>
      <c r="E425" s="2"/>
      <c r="F425" s="2"/>
      <c r="G425" s="3"/>
      <c r="H425" s="4"/>
      <c r="I425" s="64"/>
      <c r="J425" s="64"/>
      <c r="K425" s="4"/>
      <c r="L425" s="4"/>
      <c r="M425" s="1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 customHeight="1" x14ac:dyDescent="0.3">
      <c r="A426" s="4"/>
      <c r="B426" s="1"/>
      <c r="C426" s="1"/>
      <c r="D426" s="1"/>
      <c r="E426" s="2"/>
      <c r="F426" s="2"/>
      <c r="G426" s="3"/>
      <c r="H426" s="4"/>
      <c r="I426" s="64"/>
      <c r="J426" s="64"/>
      <c r="K426" s="4"/>
      <c r="L426" s="4"/>
      <c r="M426" s="1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 customHeight="1" x14ac:dyDescent="0.3">
      <c r="A427" s="4"/>
      <c r="B427" s="1"/>
      <c r="C427" s="1"/>
      <c r="D427" s="1"/>
      <c r="E427" s="2"/>
      <c r="F427" s="2"/>
      <c r="G427" s="3"/>
      <c r="H427" s="4"/>
      <c r="I427" s="64"/>
      <c r="J427" s="64"/>
      <c r="K427" s="4"/>
      <c r="L427" s="4"/>
      <c r="M427" s="1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 customHeight="1" x14ac:dyDescent="0.3">
      <c r="A428" s="4"/>
      <c r="B428" s="1"/>
      <c r="C428" s="1"/>
      <c r="D428" s="1"/>
      <c r="E428" s="2"/>
      <c r="F428" s="2"/>
      <c r="G428" s="3"/>
      <c r="H428" s="4"/>
      <c r="I428" s="64"/>
      <c r="J428" s="64"/>
      <c r="K428" s="4"/>
      <c r="L428" s="4"/>
      <c r="M428" s="1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 customHeight="1" x14ac:dyDescent="0.3">
      <c r="A429" s="4"/>
      <c r="B429" s="1"/>
      <c r="C429" s="1"/>
      <c r="D429" s="1"/>
      <c r="E429" s="2"/>
      <c r="F429" s="2"/>
      <c r="G429" s="3"/>
      <c r="H429" s="4"/>
      <c r="I429" s="64"/>
      <c r="J429" s="64"/>
      <c r="K429" s="4"/>
      <c r="L429" s="4"/>
      <c r="M429" s="1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 customHeight="1" x14ac:dyDescent="0.3">
      <c r="A430" s="4"/>
      <c r="B430" s="1"/>
      <c r="C430" s="1"/>
      <c r="D430" s="1"/>
      <c r="E430" s="2"/>
      <c r="F430" s="2"/>
      <c r="G430" s="3"/>
      <c r="H430" s="4"/>
      <c r="I430" s="64"/>
      <c r="J430" s="64"/>
      <c r="K430" s="4"/>
      <c r="L430" s="4"/>
      <c r="M430" s="1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 customHeight="1" x14ac:dyDescent="0.3">
      <c r="A431" s="4"/>
      <c r="B431" s="1"/>
      <c r="C431" s="1"/>
      <c r="D431" s="1"/>
      <c r="E431" s="2"/>
      <c r="F431" s="2"/>
      <c r="G431" s="3"/>
      <c r="H431" s="4"/>
      <c r="I431" s="64"/>
      <c r="J431" s="64"/>
      <c r="K431" s="4"/>
      <c r="L431" s="4"/>
      <c r="M431" s="1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 customHeight="1" x14ac:dyDescent="0.3">
      <c r="A432" s="4"/>
      <c r="B432" s="1"/>
      <c r="C432" s="1"/>
      <c r="D432" s="1"/>
      <c r="E432" s="2"/>
      <c r="F432" s="2"/>
      <c r="G432" s="3"/>
      <c r="H432" s="4"/>
      <c r="I432" s="64"/>
      <c r="J432" s="64"/>
      <c r="K432" s="4"/>
      <c r="L432" s="4"/>
      <c r="M432" s="1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 customHeight="1" x14ac:dyDescent="0.3">
      <c r="A433" s="4"/>
      <c r="B433" s="1"/>
      <c r="C433" s="1"/>
      <c r="D433" s="1"/>
      <c r="E433" s="2"/>
      <c r="F433" s="2"/>
      <c r="G433" s="3"/>
      <c r="H433" s="4"/>
      <c r="I433" s="64"/>
      <c r="J433" s="64"/>
      <c r="K433" s="4"/>
      <c r="L433" s="4"/>
      <c r="M433" s="1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 customHeight="1" x14ac:dyDescent="0.3">
      <c r="A434" s="4"/>
      <c r="B434" s="1"/>
      <c r="C434" s="1"/>
      <c r="D434" s="1"/>
      <c r="E434" s="2"/>
      <c r="F434" s="2"/>
      <c r="G434" s="3"/>
      <c r="H434" s="4"/>
      <c r="I434" s="64"/>
      <c r="J434" s="64"/>
      <c r="K434" s="4"/>
      <c r="L434" s="4"/>
      <c r="M434" s="1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 customHeight="1" x14ac:dyDescent="0.3">
      <c r="A435" s="4"/>
      <c r="B435" s="1"/>
      <c r="C435" s="1"/>
      <c r="D435" s="1"/>
      <c r="E435" s="2"/>
      <c r="F435" s="2"/>
      <c r="G435" s="3"/>
      <c r="H435" s="4"/>
      <c r="I435" s="64"/>
      <c r="J435" s="64"/>
      <c r="K435" s="4"/>
      <c r="L435" s="4"/>
      <c r="M435" s="1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 customHeight="1" x14ac:dyDescent="0.3">
      <c r="A436" s="4"/>
      <c r="B436" s="1"/>
      <c r="C436" s="1"/>
      <c r="D436" s="1"/>
      <c r="E436" s="2"/>
      <c r="F436" s="2"/>
      <c r="G436" s="3"/>
      <c r="H436" s="4"/>
      <c r="I436" s="64"/>
      <c r="J436" s="64"/>
      <c r="K436" s="4"/>
      <c r="L436" s="4"/>
      <c r="M436" s="1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 customHeight="1" x14ac:dyDescent="0.3">
      <c r="A437" s="4"/>
      <c r="B437" s="1"/>
      <c r="C437" s="1"/>
      <c r="D437" s="1"/>
      <c r="E437" s="2"/>
      <c r="F437" s="2"/>
      <c r="G437" s="3"/>
      <c r="H437" s="4"/>
      <c r="I437" s="64"/>
      <c r="J437" s="64"/>
      <c r="K437" s="4"/>
      <c r="L437" s="4"/>
      <c r="M437" s="1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 customHeight="1" x14ac:dyDescent="0.3">
      <c r="A438" s="4"/>
      <c r="B438" s="1"/>
      <c r="C438" s="1"/>
      <c r="D438" s="1"/>
      <c r="E438" s="2"/>
      <c r="F438" s="2"/>
      <c r="G438" s="3"/>
      <c r="H438" s="4"/>
      <c r="I438" s="64"/>
      <c r="J438" s="64"/>
      <c r="K438" s="4"/>
      <c r="L438" s="4"/>
      <c r="M438" s="1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 customHeight="1" x14ac:dyDescent="0.3">
      <c r="A439" s="4"/>
      <c r="B439" s="1"/>
      <c r="C439" s="1"/>
      <c r="D439" s="1"/>
      <c r="E439" s="2"/>
      <c r="F439" s="2"/>
      <c r="G439" s="3"/>
      <c r="H439" s="4"/>
      <c r="I439" s="64"/>
      <c r="J439" s="64"/>
      <c r="K439" s="4"/>
      <c r="L439" s="4"/>
      <c r="M439" s="1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 customHeight="1" x14ac:dyDescent="0.3">
      <c r="A440" s="4"/>
      <c r="B440" s="1"/>
      <c r="C440" s="1"/>
      <c r="D440" s="1"/>
      <c r="E440" s="2"/>
      <c r="F440" s="2"/>
      <c r="G440" s="3"/>
      <c r="H440" s="4"/>
      <c r="I440" s="64"/>
      <c r="J440" s="64"/>
      <c r="K440" s="4"/>
      <c r="L440" s="4"/>
      <c r="M440" s="1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 customHeight="1" x14ac:dyDescent="0.3">
      <c r="A441" s="4"/>
      <c r="B441" s="1"/>
      <c r="C441" s="1"/>
      <c r="D441" s="1"/>
      <c r="E441" s="2"/>
      <c r="F441" s="2"/>
      <c r="G441" s="3"/>
      <c r="H441" s="4"/>
      <c r="I441" s="64"/>
      <c r="J441" s="64"/>
      <c r="K441" s="4"/>
      <c r="L441" s="4"/>
      <c r="M441" s="1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 customHeight="1" x14ac:dyDescent="0.3">
      <c r="A442" s="4"/>
      <c r="B442" s="1"/>
      <c r="C442" s="1"/>
      <c r="D442" s="1"/>
      <c r="E442" s="2"/>
      <c r="F442" s="2"/>
      <c r="G442" s="3"/>
      <c r="H442" s="4"/>
      <c r="I442" s="64"/>
      <c r="J442" s="64"/>
      <c r="K442" s="4"/>
      <c r="L442" s="4"/>
      <c r="M442" s="1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 customHeight="1" x14ac:dyDescent="0.3">
      <c r="A443" s="4"/>
      <c r="B443" s="1"/>
      <c r="C443" s="1"/>
      <c r="D443" s="1"/>
      <c r="E443" s="2"/>
      <c r="F443" s="2"/>
      <c r="G443" s="3"/>
      <c r="H443" s="4"/>
      <c r="I443" s="64"/>
      <c r="J443" s="64"/>
      <c r="K443" s="4"/>
      <c r="L443" s="4"/>
      <c r="M443" s="1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 customHeight="1" x14ac:dyDescent="0.3">
      <c r="A444" s="4"/>
      <c r="B444" s="1"/>
      <c r="C444" s="1"/>
      <c r="D444" s="1"/>
      <c r="E444" s="2"/>
      <c r="F444" s="2"/>
      <c r="G444" s="3"/>
      <c r="H444" s="4"/>
      <c r="I444" s="64"/>
      <c r="J444" s="64"/>
      <c r="K444" s="4"/>
      <c r="L444" s="4"/>
      <c r="M444" s="1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 customHeight="1" x14ac:dyDescent="0.3">
      <c r="A445" s="4"/>
      <c r="B445" s="1"/>
      <c r="C445" s="1"/>
      <c r="D445" s="1"/>
      <c r="E445" s="2"/>
      <c r="F445" s="2"/>
      <c r="G445" s="3"/>
      <c r="H445" s="4"/>
      <c r="I445" s="64"/>
      <c r="J445" s="64"/>
      <c r="K445" s="4"/>
      <c r="L445" s="4"/>
      <c r="M445" s="1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 customHeight="1" x14ac:dyDescent="0.3">
      <c r="A446" s="4"/>
      <c r="B446" s="1"/>
      <c r="C446" s="1"/>
      <c r="D446" s="1"/>
      <c r="E446" s="2"/>
      <c r="F446" s="2"/>
      <c r="G446" s="3"/>
      <c r="H446" s="4"/>
      <c r="I446" s="64"/>
      <c r="J446" s="64"/>
      <c r="K446" s="4"/>
      <c r="L446" s="4"/>
      <c r="M446" s="1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 customHeight="1" x14ac:dyDescent="0.3">
      <c r="A447" s="4"/>
      <c r="B447" s="1"/>
      <c r="C447" s="1"/>
      <c r="D447" s="1"/>
      <c r="E447" s="2"/>
      <c r="F447" s="2"/>
      <c r="G447" s="3"/>
      <c r="H447" s="4"/>
      <c r="I447" s="64"/>
      <c r="J447" s="64"/>
      <c r="K447" s="4"/>
      <c r="L447" s="4"/>
      <c r="M447" s="1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 customHeight="1" x14ac:dyDescent="0.3">
      <c r="A448" s="4"/>
      <c r="B448" s="1"/>
      <c r="C448" s="1"/>
      <c r="D448" s="1"/>
      <c r="E448" s="2"/>
      <c r="F448" s="2"/>
      <c r="G448" s="3"/>
      <c r="H448" s="4"/>
      <c r="I448" s="64"/>
      <c r="J448" s="64"/>
      <c r="K448" s="4"/>
      <c r="L448" s="4"/>
      <c r="M448" s="1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 customHeight="1" x14ac:dyDescent="0.3">
      <c r="A449" s="4"/>
      <c r="B449" s="1"/>
      <c r="C449" s="1"/>
      <c r="D449" s="1"/>
      <c r="E449" s="2"/>
      <c r="F449" s="2"/>
      <c r="G449" s="3"/>
      <c r="H449" s="4"/>
      <c r="I449" s="64"/>
      <c r="J449" s="64"/>
      <c r="K449" s="4"/>
      <c r="L449" s="4"/>
      <c r="M449" s="1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 customHeight="1" x14ac:dyDescent="0.3">
      <c r="A450" s="4"/>
      <c r="B450" s="1"/>
      <c r="C450" s="1"/>
      <c r="D450" s="1"/>
      <c r="E450" s="2"/>
      <c r="F450" s="2"/>
      <c r="G450" s="3"/>
      <c r="H450" s="4"/>
      <c r="I450" s="64"/>
      <c r="J450" s="64"/>
      <c r="K450" s="4"/>
      <c r="L450" s="4"/>
      <c r="M450" s="1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 customHeight="1" x14ac:dyDescent="0.3">
      <c r="A451" s="4"/>
      <c r="B451" s="1"/>
      <c r="C451" s="1"/>
      <c r="D451" s="1"/>
      <c r="E451" s="2"/>
      <c r="F451" s="2"/>
      <c r="G451" s="3"/>
      <c r="H451" s="4"/>
      <c r="I451" s="64"/>
      <c r="J451" s="64"/>
      <c r="K451" s="4"/>
      <c r="L451" s="4"/>
      <c r="M451" s="1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 customHeight="1" x14ac:dyDescent="0.3">
      <c r="A452" s="4"/>
      <c r="B452" s="1"/>
      <c r="C452" s="1"/>
      <c r="D452" s="1"/>
      <c r="E452" s="2"/>
      <c r="F452" s="2"/>
      <c r="G452" s="3"/>
      <c r="H452" s="4"/>
      <c r="I452" s="64"/>
      <c r="J452" s="64"/>
      <c r="K452" s="4"/>
      <c r="L452" s="4"/>
      <c r="M452" s="1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 customHeight="1" x14ac:dyDescent="0.3">
      <c r="A453" s="4"/>
      <c r="B453" s="1"/>
      <c r="C453" s="1"/>
      <c r="D453" s="1"/>
      <c r="E453" s="2"/>
      <c r="F453" s="2"/>
      <c r="G453" s="3"/>
      <c r="H453" s="4"/>
      <c r="I453" s="64"/>
      <c r="J453" s="64"/>
      <c r="K453" s="4"/>
      <c r="L453" s="4"/>
      <c r="M453" s="1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 customHeight="1" x14ac:dyDescent="0.3">
      <c r="A454" s="4"/>
      <c r="B454" s="1"/>
      <c r="C454" s="1"/>
      <c r="D454" s="1"/>
      <c r="E454" s="2"/>
      <c r="F454" s="2"/>
      <c r="G454" s="3"/>
      <c r="H454" s="4"/>
      <c r="I454" s="64"/>
      <c r="J454" s="64"/>
      <c r="K454" s="4"/>
      <c r="L454" s="4"/>
      <c r="M454" s="1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 customHeight="1" x14ac:dyDescent="0.3">
      <c r="A455" s="4"/>
      <c r="B455" s="1"/>
      <c r="C455" s="1"/>
      <c r="D455" s="1"/>
      <c r="E455" s="2"/>
      <c r="F455" s="2"/>
      <c r="G455" s="3"/>
      <c r="H455" s="4"/>
      <c r="I455" s="64"/>
      <c r="J455" s="64"/>
      <c r="K455" s="4"/>
      <c r="L455" s="4"/>
      <c r="M455" s="1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 customHeight="1" x14ac:dyDescent="0.3">
      <c r="A456" s="4"/>
      <c r="B456" s="1"/>
      <c r="C456" s="1"/>
      <c r="D456" s="1"/>
      <c r="E456" s="2"/>
      <c r="F456" s="2"/>
      <c r="G456" s="3"/>
      <c r="H456" s="4"/>
      <c r="I456" s="64"/>
      <c r="J456" s="64"/>
      <c r="K456" s="4"/>
      <c r="L456" s="4"/>
      <c r="M456" s="1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 customHeight="1" x14ac:dyDescent="0.3">
      <c r="A457" s="4"/>
      <c r="B457" s="1"/>
      <c r="C457" s="1"/>
      <c r="D457" s="1"/>
      <c r="E457" s="2"/>
      <c r="F457" s="2"/>
      <c r="G457" s="3"/>
      <c r="H457" s="4"/>
      <c r="I457" s="64"/>
      <c r="J457" s="64"/>
      <c r="K457" s="4"/>
      <c r="L457" s="4"/>
      <c r="M457" s="1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 customHeight="1" x14ac:dyDescent="0.3">
      <c r="A458" s="4"/>
      <c r="B458" s="1"/>
      <c r="C458" s="1"/>
      <c r="D458" s="1"/>
      <c r="E458" s="2"/>
      <c r="F458" s="2"/>
      <c r="G458" s="3"/>
      <c r="H458" s="4"/>
      <c r="I458" s="64"/>
      <c r="J458" s="64"/>
      <c r="K458" s="4"/>
      <c r="L458" s="4"/>
      <c r="M458" s="1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 customHeight="1" x14ac:dyDescent="0.3">
      <c r="A459" s="4"/>
      <c r="B459" s="1"/>
      <c r="C459" s="1"/>
      <c r="D459" s="1"/>
      <c r="E459" s="2"/>
      <c r="F459" s="2"/>
      <c r="G459" s="3"/>
      <c r="H459" s="4"/>
      <c r="I459" s="64"/>
      <c r="J459" s="64"/>
      <c r="K459" s="4"/>
      <c r="L459" s="4"/>
      <c r="M459" s="1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 customHeight="1" x14ac:dyDescent="0.3">
      <c r="A460" s="4"/>
      <c r="B460" s="1"/>
      <c r="C460" s="1"/>
      <c r="D460" s="1"/>
      <c r="E460" s="2"/>
      <c r="F460" s="2"/>
      <c r="G460" s="3"/>
      <c r="H460" s="4"/>
      <c r="I460" s="64"/>
      <c r="J460" s="64"/>
      <c r="K460" s="4"/>
      <c r="L460" s="4"/>
      <c r="M460" s="1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 customHeight="1" x14ac:dyDescent="0.3">
      <c r="A461" s="4"/>
      <c r="B461" s="1"/>
      <c r="C461" s="1"/>
      <c r="D461" s="1"/>
      <c r="E461" s="2"/>
      <c r="F461" s="2"/>
      <c r="G461" s="3"/>
      <c r="H461" s="4"/>
      <c r="I461" s="64"/>
      <c r="J461" s="64"/>
      <c r="K461" s="4"/>
      <c r="L461" s="4"/>
      <c r="M461" s="1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 customHeight="1" x14ac:dyDescent="0.3">
      <c r="A462" s="4"/>
      <c r="B462" s="1"/>
      <c r="C462" s="1"/>
      <c r="D462" s="1"/>
      <c r="E462" s="2"/>
      <c r="F462" s="2"/>
      <c r="G462" s="3"/>
      <c r="H462" s="4"/>
      <c r="I462" s="64"/>
      <c r="J462" s="64"/>
      <c r="K462" s="4"/>
      <c r="L462" s="4"/>
      <c r="M462" s="1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 customHeight="1" x14ac:dyDescent="0.3">
      <c r="A463" s="4"/>
      <c r="B463" s="1"/>
      <c r="C463" s="1"/>
      <c r="D463" s="1"/>
      <c r="E463" s="2"/>
      <c r="F463" s="2"/>
      <c r="G463" s="3"/>
      <c r="H463" s="4"/>
      <c r="I463" s="64"/>
      <c r="J463" s="64"/>
      <c r="K463" s="4"/>
      <c r="L463" s="4"/>
      <c r="M463" s="1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 customHeight="1" x14ac:dyDescent="0.3">
      <c r="A464" s="4"/>
      <c r="B464" s="1"/>
      <c r="C464" s="1"/>
      <c r="D464" s="1"/>
      <c r="E464" s="2"/>
      <c r="F464" s="2"/>
      <c r="G464" s="3"/>
      <c r="H464" s="4"/>
      <c r="I464" s="64"/>
      <c r="J464" s="64"/>
      <c r="K464" s="4"/>
      <c r="L464" s="4"/>
      <c r="M464" s="1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 customHeight="1" x14ac:dyDescent="0.3">
      <c r="A465" s="4"/>
      <c r="B465" s="1"/>
      <c r="C465" s="1"/>
      <c r="D465" s="1"/>
      <c r="E465" s="2"/>
      <c r="F465" s="2"/>
      <c r="G465" s="3"/>
      <c r="H465" s="4"/>
      <c r="I465" s="64"/>
      <c r="J465" s="64"/>
      <c r="K465" s="4"/>
      <c r="L465" s="4"/>
      <c r="M465" s="1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 customHeight="1" x14ac:dyDescent="0.3">
      <c r="A466" s="4"/>
      <c r="B466" s="1"/>
      <c r="C466" s="1"/>
      <c r="D466" s="1"/>
      <c r="E466" s="2"/>
      <c r="F466" s="2"/>
      <c r="G466" s="3"/>
      <c r="H466" s="4"/>
      <c r="I466" s="64"/>
      <c r="J466" s="64"/>
      <c r="K466" s="4"/>
      <c r="L466" s="4"/>
      <c r="M466" s="1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 customHeight="1" x14ac:dyDescent="0.3">
      <c r="A467" s="4"/>
      <c r="B467" s="1"/>
      <c r="C467" s="1"/>
      <c r="D467" s="1"/>
      <c r="E467" s="2"/>
      <c r="F467" s="2"/>
      <c r="G467" s="3"/>
      <c r="H467" s="4"/>
      <c r="I467" s="64"/>
      <c r="J467" s="64"/>
      <c r="K467" s="4"/>
      <c r="L467" s="4"/>
      <c r="M467" s="1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 customHeight="1" x14ac:dyDescent="0.3">
      <c r="A468" s="4"/>
      <c r="B468" s="1"/>
      <c r="C468" s="1"/>
      <c r="D468" s="1"/>
      <c r="E468" s="2"/>
      <c r="F468" s="2"/>
      <c r="G468" s="3"/>
      <c r="H468" s="4"/>
      <c r="I468" s="64"/>
      <c r="J468" s="64"/>
      <c r="K468" s="4"/>
      <c r="L468" s="4"/>
      <c r="M468" s="1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 customHeight="1" x14ac:dyDescent="0.3">
      <c r="A469" s="4"/>
      <c r="B469" s="1"/>
      <c r="C469" s="1"/>
      <c r="D469" s="1"/>
      <c r="E469" s="2"/>
      <c r="F469" s="2"/>
      <c r="G469" s="3"/>
      <c r="H469" s="4"/>
      <c r="I469" s="64"/>
      <c r="J469" s="64"/>
      <c r="K469" s="4"/>
      <c r="L469" s="4"/>
      <c r="M469" s="1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 customHeight="1" x14ac:dyDescent="0.3">
      <c r="A470" s="4"/>
      <c r="B470" s="1"/>
      <c r="C470" s="1"/>
      <c r="D470" s="1"/>
      <c r="E470" s="2"/>
      <c r="F470" s="2"/>
      <c r="G470" s="3"/>
      <c r="H470" s="4"/>
      <c r="I470" s="64"/>
      <c r="J470" s="64"/>
      <c r="K470" s="4"/>
      <c r="L470" s="4"/>
      <c r="M470" s="1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 customHeight="1" x14ac:dyDescent="0.3">
      <c r="A471" s="4"/>
      <c r="B471" s="1"/>
      <c r="C471" s="1"/>
      <c r="D471" s="1"/>
      <c r="E471" s="2"/>
      <c r="F471" s="2"/>
      <c r="G471" s="3"/>
      <c r="H471" s="4"/>
      <c r="I471" s="64"/>
      <c r="J471" s="64"/>
      <c r="K471" s="4"/>
      <c r="L471" s="4"/>
      <c r="M471" s="1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 customHeight="1" x14ac:dyDescent="0.3">
      <c r="A472" s="4"/>
      <c r="B472" s="1"/>
      <c r="C472" s="1"/>
      <c r="D472" s="1"/>
      <c r="E472" s="2"/>
      <c r="F472" s="2"/>
      <c r="G472" s="3"/>
      <c r="H472" s="4"/>
      <c r="I472" s="64"/>
      <c r="J472" s="64"/>
      <c r="K472" s="4"/>
      <c r="L472" s="4"/>
      <c r="M472" s="1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 customHeight="1" x14ac:dyDescent="0.3">
      <c r="A473" s="4"/>
      <c r="B473" s="1"/>
      <c r="C473" s="1"/>
      <c r="D473" s="1"/>
      <c r="E473" s="2"/>
      <c r="F473" s="2"/>
      <c r="G473" s="3"/>
      <c r="H473" s="4"/>
      <c r="I473" s="64"/>
      <c r="J473" s="64"/>
      <c r="K473" s="4"/>
      <c r="L473" s="4"/>
      <c r="M473" s="1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 customHeight="1" x14ac:dyDescent="0.3">
      <c r="A474" s="4"/>
      <c r="B474" s="1"/>
      <c r="C474" s="1"/>
      <c r="D474" s="1"/>
      <c r="E474" s="2"/>
      <c r="F474" s="2"/>
      <c r="G474" s="3"/>
      <c r="H474" s="4"/>
      <c r="I474" s="64"/>
      <c r="J474" s="64"/>
      <c r="K474" s="4"/>
      <c r="L474" s="4"/>
      <c r="M474" s="1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 customHeight="1" x14ac:dyDescent="0.3">
      <c r="A475" s="4"/>
      <c r="B475" s="1"/>
      <c r="C475" s="1"/>
      <c r="D475" s="1"/>
      <c r="E475" s="2"/>
      <c r="F475" s="2"/>
      <c r="G475" s="3"/>
      <c r="H475" s="4"/>
      <c r="I475" s="64"/>
      <c r="J475" s="64"/>
      <c r="K475" s="4"/>
      <c r="L475" s="4"/>
      <c r="M475" s="1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 customHeight="1" x14ac:dyDescent="0.3">
      <c r="A476" s="4"/>
      <c r="B476" s="1"/>
      <c r="C476" s="1"/>
      <c r="D476" s="1"/>
      <c r="E476" s="2"/>
      <c r="F476" s="2"/>
      <c r="G476" s="3"/>
      <c r="H476" s="4"/>
      <c r="I476" s="64"/>
      <c r="J476" s="64"/>
      <c r="K476" s="4"/>
      <c r="L476" s="4"/>
      <c r="M476" s="1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 customHeight="1" x14ac:dyDescent="0.3">
      <c r="A477" s="4"/>
      <c r="B477" s="1"/>
      <c r="C477" s="1"/>
      <c r="D477" s="1"/>
      <c r="E477" s="2"/>
      <c r="F477" s="2"/>
      <c r="G477" s="3"/>
      <c r="H477" s="4"/>
      <c r="I477" s="64"/>
      <c r="J477" s="64"/>
      <c r="K477" s="4"/>
      <c r="L477" s="4"/>
      <c r="M477" s="1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 customHeight="1" x14ac:dyDescent="0.3">
      <c r="A478" s="4"/>
      <c r="B478" s="1"/>
      <c r="C478" s="1"/>
      <c r="D478" s="1"/>
      <c r="E478" s="2"/>
      <c r="F478" s="2"/>
      <c r="G478" s="3"/>
      <c r="H478" s="4"/>
      <c r="I478" s="64"/>
      <c r="J478" s="64"/>
      <c r="K478" s="4"/>
      <c r="L478" s="4"/>
      <c r="M478" s="1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 customHeight="1" x14ac:dyDescent="0.3">
      <c r="A479" s="4"/>
      <c r="B479" s="1"/>
      <c r="C479" s="1"/>
      <c r="D479" s="1"/>
      <c r="E479" s="2"/>
      <c r="F479" s="2"/>
      <c r="G479" s="3"/>
      <c r="H479" s="4"/>
      <c r="I479" s="64"/>
      <c r="J479" s="64"/>
      <c r="K479" s="4"/>
      <c r="L479" s="4"/>
      <c r="M479" s="1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 customHeight="1" x14ac:dyDescent="0.3">
      <c r="A480" s="4"/>
      <c r="B480" s="1"/>
      <c r="C480" s="1"/>
      <c r="D480" s="1"/>
      <c r="E480" s="2"/>
      <c r="F480" s="2"/>
      <c r="G480" s="3"/>
      <c r="H480" s="4"/>
      <c r="I480" s="64"/>
      <c r="J480" s="64"/>
      <c r="K480" s="4"/>
      <c r="L480" s="4"/>
      <c r="M480" s="1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 customHeight="1" x14ac:dyDescent="0.3">
      <c r="A481" s="4"/>
      <c r="B481" s="1"/>
      <c r="C481" s="1"/>
      <c r="D481" s="1"/>
      <c r="E481" s="2"/>
      <c r="F481" s="2"/>
      <c r="G481" s="3"/>
      <c r="H481" s="4"/>
      <c r="I481" s="64"/>
      <c r="J481" s="64"/>
      <c r="K481" s="4"/>
      <c r="L481" s="4"/>
      <c r="M481" s="1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 customHeight="1" x14ac:dyDescent="0.3">
      <c r="A482" s="4"/>
      <c r="B482" s="1"/>
      <c r="C482" s="1"/>
      <c r="D482" s="1"/>
      <c r="E482" s="2"/>
      <c r="F482" s="2"/>
      <c r="G482" s="3"/>
      <c r="H482" s="4"/>
      <c r="I482" s="64"/>
      <c r="J482" s="64"/>
      <c r="K482" s="4"/>
      <c r="L482" s="4"/>
      <c r="M482" s="1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 customHeight="1" x14ac:dyDescent="0.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 customHeight="1" x14ac:dyDescent="0.3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 customHeight="1" x14ac:dyDescent="0.3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 customHeight="1" x14ac:dyDescent="0.3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 customHeight="1" x14ac:dyDescent="0.3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 customHeight="1" x14ac:dyDescent="0.3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 customHeight="1" x14ac:dyDescent="0.3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 customHeight="1" x14ac:dyDescent="0.3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 customHeight="1" x14ac:dyDescent="0.3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 customHeight="1" x14ac:dyDescent="0.3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 customHeight="1" x14ac:dyDescent="0.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 customHeight="1" x14ac:dyDescent="0.3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 customHeight="1" x14ac:dyDescent="0.3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 customHeight="1" x14ac:dyDescent="0.3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 customHeight="1" x14ac:dyDescent="0.3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 customHeight="1" x14ac:dyDescent="0.3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 customHeight="1" x14ac:dyDescent="0.3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 customHeight="1" x14ac:dyDescent="0.3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 customHeight="1" x14ac:dyDescent="0.3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 customHeight="1" x14ac:dyDescent="0.3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 customHeight="1" x14ac:dyDescent="0.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 customHeight="1" x14ac:dyDescent="0.3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 customHeight="1" x14ac:dyDescent="0.3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 customHeight="1" x14ac:dyDescent="0.3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 customHeight="1" x14ac:dyDescent="0.3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 customHeight="1" x14ac:dyDescent="0.3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 customHeight="1" x14ac:dyDescent="0.3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 customHeight="1" x14ac:dyDescent="0.3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 customHeight="1" x14ac:dyDescent="0.3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 customHeight="1" x14ac:dyDescent="0.3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 customHeight="1" x14ac:dyDescent="0.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 customHeight="1" x14ac:dyDescent="0.3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 customHeight="1" x14ac:dyDescent="0.3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 customHeight="1" x14ac:dyDescent="0.3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 customHeight="1" x14ac:dyDescent="0.3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 customHeight="1" x14ac:dyDescent="0.3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 customHeight="1" x14ac:dyDescent="0.3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 customHeight="1" x14ac:dyDescent="0.3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 customHeight="1" x14ac:dyDescent="0.3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 customHeight="1" x14ac:dyDescent="0.3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 customHeight="1" x14ac:dyDescent="0.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 customHeight="1" x14ac:dyDescent="0.3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 customHeight="1" x14ac:dyDescent="0.3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 customHeight="1" x14ac:dyDescent="0.3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 customHeight="1" x14ac:dyDescent="0.3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 customHeight="1" x14ac:dyDescent="0.3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 customHeight="1" x14ac:dyDescent="0.3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 customHeight="1" x14ac:dyDescent="0.3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 customHeight="1" x14ac:dyDescent="0.3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 customHeight="1" x14ac:dyDescent="0.3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 customHeight="1" x14ac:dyDescent="0.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 customHeight="1" x14ac:dyDescent="0.3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 customHeight="1" x14ac:dyDescent="0.3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 customHeight="1" x14ac:dyDescent="0.3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 customHeight="1" x14ac:dyDescent="0.3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 customHeight="1" x14ac:dyDescent="0.3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 customHeight="1" x14ac:dyDescent="0.3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 customHeight="1" x14ac:dyDescent="0.3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 customHeight="1" x14ac:dyDescent="0.3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 customHeight="1" x14ac:dyDescent="0.3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 customHeight="1" x14ac:dyDescent="0.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 customHeight="1" x14ac:dyDescent="0.3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 customHeight="1" x14ac:dyDescent="0.3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 customHeight="1" x14ac:dyDescent="0.3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 customHeight="1" x14ac:dyDescent="0.3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 customHeight="1" x14ac:dyDescent="0.3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 customHeight="1" x14ac:dyDescent="0.3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 customHeight="1" x14ac:dyDescent="0.3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 customHeight="1" x14ac:dyDescent="0.3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 customHeight="1" x14ac:dyDescent="0.3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 customHeight="1" x14ac:dyDescent="0.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 customHeight="1" x14ac:dyDescent="0.3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 customHeight="1" x14ac:dyDescent="0.3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 customHeight="1" x14ac:dyDescent="0.3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 customHeight="1" x14ac:dyDescent="0.3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 customHeight="1" x14ac:dyDescent="0.3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 customHeight="1" x14ac:dyDescent="0.3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 customHeight="1" x14ac:dyDescent="0.3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 customHeight="1" x14ac:dyDescent="0.3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 customHeight="1" x14ac:dyDescent="0.3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 customHeight="1" x14ac:dyDescent="0.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 customHeight="1" x14ac:dyDescent="0.3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 customHeight="1" x14ac:dyDescent="0.3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 customHeight="1" x14ac:dyDescent="0.3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 customHeight="1" x14ac:dyDescent="0.3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 customHeight="1" x14ac:dyDescent="0.3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 customHeight="1" x14ac:dyDescent="0.3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 customHeight="1" x14ac:dyDescent="0.3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 customHeight="1" x14ac:dyDescent="0.3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 customHeight="1" x14ac:dyDescent="0.3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 customHeight="1" x14ac:dyDescent="0.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 customHeight="1" x14ac:dyDescent="0.3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 customHeight="1" x14ac:dyDescent="0.3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 customHeight="1" x14ac:dyDescent="0.3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 customHeight="1" x14ac:dyDescent="0.3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 customHeight="1" x14ac:dyDescent="0.3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 customHeight="1" x14ac:dyDescent="0.3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 customHeight="1" x14ac:dyDescent="0.3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 customHeight="1" x14ac:dyDescent="0.3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 customHeight="1" x14ac:dyDescent="0.3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 customHeight="1" x14ac:dyDescent="0.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 customHeight="1" x14ac:dyDescent="0.3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 customHeight="1" x14ac:dyDescent="0.3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 customHeight="1" x14ac:dyDescent="0.3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 customHeight="1" x14ac:dyDescent="0.3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 customHeight="1" x14ac:dyDescent="0.3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 customHeight="1" x14ac:dyDescent="0.3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 customHeight="1" x14ac:dyDescent="0.3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 customHeight="1" x14ac:dyDescent="0.3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 customHeight="1" x14ac:dyDescent="0.3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 customHeight="1" x14ac:dyDescent="0.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 customHeight="1" x14ac:dyDescent="0.3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 customHeight="1" x14ac:dyDescent="0.3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 customHeight="1" x14ac:dyDescent="0.3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 customHeight="1" x14ac:dyDescent="0.3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 customHeight="1" x14ac:dyDescent="0.3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 customHeight="1" x14ac:dyDescent="0.3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 customHeight="1" x14ac:dyDescent="0.3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 customHeight="1" x14ac:dyDescent="0.3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 customHeight="1" x14ac:dyDescent="0.3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 customHeight="1" x14ac:dyDescent="0.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 customHeight="1" x14ac:dyDescent="0.3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 customHeight="1" x14ac:dyDescent="0.3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 customHeight="1" x14ac:dyDescent="0.3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 customHeight="1" x14ac:dyDescent="0.3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 customHeight="1" x14ac:dyDescent="0.3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 customHeight="1" x14ac:dyDescent="0.3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 customHeight="1" x14ac:dyDescent="0.3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 customHeight="1" x14ac:dyDescent="0.3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 customHeight="1" x14ac:dyDescent="0.3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 customHeight="1" x14ac:dyDescent="0.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 customHeight="1" x14ac:dyDescent="0.3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 customHeight="1" x14ac:dyDescent="0.3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 customHeight="1" x14ac:dyDescent="0.3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 customHeight="1" x14ac:dyDescent="0.3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 customHeight="1" x14ac:dyDescent="0.3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 customHeight="1" x14ac:dyDescent="0.3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 customHeight="1" x14ac:dyDescent="0.3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 customHeight="1" x14ac:dyDescent="0.3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 customHeight="1" x14ac:dyDescent="0.3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 customHeight="1" x14ac:dyDescent="0.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 customHeight="1" x14ac:dyDescent="0.3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 customHeight="1" x14ac:dyDescent="0.3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 customHeight="1" x14ac:dyDescent="0.3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 customHeight="1" x14ac:dyDescent="0.3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 customHeight="1" x14ac:dyDescent="0.3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 customHeight="1" x14ac:dyDescent="0.3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 customHeight="1" x14ac:dyDescent="0.3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 customHeight="1" x14ac:dyDescent="0.3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 customHeight="1" x14ac:dyDescent="0.3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 customHeight="1" x14ac:dyDescent="0.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 customHeight="1" x14ac:dyDescent="0.3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 customHeight="1" x14ac:dyDescent="0.3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 customHeight="1" x14ac:dyDescent="0.3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 customHeight="1" x14ac:dyDescent="0.3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 customHeight="1" x14ac:dyDescent="0.3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 customHeight="1" x14ac:dyDescent="0.3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 customHeight="1" x14ac:dyDescent="0.3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 customHeight="1" x14ac:dyDescent="0.3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 customHeight="1" x14ac:dyDescent="0.3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 customHeight="1" x14ac:dyDescent="0.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 customHeight="1" x14ac:dyDescent="0.3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 customHeight="1" x14ac:dyDescent="0.3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 customHeight="1" x14ac:dyDescent="0.3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 customHeight="1" x14ac:dyDescent="0.3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 customHeight="1" x14ac:dyDescent="0.3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 customHeight="1" x14ac:dyDescent="0.3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 customHeight="1" x14ac:dyDescent="0.3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 customHeight="1" x14ac:dyDescent="0.3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 customHeight="1" x14ac:dyDescent="0.3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 customHeight="1" x14ac:dyDescent="0.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 customHeight="1" x14ac:dyDescent="0.3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 customHeight="1" x14ac:dyDescent="0.3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 customHeight="1" x14ac:dyDescent="0.3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 customHeight="1" x14ac:dyDescent="0.3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 customHeight="1" x14ac:dyDescent="0.3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 customHeight="1" x14ac:dyDescent="0.3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 customHeight="1" x14ac:dyDescent="0.3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 customHeight="1" x14ac:dyDescent="0.3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 customHeight="1" x14ac:dyDescent="0.3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 customHeight="1" x14ac:dyDescent="0.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 customHeight="1" x14ac:dyDescent="0.3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 customHeight="1" x14ac:dyDescent="0.3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 customHeight="1" x14ac:dyDescent="0.3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 customHeight="1" x14ac:dyDescent="0.3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 customHeight="1" x14ac:dyDescent="0.3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 customHeight="1" x14ac:dyDescent="0.3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 customHeight="1" x14ac:dyDescent="0.3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 customHeight="1" x14ac:dyDescent="0.3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 customHeight="1" x14ac:dyDescent="0.3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 customHeight="1" x14ac:dyDescent="0.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 customHeight="1" x14ac:dyDescent="0.3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 customHeight="1" x14ac:dyDescent="0.3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 customHeight="1" x14ac:dyDescent="0.3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 customHeight="1" x14ac:dyDescent="0.3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 customHeight="1" x14ac:dyDescent="0.3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 customHeight="1" x14ac:dyDescent="0.3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 customHeight="1" x14ac:dyDescent="0.3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 customHeight="1" x14ac:dyDescent="0.3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 customHeight="1" x14ac:dyDescent="0.3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 customHeight="1" x14ac:dyDescent="0.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 customHeight="1" x14ac:dyDescent="0.3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 customHeight="1" x14ac:dyDescent="0.3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 customHeight="1" x14ac:dyDescent="0.3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 customHeight="1" x14ac:dyDescent="0.3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 customHeight="1" x14ac:dyDescent="0.3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 customHeight="1" x14ac:dyDescent="0.3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 customHeight="1" x14ac:dyDescent="0.3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 customHeight="1" x14ac:dyDescent="0.3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 customHeight="1" x14ac:dyDescent="0.3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 customHeight="1" x14ac:dyDescent="0.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 customHeight="1" x14ac:dyDescent="0.3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 customHeight="1" x14ac:dyDescent="0.3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 customHeight="1" x14ac:dyDescent="0.3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 customHeight="1" x14ac:dyDescent="0.3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 customHeight="1" x14ac:dyDescent="0.3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 customHeight="1" x14ac:dyDescent="0.3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 customHeight="1" x14ac:dyDescent="0.3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 customHeight="1" x14ac:dyDescent="0.3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 customHeight="1" x14ac:dyDescent="0.3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 customHeight="1" x14ac:dyDescent="0.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 customHeight="1" x14ac:dyDescent="0.3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 customHeight="1" x14ac:dyDescent="0.3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 customHeight="1" x14ac:dyDescent="0.3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 customHeight="1" x14ac:dyDescent="0.3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 customHeight="1" x14ac:dyDescent="0.3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 customHeight="1" x14ac:dyDescent="0.3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 customHeight="1" x14ac:dyDescent="0.3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 customHeight="1" x14ac:dyDescent="0.3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 customHeight="1" x14ac:dyDescent="0.3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 customHeight="1" x14ac:dyDescent="0.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 customHeight="1" x14ac:dyDescent="0.3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 customHeight="1" x14ac:dyDescent="0.3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 customHeight="1" x14ac:dyDescent="0.3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 customHeight="1" x14ac:dyDescent="0.3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 customHeight="1" x14ac:dyDescent="0.3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 customHeight="1" x14ac:dyDescent="0.3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 customHeight="1" x14ac:dyDescent="0.3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 customHeight="1" x14ac:dyDescent="0.3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 customHeight="1" x14ac:dyDescent="0.3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 customHeight="1" x14ac:dyDescent="0.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 customHeight="1" x14ac:dyDescent="0.3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 customHeight="1" x14ac:dyDescent="0.3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 customHeight="1" x14ac:dyDescent="0.3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 customHeight="1" x14ac:dyDescent="0.3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 customHeight="1" x14ac:dyDescent="0.3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 customHeight="1" x14ac:dyDescent="0.3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 customHeight="1" x14ac:dyDescent="0.3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 customHeight="1" x14ac:dyDescent="0.3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 customHeight="1" x14ac:dyDescent="0.3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 customHeight="1" x14ac:dyDescent="0.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 customHeight="1" x14ac:dyDescent="0.3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 customHeight="1" x14ac:dyDescent="0.3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 customHeight="1" x14ac:dyDescent="0.3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 customHeight="1" x14ac:dyDescent="0.3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 customHeight="1" x14ac:dyDescent="0.3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 customHeight="1" x14ac:dyDescent="0.3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 customHeight="1" x14ac:dyDescent="0.3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 customHeight="1" x14ac:dyDescent="0.3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 customHeight="1" x14ac:dyDescent="0.3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 customHeight="1" x14ac:dyDescent="0.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 customHeight="1" x14ac:dyDescent="0.3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 customHeight="1" x14ac:dyDescent="0.3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 customHeight="1" x14ac:dyDescent="0.3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 customHeight="1" x14ac:dyDescent="0.3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 customHeight="1" x14ac:dyDescent="0.3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 customHeight="1" x14ac:dyDescent="0.3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 customHeight="1" x14ac:dyDescent="0.3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 customHeight="1" x14ac:dyDescent="0.3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 customHeight="1" x14ac:dyDescent="0.3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 customHeight="1" x14ac:dyDescent="0.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 customHeight="1" x14ac:dyDescent="0.3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 customHeight="1" x14ac:dyDescent="0.3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 customHeight="1" x14ac:dyDescent="0.3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 customHeight="1" x14ac:dyDescent="0.3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 customHeight="1" x14ac:dyDescent="0.3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 customHeight="1" x14ac:dyDescent="0.3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 customHeight="1" x14ac:dyDescent="0.3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 customHeight="1" x14ac:dyDescent="0.3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 customHeight="1" x14ac:dyDescent="0.3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 customHeight="1" x14ac:dyDescent="0.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 customHeight="1" x14ac:dyDescent="0.3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 customHeight="1" x14ac:dyDescent="0.3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 customHeight="1" x14ac:dyDescent="0.3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 customHeight="1" x14ac:dyDescent="0.3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 customHeight="1" x14ac:dyDescent="0.3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 customHeight="1" x14ac:dyDescent="0.3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 customHeight="1" x14ac:dyDescent="0.3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 customHeight="1" x14ac:dyDescent="0.3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 customHeight="1" x14ac:dyDescent="0.3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 customHeight="1" x14ac:dyDescent="0.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 customHeight="1" x14ac:dyDescent="0.3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 customHeight="1" x14ac:dyDescent="0.3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 customHeight="1" x14ac:dyDescent="0.3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 customHeight="1" x14ac:dyDescent="0.3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 customHeight="1" x14ac:dyDescent="0.3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 customHeight="1" x14ac:dyDescent="0.3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 customHeight="1" x14ac:dyDescent="0.3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 customHeight="1" x14ac:dyDescent="0.3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 customHeight="1" x14ac:dyDescent="0.3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 customHeight="1" x14ac:dyDescent="0.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 customHeight="1" x14ac:dyDescent="0.3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 customHeight="1" x14ac:dyDescent="0.3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 customHeight="1" x14ac:dyDescent="0.3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 customHeight="1" x14ac:dyDescent="0.3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 customHeight="1" x14ac:dyDescent="0.3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 customHeight="1" x14ac:dyDescent="0.3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 customHeight="1" x14ac:dyDescent="0.3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 customHeight="1" x14ac:dyDescent="0.3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 customHeight="1" x14ac:dyDescent="0.3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 customHeight="1" x14ac:dyDescent="0.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 customHeight="1" x14ac:dyDescent="0.3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 customHeight="1" x14ac:dyDescent="0.3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 customHeight="1" x14ac:dyDescent="0.3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 customHeight="1" x14ac:dyDescent="0.3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 customHeight="1" x14ac:dyDescent="0.3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 customHeight="1" x14ac:dyDescent="0.3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 customHeight="1" x14ac:dyDescent="0.3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 customHeight="1" x14ac:dyDescent="0.3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 customHeight="1" x14ac:dyDescent="0.3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 customHeight="1" x14ac:dyDescent="0.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 customHeight="1" x14ac:dyDescent="0.3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 customHeight="1" x14ac:dyDescent="0.3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 customHeight="1" x14ac:dyDescent="0.3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 customHeight="1" x14ac:dyDescent="0.3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 customHeight="1" x14ac:dyDescent="0.3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 customHeight="1" x14ac:dyDescent="0.3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 customHeight="1" x14ac:dyDescent="0.3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 customHeight="1" x14ac:dyDescent="0.3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 customHeight="1" x14ac:dyDescent="0.3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 customHeight="1" x14ac:dyDescent="0.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 customHeight="1" x14ac:dyDescent="0.3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 customHeight="1" x14ac:dyDescent="0.3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 customHeight="1" x14ac:dyDescent="0.3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 customHeight="1" x14ac:dyDescent="0.3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 customHeight="1" x14ac:dyDescent="0.3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 customHeight="1" x14ac:dyDescent="0.3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 customHeight="1" x14ac:dyDescent="0.3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 customHeight="1" x14ac:dyDescent="0.3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 customHeight="1" x14ac:dyDescent="0.3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 customHeight="1" x14ac:dyDescent="0.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 customHeight="1" x14ac:dyDescent="0.3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 customHeight="1" x14ac:dyDescent="0.3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 customHeight="1" x14ac:dyDescent="0.3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 customHeight="1" x14ac:dyDescent="0.3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 customHeight="1" x14ac:dyDescent="0.3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 customHeight="1" x14ac:dyDescent="0.3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 customHeight="1" x14ac:dyDescent="0.3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 customHeight="1" x14ac:dyDescent="0.3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 customHeight="1" x14ac:dyDescent="0.3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 customHeight="1" x14ac:dyDescent="0.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 customHeight="1" x14ac:dyDescent="0.3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 customHeight="1" x14ac:dyDescent="0.3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 customHeight="1" x14ac:dyDescent="0.3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 customHeight="1" x14ac:dyDescent="0.3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 customHeight="1" x14ac:dyDescent="0.3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 customHeight="1" x14ac:dyDescent="0.3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 customHeight="1" x14ac:dyDescent="0.3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 customHeight="1" x14ac:dyDescent="0.3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 customHeight="1" x14ac:dyDescent="0.3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 customHeight="1" x14ac:dyDescent="0.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 customHeight="1" x14ac:dyDescent="0.3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 customHeight="1" x14ac:dyDescent="0.3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 customHeight="1" x14ac:dyDescent="0.3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 customHeight="1" x14ac:dyDescent="0.3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 customHeight="1" x14ac:dyDescent="0.3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 customHeight="1" x14ac:dyDescent="0.3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 customHeight="1" x14ac:dyDescent="0.3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 customHeight="1" x14ac:dyDescent="0.3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 customHeight="1" x14ac:dyDescent="0.3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 customHeight="1" x14ac:dyDescent="0.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 customHeight="1" x14ac:dyDescent="0.3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 customHeight="1" x14ac:dyDescent="0.3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 customHeight="1" x14ac:dyDescent="0.3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 customHeight="1" x14ac:dyDescent="0.3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 customHeight="1" x14ac:dyDescent="0.3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 customHeight="1" x14ac:dyDescent="0.3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 customHeight="1" x14ac:dyDescent="0.3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 customHeight="1" x14ac:dyDescent="0.3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 customHeight="1" x14ac:dyDescent="0.3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 customHeight="1" x14ac:dyDescent="0.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 customHeight="1" x14ac:dyDescent="0.3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 customHeight="1" x14ac:dyDescent="0.3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 customHeight="1" x14ac:dyDescent="0.3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 customHeight="1" x14ac:dyDescent="0.3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 customHeight="1" x14ac:dyDescent="0.3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 customHeight="1" x14ac:dyDescent="0.3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 customHeight="1" x14ac:dyDescent="0.3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 customHeight="1" x14ac:dyDescent="0.3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 customHeight="1" x14ac:dyDescent="0.3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 customHeight="1" x14ac:dyDescent="0.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 customHeight="1" x14ac:dyDescent="0.3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 customHeight="1" x14ac:dyDescent="0.3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 customHeight="1" x14ac:dyDescent="0.3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 customHeight="1" x14ac:dyDescent="0.3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 customHeight="1" x14ac:dyDescent="0.3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 customHeight="1" x14ac:dyDescent="0.3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 customHeight="1" x14ac:dyDescent="0.3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 customHeight="1" x14ac:dyDescent="0.3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 customHeight="1" x14ac:dyDescent="0.3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 customHeight="1" x14ac:dyDescent="0.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 customHeight="1" x14ac:dyDescent="0.3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 customHeight="1" x14ac:dyDescent="0.3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 customHeight="1" x14ac:dyDescent="0.3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 customHeight="1" x14ac:dyDescent="0.3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 customHeight="1" x14ac:dyDescent="0.3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 customHeight="1" x14ac:dyDescent="0.3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 customHeight="1" x14ac:dyDescent="0.3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 customHeight="1" x14ac:dyDescent="0.3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 customHeight="1" x14ac:dyDescent="0.3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 customHeight="1" x14ac:dyDescent="0.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 customHeight="1" x14ac:dyDescent="0.3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 customHeight="1" x14ac:dyDescent="0.3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 customHeight="1" x14ac:dyDescent="0.3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 customHeight="1" x14ac:dyDescent="0.3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 customHeight="1" x14ac:dyDescent="0.3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 customHeight="1" x14ac:dyDescent="0.3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 customHeight="1" x14ac:dyDescent="0.3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 customHeight="1" x14ac:dyDescent="0.3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 customHeight="1" x14ac:dyDescent="0.3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 customHeight="1" x14ac:dyDescent="0.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 customHeight="1" x14ac:dyDescent="0.3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 customHeight="1" x14ac:dyDescent="0.3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 customHeight="1" x14ac:dyDescent="0.3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 customHeight="1" x14ac:dyDescent="0.3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 customHeight="1" x14ac:dyDescent="0.3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 customHeight="1" x14ac:dyDescent="0.3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 customHeight="1" x14ac:dyDescent="0.3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 customHeight="1" x14ac:dyDescent="0.3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 customHeight="1" x14ac:dyDescent="0.3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 customHeight="1" x14ac:dyDescent="0.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 customHeight="1" x14ac:dyDescent="0.3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 customHeight="1" x14ac:dyDescent="0.3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 customHeight="1" x14ac:dyDescent="0.3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 customHeight="1" x14ac:dyDescent="0.3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 customHeight="1" x14ac:dyDescent="0.3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 customHeight="1" x14ac:dyDescent="0.3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 customHeight="1" x14ac:dyDescent="0.3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 customHeight="1" x14ac:dyDescent="0.3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 customHeight="1" x14ac:dyDescent="0.3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 customHeight="1" x14ac:dyDescent="0.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 customHeight="1" x14ac:dyDescent="0.3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 customHeight="1" x14ac:dyDescent="0.3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 customHeight="1" x14ac:dyDescent="0.3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 customHeight="1" x14ac:dyDescent="0.3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 customHeight="1" x14ac:dyDescent="0.3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 customHeight="1" x14ac:dyDescent="0.3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 customHeight="1" x14ac:dyDescent="0.3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 customHeight="1" x14ac:dyDescent="0.3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 customHeight="1" x14ac:dyDescent="0.3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 customHeight="1" x14ac:dyDescent="0.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 customHeight="1" x14ac:dyDescent="0.3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 customHeight="1" x14ac:dyDescent="0.3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 customHeight="1" x14ac:dyDescent="0.3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 customHeight="1" x14ac:dyDescent="0.3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 customHeight="1" x14ac:dyDescent="0.3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 customHeight="1" x14ac:dyDescent="0.3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 customHeight="1" x14ac:dyDescent="0.3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 customHeight="1" x14ac:dyDescent="0.3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 customHeight="1" x14ac:dyDescent="0.3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 customHeight="1" x14ac:dyDescent="0.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 customHeight="1" x14ac:dyDescent="0.3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 customHeight="1" x14ac:dyDescent="0.3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 customHeight="1" x14ac:dyDescent="0.3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 customHeight="1" x14ac:dyDescent="0.3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 customHeight="1" x14ac:dyDescent="0.3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 customHeight="1" x14ac:dyDescent="0.3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 customHeight="1" x14ac:dyDescent="0.3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 customHeight="1" x14ac:dyDescent="0.3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 customHeight="1" x14ac:dyDescent="0.3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 customHeight="1" x14ac:dyDescent="0.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 customHeight="1" x14ac:dyDescent="0.3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 customHeight="1" x14ac:dyDescent="0.3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 customHeight="1" x14ac:dyDescent="0.3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 customHeight="1" x14ac:dyDescent="0.3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 customHeight="1" x14ac:dyDescent="0.3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 customHeight="1" x14ac:dyDescent="0.3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75" customHeight="1" x14ac:dyDescent="0.3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75" customHeight="1" x14ac:dyDescent="0.3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75" customHeight="1" x14ac:dyDescent="0.3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75" customHeight="1" x14ac:dyDescent="0.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75" customHeight="1" x14ac:dyDescent="0.3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75" customHeight="1" x14ac:dyDescent="0.3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75" customHeight="1" x14ac:dyDescent="0.3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75" customHeight="1" x14ac:dyDescent="0.3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75" customHeight="1" x14ac:dyDescent="0.3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75" customHeight="1" x14ac:dyDescent="0.3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75" customHeight="1" x14ac:dyDescent="0.3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75" customHeight="1" x14ac:dyDescent="0.3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75" customHeight="1" x14ac:dyDescent="0.3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75" customHeight="1" x14ac:dyDescent="0.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75" customHeight="1" x14ac:dyDescent="0.3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75" customHeight="1" x14ac:dyDescent="0.3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75" customHeight="1" x14ac:dyDescent="0.3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75" customHeight="1" x14ac:dyDescent="0.3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75" customHeight="1" x14ac:dyDescent="0.3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75" customHeight="1" x14ac:dyDescent="0.3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75" customHeight="1" x14ac:dyDescent="0.3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75" customHeight="1" x14ac:dyDescent="0.3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.75" customHeight="1" x14ac:dyDescent="0.3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.75" customHeight="1" x14ac:dyDescent="0.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.75" customHeight="1" x14ac:dyDescent="0.3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.75" customHeight="1" x14ac:dyDescent="0.3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.75" customHeight="1" x14ac:dyDescent="0.3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2.75" customHeight="1" x14ac:dyDescent="0.3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2.75" customHeight="1" x14ac:dyDescent="0.3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2.75" customHeight="1" x14ac:dyDescent="0.3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2.75" customHeight="1" x14ac:dyDescent="0.3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2.75" customHeight="1" x14ac:dyDescent="0.3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2.75" customHeight="1" x14ac:dyDescent="0.3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2.75" customHeight="1" x14ac:dyDescent="0.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2.75" customHeight="1" x14ac:dyDescent="0.3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2.75" customHeight="1" x14ac:dyDescent="0.3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2.75" customHeight="1" x14ac:dyDescent="0.3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2.75" customHeight="1" x14ac:dyDescent="0.3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2.75" customHeight="1" x14ac:dyDescent="0.3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2.75" customHeight="1" x14ac:dyDescent="0.3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2.75" customHeight="1" x14ac:dyDescent="0.3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autoFilter ref="C4:L282" xr:uid="{00000000-0009-0000-0000-000002000000}"/>
  <mergeCells count="2">
    <mergeCell ref="C3:H3"/>
    <mergeCell ref="B109:B125"/>
  </mergeCells>
  <pageMargins left="0.15748031496062992" right="0.15748031496062992" top="1.0629921259842521" bottom="0.74803149606299213" header="0" footer="0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Z1009"/>
  <sheetViews>
    <sheetView showGridLines="0" tabSelected="1" topLeftCell="A121" workbookViewId="0">
      <selection activeCell="I134" sqref="I134"/>
    </sheetView>
  </sheetViews>
  <sheetFormatPr baseColWidth="10" defaultColWidth="14.44140625" defaultRowHeight="15" customHeight="1" x14ac:dyDescent="0.3"/>
  <cols>
    <col min="1" max="1" width="2.33203125" customWidth="1"/>
    <col min="2" max="2" width="3.109375" customWidth="1"/>
    <col min="3" max="3" width="25.6640625" customWidth="1"/>
    <col min="4" max="4" width="12.6640625" customWidth="1"/>
    <col min="5" max="5" width="11.44140625" customWidth="1"/>
    <col min="6" max="6" width="11" customWidth="1"/>
    <col min="7" max="7" width="11.44140625" customWidth="1"/>
    <col min="8" max="8" width="6.88671875" customWidth="1"/>
    <col min="9" max="9" width="33.33203125" customWidth="1"/>
    <col min="10" max="10" width="31" customWidth="1"/>
    <col min="11" max="11" width="23.6640625" customWidth="1"/>
    <col min="12" max="12" width="10" customWidth="1"/>
    <col min="13" max="13" width="24.109375" customWidth="1"/>
    <col min="14" max="14" width="3.33203125" customWidth="1"/>
    <col min="15" max="15" width="4" customWidth="1"/>
    <col min="16" max="16" width="11.6640625" customWidth="1"/>
    <col min="17" max="26" width="11.44140625" customWidth="1"/>
  </cols>
  <sheetData>
    <row r="1" spans="1:26" ht="12.75" customHeight="1" x14ac:dyDescent="0.3">
      <c r="A1" s="1"/>
      <c r="B1" s="1"/>
      <c r="C1" s="1"/>
      <c r="D1" s="1"/>
      <c r="E1" s="2"/>
      <c r="F1" s="2"/>
      <c r="G1" s="3"/>
      <c r="H1" s="4"/>
      <c r="I1" s="5"/>
      <c r="J1" s="5"/>
      <c r="K1" s="4"/>
      <c r="L1" s="4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3">
      <c r="A2" s="1"/>
      <c r="B2" s="1"/>
      <c r="C2" s="6"/>
      <c r="D2" s="6"/>
      <c r="E2" s="2"/>
      <c r="F2" s="2"/>
      <c r="G2" s="3"/>
      <c r="H2" s="4"/>
      <c r="I2" s="5"/>
      <c r="J2" s="5"/>
      <c r="K2" s="4"/>
      <c r="L2" s="4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4" customHeight="1" x14ac:dyDescent="0.3">
      <c r="A3" s="1"/>
      <c r="B3" s="1"/>
      <c r="C3" s="118" t="s">
        <v>0</v>
      </c>
      <c r="D3" s="119"/>
      <c r="E3" s="119"/>
      <c r="F3" s="119"/>
      <c r="G3" s="119"/>
      <c r="H3" s="120"/>
      <c r="I3" s="7" t="s">
        <v>1</v>
      </c>
      <c r="J3" s="84">
        <v>2024</v>
      </c>
      <c r="K3" s="4"/>
      <c r="L3" s="4"/>
      <c r="M3" s="1"/>
      <c r="N3" s="9"/>
      <c r="O3" s="10"/>
      <c r="P3" s="1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42.75" customHeight="1" x14ac:dyDescent="0.3">
      <c r="A4" s="12"/>
      <c r="B4" s="13"/>
      <c r="C4" s="14" t="s">
        <v>2</v>
      </c>
      <c r="D4" s="15" t="s">
        <v>3</v>
      </c>
      <c r="E4" s="14" t="s">
        <v>4</v>
      </c>
      <c r="F4" s="14" t="s">
        <v>5</v>
      </c>
      <c r="G4" s="16" t="s">
        <v>6</v>
      </c>
      <c r="H4" s="17" t="s">
        <v>7</v>
      </c>
      <c r="I4" s="18" t="s">
        <v>8</v>
      </c>
      <c r="J4" s="18" t="s">
        <v>9</v>
      </c>
      <c r="K4" s="19" t="s">
        <v>10</v>
      </c>
      <c r="L4" s="18" t="s">
        <v>11</v>
      </c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spans="1:26" ht="15.75" customHeight="1" x14ac:dyDescent="0.3">
      <c r="A5" s="12"/>
      <c r="B5" s="13"/>
      <c r="C5" s="20"/>
      <c r="D5" s="20"/>
      <c r="E5" s="20"/>
      <c r="F5" s="20"/>
      <c r="G5" s="21"/>
      <c r="H5" s="22"/>
      <c r="I5" s="23"/>
      <c r="J5" s="23"/>
      <c r="K5" s="24"/>
      <c r="L5" s="23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spans="1:26" ht="12.75" customHeight="1" x14ac:dyDescent="0.3">
      <c r="A6" s="1"/>
      <c r="B6" s="1"/>
      <c r="C6" s="25" t="s">
        <v>12</v>
      </c>
      <c r="D6" s="25"/>
      <c r="E6" s="26"/>
      <c r="F6" s="26"/>
      <c r="G6" s="27"/>
      <c r="H6" s="28"/>
      <c r="I6" s="29"/>
      <c r="J6" s="29"/>
      <c r="K6" s="30" t="str">
        <f>IF(I6="","",+J6-I6+1)</f>
        <v/>
      </c>
      <c r="L6" s="30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3">
      <c r="A7" s="1"/>
      <c r="B7" s="1"/>
      <c r="C7" s="25"/>
      <c r="D7" s="25"/>
      <c r="E7" s="26"/>
      <c r="F7" s="26"/>
      <c r="G7" s="27"/>
      <c r="H7" s="28"/>
      <c r="I7" s="29"/>
      <c r="J7" s="29"/>
      <c r="K7" s="30"/>
      <c r="L7" s="30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8.75" customHeight="1" x14ac:dyDescent="0.3">
      <c r="A8" s="1"/>
      <c r="B8" s="13" t="s">
        <v>13</v>
      </c>
      <c r="C8" s="31" t="s">
        <v>14</v>
      </c>
      <c r="D8" s="32"/>
      <c r="E8" s="33">
        <v>38139</v>
      </c>
      <c r="F8" s="33">
        <v>45657</v>
      </c>
      <c r="G8" s="34">
        <f t="shared" ref="G8:G9" si="0">+(F8-E8)/365</f>
        <v>20.597260273972601</v>
      </c>
      <c r="H8" s="35">
        <f t="shared" ref="H8:H9" si="1">+IF((F8-E8)&lt;(182.5),((F8-E8)/30*24)/20,IF(AND(G8&gt;0.5,G8&lt;=5),14,IF(AND(G8&gt;5,G8&lt;=10),21,IF(AND(G8&gt;10,G8&lt;=20),28,35))))</f>
        <v>35</v>
      </c>
      <c r="I8" s="36"/>
      <c r="J8" s="86"/>
      <c r="K8" s="38" t="str">
        <f t="shared" ref="K8:K9" si="2">IF(I8="","",+J8-I8+1)</f>
        <v/>
      </c>
      <c r="L8" s="38">
        <f t="shared" ref="L8:L9" si="3">IF(K8&lt;&gt;"",D8+H8-K8,H8)</f>
        <v>35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8.75" customHeight="1" x14ac:dyDescent="0.3">
      <c r="A9" s="1"/>
      <c r="B9" s="13"/>
      <c r="C9" s="31" t="s">
        <v>15</v>
      </c>
      <c r="D9" s="32"/>
      <c r="E9" s="33">
        <v>38139</v>
      </c>
      <c r="F9" s="33">
        <v>45657</v>
      </c>
      <c r="G9" s="39">
        <f t="shared" si="0"/>
        <v>20.597260273972601</v>
      </c>
      <c r="H9" s="40">
        <f t="shared" si="1"/>
        <v>35</v>
      </c>
      <c r="I9" s="36"/>
      <c r="J9" s="86"/>
      <c r="K9" s="38" t="str">
        <f t="shared" si="2"/>
        <v/>
      </c>
      <c r="L9" s="38">
        <f t="shared" si="3"/>
        <v>35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8.75" customHeight="1" x14ac:dyDescent="0.3">
      <c r="A10" s="1"/>
      <c r="B10" s="13"/>
      <c r="C10" s="41"/>
      <c r="D10" s="42"/>
      <c r="E10" s="43"/>
      <c r="F10" s="43"/>
      <c r="G10" s="44"/>
      <c r="H10" s="45"/>
      <c r="I10" s="46"/>
      <c r="J10" s="47"/>
      <c r="K10" s="29"/>
      <c r="L10" s="29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8.75" customHeight="1" x14ac:dyDescent="0.3">
      <c r="A11" s="1"/>
      <c r="B11" s="13"/>
      <c r="C11" s="25" t="s">
        <v>16</v>
      </c>
      <c r="D11" s="48"/>
      <c r="E11" s="26"/>
      <c r="F11" s="26"/>
      <c r="G11" s="27"/>
      <c r="H11" s="49"/>
      <c r="I11" s="46"/>
      <c r="J11" s="47"/>
      <c r="K11" s="29"/>
      <c r="L11" s="29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8.75" customHeight="1" x14ac:dyDescent="0.3">
      <c r="A12" s="1"/>
      <c r="B12" s="13"/>
      <c r="C12" s="25"/>
      <c r="D12" s="48"/>
      <c r="E12" s="26"/>
      <c r="F12" s="26"/>
      <c r="G12" s="27"/>
      <c r="H12" s="49"/>
      <c r="I12" s="46"/>
      <c r="J12" s="47"/>
      <c r="K12" s="29"/>
      <c r="L12" s="29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8.75" customHeight="1" x14ac:dyDescent="0.3">
      <c r="A13" s="1"/>
      <c r="B13" s="13"/>
      <c r="C13" s="31" t="s">
        <v>17</v>
      </c>
      <c r="D13" s="32"/>
      <c r="E13" s="33">
        <v>39770</v>
      </c>
      <c r="F13" s="33">
        <v>45657</v>
      </c>
      <c r="G13" s="34">
        <f t="shared" ref="G13:G15" si="4">+(F13-E13)/365</f>
        <v>16.12876712328767</v>
      </c>
      <c r="H13" s="35">
        <f t="shared" ref="H13:H15" si="5">+IF((F13-E13)&lt;(182.5),((F13-E13)/30*24)/20,IF(AND(G13&gt;0.5,G13&lt;=5),14,IF(AND(G13&gt;5,G13&lt;=10),21,IF(AND(G13&gt;10,G13&lt;=20),28,35))))</f>
        <v>28</v>
      </c>
      <c r="I13" s="36">
        <v>45705</v>
      </c>
      <c r="J13" s="86">
        <v>45714</v>
      </c>
      <c r="K13" s="38">
        <f t="shared" ref="K13:K15" si="6">IF(I13="","",+J13-I13+1)</f>
        <v>10</v>
      </c>
      <c r="L13" s="38">
        <f t="shared" ref="L13:L15" si="7">IF(K13&lt;&gt;"",D13+H13-K13,H13)</f>
        <v>18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8.75" customHeight="1" x14ac:dyDescent="0.3">
      <c r="A14" s="1"/>
      <c r="B14" s="13"/>
      <c r="C14" s="31" t="s">
        <v>18</v>
      </c>
      <c r="D14" s="32"/>
      <c r="E14" s="33">
        <v>42430</v>
      </c>
      <c r="F14" s="33">
        <v>45657</v>
      </c>
      <c r="G14" s="34">
        <f t="shared" si="4"/>
        <v>8.8410958904109584</v>
      </c>
      <c r="H14" s="35">
        <f t="shared" si="5"/>
        <v>21</v>
      </c>
      <c r="I14" s="36">
        <v>45845</v>
      </c>
      <c r="J14" s="86">
        <v>45851</v>
      </c>
      <c r="K14" s="38">
        <f t="shared" si="6"/>
        <v>7</v>
      </c>
      <c r="L14" s="38">
        <f t="shared" si="7"/>
        <v>14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8.75" customHeight="1" x14ac:dyDescent="0.3">
      <c r="A15" s="1"/>
      <c r="B15" s="13"/>
      <c r="C15" s="31" t="s">
        <v>19</v>
      </c>
      <c r="D15" s="32"/>
      <c r="E15" s="33">
        <v>40664</v>
      </c>
      <c r="F15" s="33">
        <v>45657</v>
      </c>
      <c r="G15" s="39">
        <f t="shared" si="4"/>
        <v>13.67945205479452</v>
      </c>
      <c r="H15" s="40">
        <f t="shared" si="5"/>
        <v>28</v>
      </c>
      <c r="I15" s="36">
        <v>45712</v>
      </c>
      <c r="J15" s="86">
        <v>45725</v>
      </c>
      <c r="K15" s="38">
        <f t="shared" si="6"/>
        <v>14</v>
      </c>
      <c r="L15" s="38">
        <f t="shared" si="7"/>
        <v>14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8.75" customHeight="1" x14ac:dyDescent="0.3">
      <c r="A16" s="1"/>
      <c r="B16" s="13"/>
      <c r="C16" s="41"/>
      <c r="D16" s="42"/>
      <c r="E16" s="43"/>
      <c r="F16" s="43"/>
      <c r="G16" s="44"/>
      <c r="H16" s="45"/>
      <c r="I16" s="50"/>
      <c r="J16" s="50"/>
      <c r="K16" s="46"/>
      <c r="L16" s="46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8.75" customHeight="1" x14ac:dyDescent="0.3">
      <c r="A17" s="1"/>
      <c r="B17" s="13"/>
      <c r="C17" s="25" t="s">
        <v>21</v>
      </c>
      <c r="D17" s="48"/>
      <c r="E17" s="26"/>
      <c r="F17" s="26"/>
      <c r="G17" s="27"/>
      <c r="H17" s="49"/>
      <c r="I17" s="29"/>
      <c r="J17" s="29"/>
      <c r="K17" s="29"/>
      <c r="L17" s="29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8.75" customHeight="1" x14ac:dyDescent="0.3">
      <c r="A18" s="1"/>
      <c r="B18" s="13"/>
      <c r="C18" s="25"/>
      <c r="D18" s="48"/>
      <c r="E18" s="26"/>
      <c r="F18" s="26"/>
      <c r="G18" s="27"/>
      <c r="H18" s="49"/>
      <c r="I18" s="29"/>
      <c r="J18" s="29"/>
      <c r="K18" s="29"/>
      <c r="L18" s="29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8.75" customHeight="1" x14ac:dyDescent="0.3">
      <c r="A19" s="1"/>
      <c r="B19" s="13"/>
      <c r="C19" s="31" t="s">
        <v>22</v>
      </c>
      <c r="D19" s="32"/>
      <c r="E19" s="33">
        <v>40542</v>
      </c>
      <c r="F19" s="33">
        <v>45657</v>
      </c>
      <c r="G19" s="34">
        <f t="shared" ref="G19:G20" si="8">+(F19-E19)/365</f>
        <v>14.013698630136986</v>
      </c>
      <c r="H19" s="35">
        <f t="shared" ref="H19:H20" si="9">+IF((F19-E19)&lt;(182.5),((F19-E19)/30*24)/20,IF(AND(G19&gt;0.5,G19&lt;=5),14,IF(AND(G19&gt;5,G19&lt;=10),21,IF(AND(G19&gt;10,G19&lt;=20),28,35))))</f>
        <v>28</v>
      </c>
      <c r="I19" s="36">
        <v>45656</v>
      </c>
      <c r="J19" s="86">
        <v>45676</v>
      </c>
      <c r="K19" s="38">
        <f t="shared" ref="K19:K23" si="10">IF(I19="","",+J19-I19+1)</f>
        <v>21</v>
      </c>
      <c r="L19" s="38">
        <f t="shared" ref="L19:L23" si="11">IF(K19&lt;&gt;"",D19+H19-K19,H19)</f>
        <v>7</v>
      </c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8.75" customHeight="1" x14ac:dyDescent="0.3">
      <c r="A20" s="1"/>
      <c r="B20" s="13"/>
      <c r="C20" s="31" t="s">
        <v>23</v>
      </c>
      <c r="D20" s="32">
        <v>7</v>
      </c>
      <c r="E20" s="33">
        <v>41554</v>
      </c>
      <c r="F20" s="33">
        <v>45657</v>
      </c>
      <c r="G20" s="51">
        <f t="shared" si="8"/>
        <v>11.241095890410959</v>
      </c>
      <c r="H20" s="35">
        <f t="shared" si="9"/>
        <v>28</v>
      </c>
      <c r="I20" s="36">
        <v>45642</v>
      </c>
      <c r="J20" s="86">
        <v>45648</v>
      </c>
      <c r="K20" s="38">
        <f t="shared" si="10"/>
        <v>7</v>
      </c>
      <c r="L20" s="38">
        <f t="shared" si="11"/>
        <v>28</v>
      </c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8.75" customHeight="1" x14ac:dyDescent="0.3">
      <c r="A21" s="1"/>
      <c r="B21" s="13"/>
      <c r="C21" s="31" t="s">
        <v>23</v>
      </c>
      <c r="D21" s="32"/>
      <c r="E21" s="33"/>
      <c r="F21" s="33"/>
      <c r="G21" s="39"/>
      <c r="H21" s="40">
        <v>28</v>
      </c>
      <c r="I21" s="36">
        <v>45691</v>
      </c>
      <c r="J21" s="86">
        <v>45711</v>
      </c>
      <c r="K21" s="38">
        <f t="shared" si="10"/>
        <v>21</v>
      </c>
      <c r="L21" s="38">
        <f t="shared" si="11"/>
        <v>7</v>
      </c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8.75" customHeight="1" x14ac:dyDescent="0.3">
      <c r="A22" s="1"/>
      <c r="B22" s="13"/>
      <c r="C22" s="31" t="s">
        <v>23</v>
      </c>
      <c r="D22" s="32"/>
      <c r="E22" s="33"/>
      <c r="F22" s="33"/>
      <c r="G22" s="39"/>
      <c r="H22" s="40">
        <v>7</v>
      </c>
      <c r="I22" s="36">
        <v>45866</v>
      </c>
      <c r="J22" s="86">
        <v>45872</v>
      </c>
      <c r="K22" s="38">
        <f t="shared" si="10"/>
        <v>7</v>
      </c>
      <c r="L22" s="38">
        <f t="shared" si="11"/>
        <v>0</v>
      </c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8.75" customHeight="1" x14ac:dyDescent="0.3">
      <c r="A23" s="1"/>
      <c r="B23" s="13"/>
      <c r="C23" s="31" t="s">
        <v>24</v>
      </c>
      <c r="D23" s="32"/>
      <c r="E23" s="33">
        <v>43102</v>
      </c>
      <c r="F23" s="33">
        <v>45657</v>
      </c>
      <c r="G23" s="39">
        <f>+(F23-E23)/365</f>
        <v>7</v>
      </c>
      <c r="H23" s="40">
        <f>+IF((F23-E23)&lt;(182.5),((F23-E23)/30*24)/20,IF(AND(G23&gt;0.5,G23&lt;=5),14,IF(AND(G23&gt;5,G23&lt;=10),21,IF(AND(G23&gt;10,G23&lt;=20),28,35))))</f>
        <v>21</v>
      </c>
      <c r="I23" s="36">
        <v>45712</v>
      </c>
      <c r="J23" s="86">
        <v>45732</v>
      </c>
      <c r="K23" s="38">
        <f t="shared" si="10"/>
        <v>21</v>
      </c>
      <c r="L23" s="38">
        <f t="shared" si="11"/>
        <v>0</v>
      </c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8.75" customHeight="1" x14ac:dyDescent="0.3">
      <c r="A24" s="1"/>
      <c r="B24" s="13"/>
      <c r="C24" s="41"/>
      <c r="D24" s="42"/>
      <c r="E24" s="43"/>
      <c r="F24" s="43"/>
      <c r="G24" s="44"/>
      <c r="H24" s="45"/>
      <c r="I24" s="29"/>
      <c r="J24" s="29"/>
      <c r="K24" s="29"/>
      <c r="L24" s="29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8.75" customHeight="1" x14ac:dyDescent="0.3">
      <c r="A25" s="1"/>
      <c r="B25" s="13"/>
      <c r="C25" s="25" t="s">
        <v>25</v>
      </c>
      <c r="D25" s="48"/>
      <c r="E25" s="26"/>
      <c r="F25" s="26"/>
      <c r="G25" s="27"/>
      <c r="H25" s="49"/>
      <c r="I25" s="29"/>
      <c r="J25" s="29"/>
      <c r="K25" s="29"/>
      <c r="L25" s="29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8.75" customHeight="1" x14ac:dyDescent="0.3">
      <c r="A26" s="1"/>
      <c r="B26" s="13"/>
      <c r="C26" s="25"/>
      <c r="D26" s="48"/>
      <c r="E26" s="26"/>
      <c r="F26" s="26"/>
      <c r="G26" s="27"/>
      <c r="H26" s="49"/>
      <c r="I26" s="29"/>
      <c r="J26" s="29"/>
      <c r="K26" s="29"/>
      <c r="L26" s="29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8.75" customHeight="1" x14ac:dyDescent="0.3">
      <c r="A27" s="1"/>
      <c r="B27" s="13"/>
      <c r="C27" s="31" t="s">
        <v>26</v>
      </c>
      <c r="D27" s="32"/>
      <c r="E27" s="33">
        <v>38139</v>
      </c>
      <c r="F27" s="33">
        <v>45657</v>
      </c>
      <c r="G27" s="51">
        <f t="shared" ref="G27:G28" si="12">+(F27-E27)/365</f>
        <v>20.597260273972601</v>
      </c>
      <c r="H27" s="35">
        <f t="shared" ref="H27:H28" si="13">+IF((F27-E27)&lt;(182.5),((F27-E27)/30*24)/20,IF(AND(G27&gt;0.5,G27&lt;=5),14,IF(AND(G27&gt;5,G27&lt;=10),21,IF(AND(G27&gt;10,G27&lt;=20),28,35))))</f>
        <v>35</v>
      </c>
      <c r="I27" s="36"/>
      <c r="J27" s="86"/>
      <c r="K27" s="38" t="str">
        <f t="shared" ref="K27:K60" si="14">IF(I27="","",+J27-I27+1)</f>
        <v/>
      </c>
      <c r="L27" s="38">
        <f t="shared" ref="L27:L60" si="15">IF(K27&lt;&gt;"",D27+H27-K27,H27)</f>
        <v>35</v>
      </c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8.75" customHeight="1" x14ac:dyDescent="0.3">
      <c r="A28" s="1"/>
      <c r="B28" s="13"/>
      <c r="C28" s="70" t="s">
        <v>27</v>
      </c>
      <c r="D28" s="80">
        <v>48</v>
      </c>
      <c r="E28" s="81">
        <v>39888</v>
      </c>
      <c r="F28" s="81">
        <v>45657</v>
      </c>
      <c r="G28" s="87">
        <f t="shared" si="12"/>
        <v>15.805479452054794</v>
      </c>
      <c r="H28" s="83">
        <f t="shared" si="13"/>
        <v>28</v>
      </c>
      <c r="I28" s="88">
        <v>45691</v>
      </c>
      <c r="J28" s="89">
        <v>45704</v>
      </c>
      <c r="K28" s="54">
        <f t="shared" si="14"/>
        <v>14</v>
      </c>
      <c r="L28" s="54">
        <f t="shared" si="15"/>
        <v>62</v>
      </c>
      <c r="M28" s="1" t="s">
        <v>134</v>
      </c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8.75" customHeight="1" x14ac:dyDescent="0.3">
      <c r="A29" s="1"/>
      <c r="B29" s="13"/>
      <c r="C29" s="70" t="s">
        <v>27</v>
      </c>
      <c r="D29" s="80"/>
      <c r="E29" s="81"/>
      <c r="F29" s="81"/>
      <c r="G29" s="87"/>
      <c r="H29" s="83">
        <v>62</v>
      </c>
      <c r="I29" s="88">
        <v>45754</v>
      </c>
      <c r="J29" s="89">
        <v>45767</v>
      </c>
      <c r="K29" s="54">
        <f t="shared" si="14"/>
        <v>14</v>
      </c>
      <c r="L29" s="54">
        <f t="shared" si="15"/>
        <v>48</v>
      </c>
      <c r="M29" s="85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8.75" customHeight="1" x14ac:dyDescent="0.3">
      <c r="A30" s="1"/>
      <c r="B30" s="13"/>
      <c r="C30" s="70" t="s">
        <v>27</v>
      </c>
      <c r="D30" s="80"/>
      <c r="E30" s="81"/>
      <c r="F30" s="81"/>
      <c r="G30" s="87"/>
      <c r="H30" s="83">
        <v>48</v>
      </c>
      <c r="I30" s="88">
        <v>45831</v>
      </c>
      <c r="J30" s="89">
        <v>45837</v>
      </c>
      <c r="K30" s="54">
        <f t="shared" si="14"/>
        <v>7</v>
      </c>
      <c r="L30" s="54">
        <f t="shared" si="15"/>
        <v>41</v>
      </c>
      <c r="M30" s="85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8.75" customHeight="1" x14ac:dyDescent="0.3">
      <c r="A31" s="1"/>
      <c r="B31" s="13"/>
      <c r="C31" s="31" t="s">
        <v>135</v>
      </c>
      <c r="D31" s="32">
        <v>45</v>
      </c>
      <c r="E31" s="33">
        <v>40513</v>
      </c>
      <c r="F31" s="33">
        <v>45657</v>
      </c>
      <c r="G31" s="87">
        <f>+(F31-E31)/365</f>
        <v>14.093150684931507</v>
      </c>
      <c r="H31" s="35">
        <f>+IF((F31-E31)&lt;(182.5),((F31-E31)/30*24)/20,IF(AND(G31&gt;0.5,G31&lt;=5),14,IF(AND(G31&gt;5,G31&lt;=10),21,IF(AND(G31&gt;10,G31&lt;=20),28,35))))</f>
        <v>28</v>
      </c>
      <c r="I31" s="88">
        <v>45705</v>
      </c>
      <c r="J31" s="89">
        <v>45716</v>
      </c>
      <c r="K31" s="38">
        <f t="shared" si="14"/>
        <v>12</v>
      </c>
      <c r="L31" s="38">
        <f t="shared" si="15"/>
        <v>61</v>
      </c>
      <c r="M31" s="85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8.75" customHeight="1" x14ac:dyDescent="0.3">
      <c r="A32" s="1"/>
      <c r="B32" s="13"/>
      <c r="C32" s="31" t="s">
        <v>135</v>
      </c>
      <c r="D32" s="32"/>
      <c r="E32" s="33"/>
      <c r="F32" s="33"/>
      <c r="G32" s="87"/>
      <c r="H32" s="35">
        <v>61</v>
      </c>
      <c r="I32" s="88">
        <v>45866</v>
      </c>
      <c r="J32" s="89">
        <v>45879</v>
      </c>
      <c r="K32" s="38">
        <f t="shared" si="14"/>
        <v>14</v>
      </c>
      <c r="L32" s="38">
        <f t="shared" si="15"/>
        <v>47</v>
      </c>
      <c r="M32" s="85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8.75" customHeight="1" x14ac:dyDescent="0.3">
      <c r="A33" s="1"/>
      <c r="B33" s="13"/>
      <c r="C33" s="31" t="s">
        <v>29</v>
      </c>
      <c r="D33" s="32">
        <v>37</v>
      </c>
      <c r="E33" s="33">
        <v>41122</v>
      </c>
      <c r="F33" s="33">
        <v>45657</v>
      </c>
      <c r="G33" s="51">
        <f>+(F33-E33)/365</f>
        <v>12.424657534246576</v>
      </c>
      <c r="H33" s="35">
        <f>+IF((F33-E33)&lt;(182.5),((F33-E33)/30*24)/20,IF(AND(G33&gt;0.5,G33&lt;=5),14,IF(AND(G33&gt;5,G33&lt;=10),21,IF(AND(G33&gt;10,G33&lt;=20),28,35))))</f>
        <v>28</v>
      </c>
      <c r="I33" s="36">
        <v>45701</v>
      </c>
      <c r="J33" s="86">
        <v>45710</v>
      </c>
      <c r="K33" s="38">
        <f t="shared" si="14"/>
        <v>10</v>
      </c>
      <c r="L33" s="38">
        <f t="shared" si="15"/>
        <v>55</v>
      </c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8.75" customHeight="1" x14ac:dyDescent="0.3">
      <c r="A34" s="1"/>
      <c r="B34" s="13"/>
      <c r="C34" s="31" t="s">
        <v>29</v>
      </c>
      <c r="D34" s="32"/>
      <c r="E34" s="33"/>
      <c r="F34" s="33"/>
      <c r="G34" s="51"/>
      <c r="H34" s="35">
        <v>55</v>
      </c>
      <c r="I34" s="36">
        <v>45854</v>
      </c>
      <c r="J34" s="86">
        <v>45861</v>
      </c>
      <c r="K34" s="38">
        <f t="shared" si="14"/>
        <v>8</v>
      </c>
      <c r="L34" s="38">
        <f t="shared" si="15"/>
        <v>47</v>
      </c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8.75" customHeight="1" x14ac:dyDescent="0.3">
      <c r="A35" s="1"/>
      <c r="B35" s="13"/>
      <c r="C35" s="31" t="s">
        <v>30</v>
      </c>
      <c r="D35" s="32">
        <v>26</v>
      </c>
      <c r="E35" s="33">
        <v>41396</v>
      </c>
      <c r="F35" s="33">
        <v>45657</v>
      </c>
      <c r="G35" s="51">
        <f t="shared" ref="G35:G37" si="16">+(F35-E35)/365</f>
        <v>11.673972602739726</v>
      </c>
      <c r="H35" s="35">
        <f t="shared" ref="H35:H36" si="17">+IF((F35-E35)&lt;(182.5),((F35-E35)/30*24)/20,IF(AND(G35&gt;0.5,G35&lt;=5),14,IF(AND(G35&gt;5,G35&lt;=10),21,IF(AND(G35&gt;10,G35&lt;=20),28,35))))</f>
        <v>28</v>
      </c>
      <c r="I35" s="36">
        <v>45670</v>
      </c>
      <c r="J35" s="86">
        <v>45683</v>
      </c>
      <c r="K35" s="38">
        <f t="shared" si="14"/>
        <v>14</v>
      </c>
      <c r="L35" s="38">
        <f t="shared" si="15"/>
        <v>40</v>
      </c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8.75" customHeight="1" x14ac:dyDescent="0.3">
      <c r="A36" s="1"/>
      <c r="B36" s="13"/>
      <c r="C36" s="31" t="s">
        <v>31</v>
      </c>
      <c r="D36" s="32">
        <v>23</v>
      </c>
      <c r="E36" s="33">
        <v>42233</v>
      </c>
      <c r="F36" s="33">
        <v>45657</v>
      </c>
      <c r="G36" s="51">
        <f t="shared" si="16"/>
        <v>9.3808219178082197</v>
      </c>
      <c r="H36" s="35">
        <f t="shared" si="17"/>
        <v>21</v>
      </c>
      <c r="I36" s="36">
        <v>45656</v>
      </c>
      <c r="J36" s="86">
        <v>45662</v>
      </c>
      <c r="K36" s="38">
        <f t="shared" si="14"/>
        <v>7</v>
      </c>
      <c r="L36" s="38">
        <f t="shared" si="15"/>
        <v>37</v>
      </c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8.75" customHeight="1" x14ac:dyDescent="0.3">
      <c r="A37" s="1"/>
      <c r="B37" s="13"/>
      <c r="C37" s="31" t="s">
        <v>31</v>
      </c>
      <c r="D37" s="32"/>
      <c r="E37" s="33">
        <v>42233</v>
      </c>
      <c r="F37" s="33">
        <v>45657</v>
      </c>
      <c r="G37" s="51">
        <f t="shared" si="16"/>
        <v>9.3808219178082197</v>
      </c>
      <c r="H37" s="35">
        <v>37</v>
      </c>
      <c r="I37" s="36">
        <v>45684</v>
      </c>
      <c r="J37" s="86">
        <v>45690</v>
      </c>
      <c r="K37" s="38">
        <f t="shared" si="14"/>
        <v>7</v>
      </c>
      <c r="L37" s="38">
        <f t="shared" si="15"/>
        <v>30</v>
      </c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8.75" customHeight="1" x14ac:dyDescent="0.3">
      <c r="A38" s="1"/>
      <c r="B38" s="13"/>
      <c r="C38" s="31" t="s">
        <v>31</v>
      </c>
      <c r="D38" s="32"/>
      <c r="E38" s="33"/>
      <c r="F38" s="33"/>
      <c r="G38" s="51"/>
      <c r="H38" s="35">
        <v>30</v>
      </c>
      <c r="I38" s="36">
        <v>45866</v>
      </c>
      <c r="J38" s="86">
        <v>45872</v>
      </c>
      <c r="K38" s="38">
        <f t="shared" si="14"/>
        <v>7</v>
      </c>
      <c r="L38" s="38">
        <f t="shared" si="15"/>
        <v>23</v>
      </c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8.75" customHeight="1" x14ac:dyDescent="0.3">
      <c r="A39" s="1"/>
      <c r="B39" s="13"/>
      <c r="C39" s="31" t="s">
        <v>32</v>
      </c>
      <c r="D39" s="32">
        <v>28</v>
      </c>
      <c r="E39" s="33">
        <v>42614</v>
      </c>
      <c r="F39" s="33">
        <v>45657</v>
      </c>
      <c r="G39" s="51">
        <f>+(F39-E39)/365</f>
        <v>8.3369863013698637</v>
      </c>
      <c r="H39" s="35">
        <f>+IF((F39-E39)&lt;(182.5),((F39-E39)/30*24)/20,IF(AND(G39&gt;0.5,G39&lt;=5),14,IF(AND(G39&gt;5,G39&lt;=10),21,IF(AND(G39&gt;10,G39&lt;=20),28,35))))</f>
        <v>21</v>
      </c>
      <c r="I39" s="36">
        <v>45656</v>
      </c>
      <c r="J39" s="86">
        <v>45662</v>
      </c>
      <c r="K39" s="38">
        <f t="shared" si="14"/>
        <v>7</v>
      </c>
      <c r="L39" s="38">
        <f t="shared" si="15"/>
        <v>42</v>
      </c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8.75" customHeight="1" x14ac:dyDescent="0.3">
      <c r="A40" s="1"/>
      <c r="B40" s="13"/>
      <c r="C40" s="31" t="s">
        <v>32</v>
      </c>
      <c r="D40" s="32"/>
      <c r="E40" s="33"/>
      <c r="F40" s="33"/>
      <c r="G40" s="51"/>
      <c r="H40" s="35">
        <v>42</v>
      </c>
      <c r="I40" s="36">
        <v>45705</v>
      </c>
      <c r="J40" s="86">
        <v>45718</v>
      </c>
      <c r="K40" s="38">
        <f t="shared" si="14"/>
        <v>14</v>
      </c>
      <c r="L40" s="38">
        <f t="shared" si="15"/>
        <v>28</v>
      </c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8.75" customHeight="1" x14ac:dyDescent="0.3">
      <c r="A41" s="1"/>
      <c r="B41" s="13"/>
      <c r="C41" s="31" t="s">
        <v>35</v>
      </c>
      <c r="D41" s="32">
        <v>28</v>
      </c>
      <c r="E41" s="33">
        <v>39142</v>
      </c>
      <c r="F41" s="33">
        <v>45657</v>
      </c>
      <c r="G41" s="51">
        <f>+(F41-E41)/365</f>
        <v>17.849315068493151</v>
      </c>
      <c r="H41" s="35">
        <f>+IF((F41-E41)&lt;(182.5),((F41-E41)/30*24)/20,IF(AND(G41&gt;0.5,G41&lt;=5),14,IF(AND(G41&gt;5,G41&lt;=10),21,IF(AND(G41&gt;10,G41&lt;=20),28,35))))</f>
        <v>28</v>
      </c>
      <c r="I41" s="36">
        <v>45698</v>
      </c>
      <c r="J41" s="86">
        <v>45711</v>
      </c>
      <c r="K41" s="38">
        <f t="shared" si="14"/>
        <v>14</v>
      </c>
      <c r="L41" s="38">
        <f t="shared" si="15"/>
        <v>42</v>
      </c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8.75" customHeight="1" x14ac:dyDescent="0.3">
      <c r="A42" s="1"/>
      <c r="B42" s="13"/>
      <c r="C42" s="31" t="s">
        <v>35</v>
      </c>
      <c r="D42" s="32"/>
      <c r="E42" s="33"/>
      <c r="F42" s="33"/>
      <c r="G42" s="51"/>
      <c r="H42" s="35">
        <v>42</v>
      </c>
      <c r="I42" s="36">
        <v>45859</v>
      </c>
      <c r="J42" s="86">
        <v>45865</v>
      </c>
      <c r="K42" s="38">
        <f t="shared" si="14"/>
        <v>7</v>
      </c>
      <c r="L42" s="38">
        <f t="shared" si="15"/>
        <v>35</v>
      </c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8.75" customHeight="1" x14ac:dyDescent="0.3">
      <c r="A43" s="1"/>
      <c r="B43" s="13"/>
      <c r="C43" s="31" t="s">
        <v>36</v>
      </c>
      <c r="D43" s="32">
        <v>4</v>
      </c>
      <c r="E43" s="33">
        <v>42705</v>
      </c>
      <c r="F43" s="33">
        <v>45657</v>
      </c>
      <c r="G43" s="51">
        <f t="shared" ref="G43:G45" si="18">+(F43-E43)/365</f>
        <v>8.087671232876712</v>
      </c>
      <c r="H43" s="35">
        <f t="shared" ref="H43:H45" si="19">+IF((F43-E43)&lt;(182.5),((F43-E43)/30*24)/20,IF(AND(G43&gt;0.5,G43&lt;=5),14,IF(AND(G43&gt;5,G43&lt;=10),21,IF(AND(G43&gt;10,G43&lt;=20),28,35))))</f>
        <v>21</v>
      </c>
      <c r="I43" s="36">
        <v>45623</v>
      </c>
      <c r="J43" s="86">
        <v>45635</v>
      </c>
      <c r="K43" s="38">
        <f t="shared" si="14"/>
        <v>13</v>
      </c>
      <c r="L43" s="38">
        <f t="shared" si="15"/>
        <v>12</v>
      </c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8.75" customHeight="1" x14ac:dyDescent="0.3">
      <c r="A44" s="1"/>
      <c r="B44" s="13"/>
      <c r="C44" s="31" t="s">
        <v>36</v>
      </c>
      <c r="D44" s="32"/>
      <c r="E44" s="33"/>
      <c r="F44" s="33"/>
      <c r="G44" s="51"/>
      <c r="H44" s="35">
        <v>12</v>
      </c>
      <c r="I44" s="99">
        <v>45901</v>
      </c>
      <c r="J44" s="86">
        <v>45903</v>
      </c>
      <c r="K44" s="38">
        <f t="shared" si="14"/>
        <v>3</v>
      </c>
      <c r="L44" s="38">
        <f t="shared" si="15"/>
        <v>9</v>
      </c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8.75" customHeight="1" x14ac:dyDescent="0.3">
      <c r="A45" s="1"/>
      <c r="B45" s="13"/>
      <c r="C45" s="31" t="s">
        <v>38</v>
      </c>
      <c r="D45" s="32">
        <v>37</v>
      </c>
      <c r="E45" s="33">
        <v>43304</v>
      </c>
      <c r="F45" s="33">
        <v>45657</v>
      </c>
      <c r="G45" s="51">
        <f t="shared" si="18"/>
        <v>6.4465753424657537</v>
      </c>
      <c r="H45" s="35">
        <f t="shared" si="19"/>
        <v>21</v>
      </c>
      <c r="I45" s="36">
        <v>45747</v>
      </c>
      <c r="J45" s="86">
        <v>45780</v>
      </c>
      <c r="K45" s="38">
        <f t="shared" si="14"/>
        <v>34</v>
      </c>
      <c r="L45" s="38">
        <f t="shared" si="15"/>
        <v>24</v>
      </c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8.75" customHeight="1" x14ac:dyDescent="0.3">
      <c r="A46" s="1"/>
      <c r="B46" s="13"/>
      <c r="C46" s="31" t="s">
        <v>38</v>
      </c>
      <c r="D46" s="32"/>
      <c r="E46" s="33"/>
      <c r="F46" s="33"/>
      <c r="G46" s="51"/>
      <c r="H46" s="35">
        <v>22</v>
      </c>
      <c r="I46" s="36">
        <v>45628</v>
      </c>
      <c r="J46" s="86">
        <v>45634</v>
      </c>
      <c r="K46" s="38">
        <f t="shared" si="14"/>
        <v>7</v>
      </c>
      <c r="L46" s="38">
        <f t="shared" si="15"/>
        <v>15</v>
      </c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8.75" customHeight="1" x14ac:dyDescent="0.3">
      <c r="A47" s="1"/>
      <c r="B47" s="13"/>
      <c r="C47" s="31" t="s">
        <v>44</v>
      </c>
      <c r="D47" s="32">
        <v>13</v>
      </c>
      <c r="E47" s="33">
        <v>43346</v>
      </c>
      <c r="F47" s="33">
        <v>45657</v>
      </c>
      <c r="G47" s="51">
        <f>+(F47-E47)/365</f>
        <v>6.3315068493150681</v>
      </c>
      <c r="H47" s="35">
        <f>+IF((F47-E47)&lt;(182.5),((F47-E47)/30*24)/20,IF(AND(G47&gt;0.5,G47&lt;=5),14,IF(AND(G47&gt;5,G47&lt;=10),21,IF(AND(G47&gt;10,G47&lt;=20),28,35))))</f>
        <v>21</v>
      </c>
      <c r="I47" s="36">
        <v>45715</v>
      </c>
      <c r="J47" s="86">
        <v>45716</v>
      </c>
      <c r="K47" s="38">
        <f t="shared" si="14"/>
        <v>2</v>
      </c>
      <c r="L47" s="38">
        <f t="shared" si="15"/>
        <v>32</v>
      </c>
      <c r="M47" s="52"/>
      <c r="N47" s="52"/>
      <c r="O47" s="52"/>
      <c r="P47" s="52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8.75" customHeight="1" x14ac:dyDescent="0.3">
      <c r="A48" s="1"/>
      <c r="B48" s="13"/>
      <c r="C48" s="31" t="s">
        <v>44</v>
      </c>
      <c r="D48" s="32"/>
      <c r="E48" s="33"/>
      <c r="F48" s="33"/>
      <c r="G48" s="51"/>
      <c r="H48" s="35">
        <v>32</v>
      </c>
      <c r="I48" s="36">
        <v>45866</v>
      </c>
      <c r="J48" s="86">
        <v>45870</v>
      </c>
      <c r="K48" s="38">
        <f t="shared" si="14"/>
        <v>5</v>
      </c>
      <c r="L48" s="38">
        <f t="shared" si="15"/>
        <v>27</v>
      </c>
      <c r="M48" s="52"/>
      <c r="N48" s="52"/>
      <c r="O48" s="52"/>
      <c r="P48" s="52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8.75" customHeight="1" x14ac:dyDescent="0.3">
      <c r="A49" s="1"/>
      <c r="B49" s="13"/>
      <c r="C49" s="31" t="s">
        <v>101</v>
      </c>
      <c r="D49" s="32"/>
      <c r="E49" s="33">
        <v>44818</v>
      </c>
      <c r="F49" s="33">
        <v>45657</v>
      </c>
      <c r="G49" s="51">
        <f t="shared" ref="G49:G50" si="20">+(F49-E49)/365</f>
        <v>2.2986301369863016</v>
      </c>
      <c r="H49" s="35">
        <f t="shared" ref="H49:H50" si="21">+IF((F49-E49)&lt;(182.5),((F49-E49)/30*24)/20,IF(AND(G49&gt;0.5,G49&lt;=5),14,IF(AND(G49&gt;5,G49&lt;=10),21,IF(AND(G49&gt;10,G49&lt;=20),28,35))))</f>
        <v>14</v>
      </c>
      <c r="I49" s="36">
        <v>45685</v>
      </c>
      <c r="J49" s="62">
        <v>45702</v>
      </c>
      <c r="K49" s="38">
        <f t="shared" si="14"/>
        <v>18</v>
      </c>
      <c r="L49" s="38">
        <f t="shared" si="15"/>
        <v>-4</v>
      </c>
      <c r="M49" s="52"/>
      <c r="N49" s="52"/>
      <c r="O49" s="52"/>
      <c r="P49" s="52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8.75" customHeight="1" x14ac:dyDescent="0.3">
      <c r="A50" s="1"/>
      <c r="B50" s="13"/>
      <c r="C50" s="31" t="s">
        <v>114</v>
      </c>
      <c r="D50" s="32">
        <v>7</v>
      </c>
      <c r="E50" s="33">
        <v>42121</v>
      </c>
      <c r="F50" s="33">
        <v>45657</v>
      </c>
      <c r="G50" s="51">
        <f t="shared" si="20"/>
        <v>9.6876712328767116</v>
      </c>
      <c r="H50" s="35">
        <f t="shared" si="21"/>
        <v>21</v>
      </c>
      <c r="I50" s="36">
        <v>45579</v>
      </c>
      <c r="J50" s="86">
        <v>45588</v>
      </c>
      <c r="K50" s="38">
        <f t="shared" si="14"/>
        <v>10</v>
      </c>
      <c r="L50" s="38">
        <f t="shared" si="15"/>
        <v>18</v>
      </c>
      <c r="M50" s="52"/>
      <c r="N50" s="52"/>
      <c r="O50" s="52"/>
      <c r="P50" s="52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8.75" customHeight="1" x14ac:dyDescent="0.3">
      <c r="A51" s="1"/>
      <c r="B51" s="13"/>
      <c r="C51" s="31" t="s">
        <v>114</v>
      </c>
      <c r="D51" s="32"/>
      <c r="E51" s="33"/>
      <c r="F51" s="33"/>
      <c r="G51" s="51"/>
      <c r="H51" s="35">
        <v>17</v>
      </c>
      <c r="I51" s="36">
        <v>45705</v>
      </c>
      <c r="J51" s="62">
        <v>45711</v>
      </c>
      <c r="K51" s="38">
        <f t="shared" si="14"/>
        <v>7</v>
      </c>
      <c r="L51" s="38">
        <f t="shared" si="15"/>
        <v>10</v>
      </c>
      <c r="M51" s="52"/>
      <c r="N51" s="52"/>
      <c r="O51" s="52"/>
      <c r="P51" s="52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8.75" customHeight="1" x14ac:dyDescent="0.3">
      <c r="A52" s="1"/>
      <c r="B52" s="13"/>
      <c r="C52" s="31" t="s">
        <v>114</v>
      </c>
      <c r="D52" s="32"/>
      <c r="E52" s="33"/>
      <c r="F52" s="33"/>
      <c r="G52" s="51"/>
      <c r="H52" s="35">
        <v>10</v>
      </c>
      <c r="I52" s="36">
        <v>45796</v>
      </c>
      <c r="J52" s="62">
        <v>45800</v>
      </c>
      <c r="K52" s="38">
        <f t="shared" si="14"/>
        <v>5</v>
      </c>
      <c r="L52" s="38">
        <f t="shared" si="15"/>
        <v>5</v>
      </c>
      <c r="M52" s="52"/>
      <c r="N52" s="52"/>
      <c r="O52" s="52"/>
      <c r="P52" s="52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8.75" customHeight="1" x14ac:dyDescent="0.3">
      <c r="A53" s="1"/>
      <c r="B53" s="13"/>
      <c r="C53" s="31" t="s">
        <v>116</v>
      </c>
      <c r="D53" s="32">
        <v>7</v>
      </c>
      <c r="E53" s="33">
        <v>45019</v>
      </c>
      <c r="F53" s="33">
        <v>45657</v>
      </c>
      <c r="G53" s="51">
        <f>+(F53-E53)/365</f>
        <v>1.747945205479452</v>
      </c>
      <c r="H53" s="35">
        <f>+IF((F53-E53)&lt;(182.5),((F53-E53)/30*24)/20,IF(AND(G53&gt;0.5,G53&lt;=5),14,IF(AND(G53&gt;5,G53&lt;=10),21,IF(AND(G53&gt;10,G53&lt;=20),28,35))))</f>
        <v>14</v>
      </c>
      <c r="I53" s="36">
        <v>45677</v>
      </c>
      <c r="J53" s="86">
        <v>45683</v>
      </c>
      <c r="K53" s="38">
        <f t="shared" si="14"/>
        <v>7</v>
      </c>
      <c r="L53" s="38">
        <f t="shared" si="15"/>
        <v>14</v>
      </c>
      <c r="M53" s="52"/>
      <c r="N53" s="52"/>
      <c r="O53" s="52"/>
      <c r="P53" s="52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8.75" customHeight="1" x14ac:dyDescent="0.3">
      <c r="A54" s="1"/>
      <c r="B54" s="13"/>
      <c r="C54" s="31" t="s">
        <v>116</v>
      </c>
      <c r="D54" s="32"/>
      <c r="E54" s="33"/>
      <c r="F54" s="33"/>
      <c r="G54" s="51"/>
      <c r="H54" s="35">
        <v>14</v>
      </c>
      <c r="I54" s="36">
        <v>45783</v>
      </c>
      <c r="J54" s="86">
        <v>45792</v>
      </c>
      <c r="K54" s="38">
        <f t="shared" si="14"/>
        <v>10</v>
      </c>
      <c r="L54" s="38">
        <f t="shared" si="15"/>
        <v>4</v>
      </c>
      <c r="M54" s="52"/>
      <c r="N54" s="52"/>
      <c r="O54" s="52"/>
      <c r="P54" s="52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8.75" customHeight="1" x14ac:dyDescent="0.3">
      <c r="A55" s="1"/>
      <c r="B55" s="13"/>
      <c r="C55" s="31" t="s">
        <v>117</v>
      </c>
      <c r="D55" s="32">
        <v>7</v>
      </c>
      <c r="E55" s="33">
        <v>44928</v>
      </c>
      <c r="F55" s="33">
        <v>45657</v>
      </c>
      <c r="G55" s="51">
        <f t="shared" ref="G55:G56" si="22">+(F55-E55)/365</f>
        <v>1.9972602739726026</v>
      </c>
      <c r="H55" s="35">
        <f t="shared" ref="H55:H56" si="23">+IF((F55-E55)&lt;(182.5),((F55-E55)/30*24)/20,IF(AND(G55&gt;0.5,G55&lt;=5),14,IF(AND(G55&gt;5,G55&lt;=10),21,IF(AND(G55&gt;10,G55&lt;=20),28,35))))</f>
        <v>14</v>
      </c>
      <c r="I55" s="36">
        <v>45705</v>
      </c>
      <c r="J55" s="86">
        <v>45714</v>
      </c>
      <c r="K55" s="38">
        <f t="shared" si="14"/>
        <v>10</v>
      </c>
      <c r="L55" s="38">
        <f t="shared" si="15"/>
        <v>11</v>
      </c>
      <c r="M55" s="52"/>
      <c r="N55" s="52"/>
      <c r="O55" s="52"/>
      <c r="P55" s="52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8.75" customHeight="1" x14ac:dyDescent="0.3">
      <c r="A56" s="1"/>
      <c r="B56" s="13"/>
      <c r="C56" s="31" t="s">
        <v>85</v>
      </c>
      <c r="D56" s="32"/>
      <c r="E56" s="33">
        <v>40917</v>
      </c>
      <c r="F56" s="33">
        <v>45657</v>
      </c>
      <c r="G56" s="34">
        <f t="shared" si="22"/>
        <v>12.986301369863014</v>
      </c>
      <c r="H56" s="35">
        <f t="shared" si="23"/>
        <v>28</v>
      </c>
      <c r="I56" s="36">
        <v>45684</v>
      </c>
      <c r="J56" s="86">
        <v>45690</v>
      </c>
      <c r="K56" s="38">
        <f t="shared" si="14"/>
        <v>7</v>
      </c>
      <c r="L56" s="38">
        <f t="shared" si="15"/>
        <v>21</v>
      </c>
      <c r="M56" s="52"/>
      <c r="N56" s="52"/>
      <c r="O56" s="52"/>
      <c r="P56" s="52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8.75" customHeight="1" x14ac:dyDescent="0.3">
      <c r="A57" s="1"/>
      <c r="B57" s="13"/>
      <c r="C57" s="31" t="s">
        <v>85</v>
      </c>
      <c r="D57" s="32"/>
      <c r="E57" s="33"/>
      <c r="F57" s="33"/>
      <c r="G57" s="34"/>
      <c r="H57" s="35">
        <v>21</v>
      </c>
      <c r="I57" s="36">
        <v>45859</v>
      </c>
      <c r="J57" s="86">
        <v>45865</v>
      </c>
      <c r="K57" s="38">
        <f t="shared" si="14"/>
        <v>7</v>
      </c>
      <c r="L57" s="38">
        <f t="shared" si="15"/>
        <v>14</v>
      </c>
      <c r="M57" s="52"/>
      <c r="N57" s="52"/>
      <c r="O57" s="52"/>
      <c r="P57" s="52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8.75" customHeight="1" x14ac:dyDescent="0.3">
      <c r="A58" s="1"/>
      <c r="B58" s="13"/>
      <c r="C58" s="31" t="s">
        <v>119</v>
      </c>
      <c r="D58" s="32">
        <v>3</v>
      </c>
      <c r="E58" s="33">
        <v>45048</v>
      </c>
      <c r="F58" s="33">
        <v>45657</v>
      </c>
      <c r="G58" s="51">
        <f t="shared" ref="G58:G60" si="24">+(F58-E58)/365</f>
        <v>1.6684931506849314</v>
      </c>
      <c r="H58" s="35">
        <f t="shared" ref="H58" si="25">+IF((F58-E58)&lt;(182.5),((F58-E58)/30*24)/20,IF(AND(G58&gt;0.5,G58&lt;=5),14,IF(AND(G58&gt;5,G58&lt;=10),21,IF(AND(G58&gt;10,G58&lt;=20),28,35))))</f>
        <v>14</v>
      </c>
      <c r="I58" s="36">
        <v>45609</v>
      </c>
      <c r="J58" s="86">
        <v>45611</v>
      </c>
      <c r="K58" s="38">
        <f t="shared" si="14"/>
        <v>3</v>
      </c>
      <c r="L58" s="38">
        <f t="shared" si="15"/>
        <v>14</v>
      </c>
      <c r="M58" s="52"/>
      <c r="N58" s="52"/>
      <c r="O58" s="52"/>
      <c r="P58" s="52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8.75" customHeight="1" x14ac:dyDescent="0.3">
      <c r="A59" s="1"/>
      <c r="B59" s="13"/>
      <c r="C59" s="31" t="s">
        <v>119</v>
      </c>
      <c r="D59" s="32"/>
      <c r="E59" s="33">
        <v>45048</v>
      </c>
      <c r="F59" s="33">
        <v>45657</v>
      </c>
      <c r="G59" s="51">
        <f t="shared" ref="G59" si="26">+(F59-E59)/365</f>
        <v>1.6684931506849314</v>
      </c>
      <c r="H59" s="35">
        <f t="shared" ref="H59" si="27">+IF((F59-E59)&lt;(182.5),((F59-E59)/30*24)/20,IF(AND(G59&gt;0.5,G59&lt;=5),14,IF(AND(G59&gt;5,G59&lt;=10),21,IF(AND(G59&gt;10,G59&lt;=20),28,35))))</f>
        <v>14</v>
      </c>
      <c r="I59" s="36">
        <v>45721</v>
      </c>
      <c r="J59" s="86">
        <v>45732</v>
      </c>
      <c r="K59" s="38">
        <f t="shared" ref="K59" si="28">IF(I59="","",+J59-I59+1)</f>
        <v>12</v>
      </c>
      <c r="L59" s="38">
        <f t="shared" ref="L59" si="29">IF(K59&lt;&gt;"",D59+H59-K59,H59)</f>
        <v>2</v>
      </c>
      <c r="M59" s="52"/>
      <c r="N59" s="52"/>
      <c r="O59" s="52"/>
      <c r="P59" s="52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8" customHeight="1" x14ac:dyDescent="0.3">
      <c r="A60" s="1"/>
      <c r="B60" s="13"/>
      <c r="C60" s="31" t="s">
        <v>119</v>
      </c>
      <c r="D60" s="32"/>
      <c r="E60" s="33">
        <v>45048</v>
      </c>
      <c r="F60" s="33">
        <v>45657</v>
      </c>
      <c r="G60" s="51">
        <f t="shared" si="24"/>
        <v>1.6684931506849314</v>
      </c>
      <c r="H60" s="35">
        <v>2</v>
      </c>
      <c r="I60" s="36">
        <v>45880</v>
      </c>
      <c r="J60" s="86">
        <v>45881</v>
      </c>
      <c r="K60" s="38">
        <f t="shared" si="14"/>
        <v>2</v>
      </c>
      <c r="L60" s="38">
        <f t="shared" si="15"/>
        <v>0</v>
      </c>
      <c r="M60" s="52"/>
      <c r="N60" s="52"/>
      <c r="O60" s="52"/>
      <c r="P60" s="52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8" customHeight="1" x14ac:dyDescent="0.3">
      <c r="A61" s="1"/>
      <c r="B61" s="13"/>
      <c r="C61" s="41"/>
      <c r="D61" s="42"/>
      <c r="E61" s="43"/>
      <c r="F61" s="43"/>
      <c r="G61" s="44"/>
      <c r="H61" s="45"/>
      <c r="I61" s="50"/>
      <c r="J61" s="50"/>
      <c r="K61" s="46"/>
      <c r="L61" s="46"/>
      <c r="M61" s="52"/>
      <c r="N61" s="52"/>
      <c r="O61" s="52"/>
      <c r="P61" s="52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8" customHeight="1" x14ac:dyDescent="0.3">
      <c r="A62" s="1"/>
      <c r="B62" s="13"/>
      <c r="C62" s="25" t="s">
        <v>136</v>
      </c>
      <c r="D62" s="42"/>
      <c r="E62" s="43"/>
      <c r="F62" s="43"/>
      <c r="G62" s="44"/>
      <c r="H62" s="45"/>
      <c r="I62" s="50"/>
      <c r="J62" s="50"/>
      <c r="K62" s="46"/>
      <c r="L62" s="46"/>
      <c r="M62" s="52"/>
      <c r="N62" s="52"/>
      <c r="O62" s="52"/>
      <c r="P62" s="52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8" customHeight="1" x14ac:dyDescent="0.3">
      <c r="A63" s="1"/>
      <c r="B63" s="13"/>
      <c r="C63" s="25"/>
      <c r="D63" s="42"/>
      <c r="E63" s="43"/>
      <c r="F63" s="43"/>
      <c r="G63" s="44"/>
      <c r="H63" s="45"/>
      <c r="I63" s="50"/>
      <c r="J63" s="50"/>
      <c r="K63" s="46"/>
      <c r="L63" s="46"/>
      <c r="M63" s="52"/>
      <c r="N63" s="52"/>
      <c r="O63" s="52"/>
      <c r="P63" s="52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8" customHeight="1" x14ac:dyDescent="0.3">
      <c r="A64" s="1"/>
      <c r="B64" s="13"/>
      <c r="C64" s="31" t="s">
        <v>102</v>
      </c>
      <c r="D64" s="32"/>
      <c r="E64" s="33">
        <v>44837</v>
      </c>
      <c r="F64" s="33">
        <v>45657</v>
      </c>
      <c r="G64" s="51">
        <f t="shared" ref="G64:G67" si="30">+(F64-E64)/365</f>
        <v>2.2465753424657535</v>
      </c>
      <c r="H64" s="35">
        <f t="shared" ref="H64:H66" si="31">+IF((F64-E64)&lt;(182.5),((F64-E64)/30*24)/20,IF(AND(G64&gt;0.5,G64&lt;=5),14,IF(AND(G64&gt;5,G64&lt;=10),21,IF(AND(G64&gt;10,G64&lt;=20),28,35))))</f>
        <v>14</v>
      </c>
      <c r="I64" s="36">
        <v>45684</v>
      </c>
      <c r="J64" s="86">
        <v>45690</v>
      </c>
      <c r="K64" s="38">
        <f t="shared" ref="K64:K67" si="32">IF(I64="","",+J64-I64+1)</f>
        <v>7</v>
      </c>
      <c r="L64" s="38">
        <f t="shared" ref="L64:L67" si="33">IF(K64&lt;&gt;"",D64+H64-K64,H64)</f>
        <v>7</v>
      </c>
      <c r="M64" s="52"/>
      <c r="N64" s="52"/>
      <c r="O64" s="52"/>
      <c r="P64" s="52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8" customHeight="1" x14ac:dyDescent="0.3">
      <c r="A65" s="1"/>
      <c r="B65" s="13"/>
      <c r="C65" s="31" t="s">
        <v>137</v>
      </c>
      <c r="D65" s="32"/>
      <c r="E65" s="33">
        <v>45537</v>
      </c>
      <c r="F65" s="33">
        <v>45657</v>
      </c>
      <c r="G65" s="51">
        <f t="shared" si="30"/>
        <v>0.32876712328767121</v>
      </c>
      <c r="H65" s="35">
        <f t="shared" si="31"/>
        <v>4.8</v>
      </c>
      <c r="I65" s="36">
        <v>45705</v>
      </c>
      <c r="J65" s="86">
        <v>45711</v>
      </c>
      <c r="K65" s="38">
        <f t="shared" si="32"/>
        <v>7</v>
      </c>
      <c r="L65" s="38">
        <f t="shared" si="33"/>
        <v>-2.2000000000000002</v>
      </c>
      <c r="M65" s="52"/>
      <c r="N65" s="52"/>
      <c r="O65" s="52"/>
      <c r="P65" s="52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8" customHeight="1" x14ac:dyDescent="0.3">
      <c r="A66" s="1"/>
      <c r="B66" s="13"/>
      <c r="C66" s="31" t="s">
        <v>115</v>
      </c>
      <c r="D66" s="32"/>
      <c r="E66" s="33">
        <v>45019</v>
      </c>
      <c r="F66" s="33">
        <v>45657</v>
      </c>
      <c r="G66" s="51">
        <f t="shared" si="30"/>
        <v>1.747945205479452</v>
      </c>
      <c r="H66" s="35">
        <f t="shared" si="31"/>
        <v>14</v>
      </c>
      <c r="I66" s="36">
        <v>45691</v>
      </c>
      <c r="J66" s="86">
        <v>45697</v>
      </c>
      <c r="K66" s="38">
        <f t="shared" si="32"/>
        <v>7</v>
      </c>
      <c r="L66" s="38">
        <f t="shared" si="33"/>
        <v>7</v>
      </c>
      <c r="M66" s="52"/>
      <c r="N66" s="52"/>
      <c r="O66" s="52"/>
      <c r="P66" s="52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8" customHeight="1" x14ac:dyDescent="0.3">
      <c r="A67" s="1"/>
      <c r="B67" s="13"/>
      <c r="C67" s="31" t="s">
        <v>115</v>
      </c>
      <c r="D67" s="32"/>
      <c r="E67" s="33">
        <v>45019</v>
      </c>
      <c r="F67" s="33">
        <v>45657</v>
      </c>
      <c r="G67" s="51">
        <f t="shared" si="30"/>
        <v>1.747945205479452</v>
      </c>
      <c r="H67" s="35">
        <v>7</v>
      </c>
      <c r="I67" s="36">
        <v>45761</v>
      </c>
      <c r="J67" s="86">
        <v>45767</v>
      </c>
      <c r="K67" s="38">
        <f t="shared" si="32"/>
        <v>7</v>
      </c>
      <c r="L67" s="38">
        <f t="shared" si="33"/>
        <v>0</v>
      </c>
      <c r="M67" s="52"/>
      <c r="N67" s="52"/>
      <c r="O67" s="52"/>
      <c r="P67" s="52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8" customHeight="1" x14ac:dyDescent="0.3">
      <c r="A68" s="1"/>
      <c r="B68" s="13"/>
      <c r="C68" s="41"/>
      <c r="D68" s="42"/>
      <c r="E68" s="43"/>
      <c r="F68" s="43"/>
      <c r="G68" s="44"/>
      <c r="H68" s="45"/>
      <c r="I68" s="50"/>
      <c r="J68" s="50"/>
      <c r="K68" s="46"/>
      <c r="L68" s="46"/>
      <c r="M68" s="52"/>
      <c r="N68" s="52"/>
      <c r="O68" s="52"/>
      <c r="P68" s="52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8" customHeight="1" x14ac:dyDescent="0.3">
      <c r="A69" s="1"/>
      <c r="B69" s="13"/>
      <c r="C69" s="25" t="s">
        <v>138</v>
      </c>
      <c r="D69" s="42"/>
      <c r="E69" s="43"/>
      <c r="F69" s="43"/>
      <c r="G69" s="44"/>
      <c r="H69" s="45"/>
      <c r="I69" s="50"/>
      <c r="J69" s="50"/>
      <c r="K69" s="46"/>
      <c r="L69" s="46"/>
      <c r="M69" s="52"/>
      <c r="N69" s="52"/>
      <c r="O69" s="52"/>
      <c r="P69" s="52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8" customHeight="1" x14ac:dyDescent="0.3">
      <c r="A70" s="1"/>
      <c r="B70" s="13"/>
      <c r="C70" s="25"/>
      <c r="D70" s="42"/>
      <c r="E70" s="43"/>
      <c r="F70" s="43"/>
      <c r="G70" s="44"/>
      <c r="H70" s="45"/>
      <c r="I70" s="50"/>
      <c r="J70" s="50"/>
      <c r="K70" s="46"/>
      <c r="L70" s="46"/>
      <c r="M70" s="52"/>
      <c r="N70" s="52"/>
      <c r="O70" s="52"/>
      <c r="P70" s="52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8" customHeight="1" x14ac:dyDescent="0.3">
      <c r="A71" s="1"/>
      <c r="B71" s="13"/>
      <c r="C71" s="31" t="s">
        <v>42</v>
      </c>
      <c r="D71" s="32">
        <v>8</v>
      </c>
      <c r="E71" s="33">
        <v>42128</v>
      </c>
      <c r="F71" s="33">
        <v>45657</v>
      </c>
      <c r="G71" s="51">
        <f>+(F71-E71)/365</f>
        <v>9.668493150684931</v>
      </c>
      <c r="H71" s="35">
        <f>+IF((F71-E71)&lt;(182.5),((F71-E71)/30*24)/20,IF(AND(G71&gt;0.5,G71&lt;=5),14,IF(AND(G71&gt;5,G71&lt;=10),21,IF(AND(G71&gt;10,G71&lt;=20),28,35))))</f>
        <v>21</v>
      </c>
      <c r="I71" s="36">
        <v>45684</v>
      </c>
      <c r="J71" s="86">
        <v>45688</v>
      </c>
      <c r="K71" s="38">
        <f t="shared" ref="K71:K78" si="34">IF(I71="","",+J71-I71+1)</f>
        <v>5</v>
      </c>
      <c r="L71" s="38">
        <f t="shared" ref="L71:L78" si="35">IF(K71&lt;&gt;"",D71+H71-K71,H71)</f>
        <v>24</v>
      </c>
      <c r="M71" s="52"/>
      <c r="N71" s="52"/>
      <c r="O71" s="52"/>
      <c r="P71" s="52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8" customHeight="1" x14ac:dyDescent="0.3">
      <c r="A72" s="1"/>
      <c r="B72" s="13"/>
      <c r="C72" s="31" t="s">
        <v>42</v>
      </c>
      <c r="D72" s="32"/>
      <c r="E72" s="33"/>
      <c r="F72" s="33"/>
      <c r="G72" s="51"/>
      <c r="H72" s="35">
        <v>24</v>
      </c>
      <c r="I72" s="36">
        <v>45691</v>
      </c>
      <c r="J72" s="86">
        <v>45695</v>
      </c>
      <c r="K72" s="38">
        <f t="shared" si="34"/>
        <v>5</v>
      </c>
      <c r="L72" s="38">
        <f t="shared" si="35"/>
        <v>19</v>
      </c>
      <c r="M72" s="52"/>
      <c r="N72" s="52"/>
      <c r="O72" s="52"/>
      <c r="P72" s="52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8" customHeight="1" x14ac:dyDescent="0.3">
      <c r="A73" s="1"/>
      <c r="B73" s="13"/>
      <c r="C73" s="31" t="s">
        <v>42</v>
      </c>
      <c r="D73" s="32"/>
      <c r="E73" s="33"/>
      <c r="F73" s="33"/>
      <c r="G73" s="51"/>
      <c r="H73" s="35">
        <v>19</v>
      </c>
      <c r="I73" s="99">
        <v>45873</v>
      </c>
      <c r="J73" s="86">
        <v>45879</v>
      </c>
      <c r="K73" s="38">
        <f t="shared" ref="K73" si="36">IF(I73="","",+J73-I73+1)</f>
        <v>7</v>
      </c>
      <c r="L73" s="38">
        <f t="shared" ref="L73" si="37">IF(K73&lt;&gt;"",D73+H73-K73,H73)</f>
        <v>12</v>
      </c>
      <c r="M73" s="52"/>
      <c r="N73" s="52"/>
      <c r="O73" s="52"/>
      <c r="P73" s="52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8" customHeight="1" x14ac:dyDescent="0.3">
      <c r="A74" s="1"/>
      <c r="B74" s="13"/>
      <c r="C74" s="31" t="s">
        <v>37</v>
      </c>
      <c r="D74" s="32">
        <v>7</v>
      </c>
      <c r="E74" s="33">
        <v>42985</v>
      </c>
      <c r="F74" s="33">
        <v>45657</v>
      </c>
      <c r="G74" s="51">
        <f>+(F74-E74)/365</f>
        <v>7.3205479452054796</v>
      </c>
      <c r="H74" s="35">
        <f>+IF((F74-E74)&lt;(182.5),((F74-E74)/30*24)/20,IF(AND(G74&gt;0.5,G74&lt;=5),14,IF(AND(G74&gt;5,G74&lt;=10),21,IF(AND(G74&gt;10,G74&lt;=20),28,35))))</f>
        <v>21</v>
      </c>
      <c r="I74" s="36">
        <v>45670</v>
      </c>
      <c r="J74" s="86">
        <v>45676</v>
      </c>
      <c r="K74" s="38">
        <f t="shared" si="34"/>
        <v>7</v>
      </c>
      <c r="L74" s="38">
        <f t="shared" si="35"/>
        <v>21</v>
      </c>
      <c r="M74" s="52"/>
      <c r="N74" s="52"/>
      <c r="O74" s="52"/>
      <c r="P74" s="52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8" customHeight="1" x14ac:dyDescent="0.3">
      <c r="A75" s="1"/>
      <c r="B75" s="13"/>
      <c r="C75" s="31" t="s">
        <v>37</v>
      </c>
      <c r="D75" s="32"/>
      <c r="E75" s="33"/>
      <c r="F75" s="33"/>
      <c r="G75" s="34"/>
      <c r="H75" s="35">
        <v>21</v>
      </c>
      <c r="I75" s="36">
        <v>45705</v>
      </c>
      <c r="J75" s="86">
        <v>45711</v>
      </c>
      <c r="K75" s="38">
        <f t="shared" si="34"/>
        <v>7</v>
      </c>
      <c r="L75" s="38">
        <f t="shared" si="35"/>
        <v>14</v>
      </c>
      <c r="M75" s="52"/>
      <c r="N75" s="52"/>
      <c r="O75" s="52"/>
      <c r="P75" s="52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8" customHeight="1" x14ac:dyDescent="0.3">
      <c r="A76" s="1"/>
      <c r="B76" s="13"/>
      <c r="C76" s="31" t="s">
        <v>37</v>
      </c>
      <c r="D76" s="32"/>
      <c r="E76" s="33"/>
      <c r="F76" s="33"/>
      <c r="G76" s="34"/>
      <c r="H76" s="35">
        <v>14</v>
      </c>
      <c r="I76" s="36">
        <v>45859</v>
      </c>
      <c r="J76" s="86">
        <v>45865</v>
      </c>
      <c r="K76" s="38">
        <f t="shared" si="34"/>
        <v>7</v>
      </c>
      <c r="L76" s="38">
        <f t="shared" si="35"/>
        <v>7</v>
      </c>
      <c r="M76" s="52"/>
      <c r="N76" s="52"/>
      <c r="O76" s="52"/>
      <c r="P76" s="52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8" customHeight="1" x14ac:dyDescent="0.3">
      <c r="A77" s="1"/>
      <c r="B77" s="13"/>
      <c r="C77" s="31" t="s">
        <v>65</v>
      </c>
      <c r="D77" s="32"/>
      <c r="E77" s="33">
        <v>43525</v>
      </c>
      <c r="F77" s="33">
        <v>45657</v>
      </c>
      <c r="G77" s="34">
        <f t="shared" ref="G77:G78" si="38">+(F77-E77)/365</f>
        <v>5.8410958904109593</v>
      </c>
      <c r="H77" s="35">
        <f>+IF((F77-E77)&lt;(182.5),((F77-E77)/30*24)/20,IF(AND(G77&gt;0.5,G77&lt;=5),14,IF(AND(G77&gt;5,G77&lt;=10),21,IF(AND(G77&gt;10,G77&lt;=20),28,35))))</f>
        <v>21</v>
      </c>
      <c r="I77" s="36">
        <v>45691</v>
      </c>
      <c r="J77" s="86">
        <v>45704</v>
      </c>
      <c r="K77" s="38">
        <f t="shared" si="34"/>
        <v>14</v>
      </c>
      <c r="L77" s="38">
        <f t="shared" si="35"/>
        <v>7</v>
      </c>
      <c r="M77" s="52"/>
      <c r="N77" s="52"/>
      <c r="O77" s="52"/>
      <c r="P77" s="52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8" customHeight="1" x14ac:dyDescent="0.3">
      <c r="A78" s="1"/>
      <c r="B78" s="13"/>
      <c r="C78" s="31" t="s">
        <v>65</v>
      </c>
      <c r="D78" s="32"/>
      <c r="E78" s="33"/>
      <c r="F78" s="33"/>
      <c r="G78" s="34">
        <f t="shared" si="38"/>
        <v>0</v>
      </c>
      <c r="H78" s="35">
        <v>7</v>
      </c>
      <c r="I78" s="36">
        <v>45866</v>
      </c>
      <c r="J78" s="86">
        <v>45872</v>
      </c>
      <c r="K78" s="38">
        <f t="shared" si="34"/>
        <v>7</v>
      </c>
      <c r="L78" s="38">
        <f t="shared" si="35"/>
        <v>0</v>
      </c>
      <c r="M78" s="52"/>
      <c r="N78" s="52"/>
      <c r="O78" s="52"/>
      <c r="P78" s="52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8" customHeight="1" x14ac:dyDescent="0.3">
      <c r="A79" s="1"/>
      <c r="B79" s="13"/>
      <c r="C79" s="41"/>
      <c r="D79" s="42"/>
      <c r="E79" s="43"/>
      <c r="F79" s="43"/>
      <c r="G79" s="44"/>
      <c r="H79" s="45"/>
      <c r="I79" s="50"/>
      <c r="J79" s="50"/>
      <c r="K79" s="46"/>
      <c r="L79" s="46"/>
      <c r="M79" s="52"/>
      <c r="N79" s="52"/>
      <c r="O79" s="52"/>
      <c r="P79" s="52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8.75" customHeight="1" x14ac:dyDescent="0.3">
      <c r="A80" s="1"/>
      <c r="B80" s="13"/>
      <c r="C80" s="25" t="s">
        <v>47</v>
      </c>
      <c r="D80" s="48"/>
      <c r="E80" s="43"/>
      <c r="F80" s="43"/>
      <c r="G80" s="44"/>
      <c r="H80" s="45"/>
      <c r="I80" s="29"/>
      <c r="J80" s="29"/>
      <c r="K80" s="29"/>
      <c r="L80" s="29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8.75" customHeight="1" x14ac:dyDescent="0.3">
      <c r="A81" s="1"/>
      <c r="B81" s="13"/>
      <c r="C81" s="25"/>
      <c r="D81" s="48"/>
      <c r="E81" s="43"/>
      <c r="F81" s="43"/>
      <c r="G81" s="44"/>
      <c r="H81" s="45"/>
      <c r="I81" s="29"/>
      <c r="J81" s="29"/>
      <c r="K81" s="29"/>
      <c r="L81" s="29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8.75" customHeight="1" x14ac:dyDescent="0.3">
      <c r="A82" s="1"/>
      <c r="B82" s="13"/>
      <c r="C82" s="31" t="s">
        <v>34</v>
      </c>
      <c r="D82" s="32">
        <v>16</v>
      </c>
      <c r="E82" s="33">
        <v>42142</v>
      </c>
      <c r="F82" s="33">
        <v>45657</v>
      </c>
      <c r="G82" s="51">
        <f t="shared" ref="G82:G84" si="39">+(F82-E82)/365</f>
        <v>9.6301369863013697</v>
      </c>
      <c r="H82" s="35">
        <f t="shared" ref="H82:H84" si="40">+IF((F82-E82)&lt;(182.5),((F82-E82)/30*24)/20,IF(AND(G82&gt;0.5,G82&lt;=5),14,IF(AND(G82&gt;5,G82&lt;=10),21,IF(AND(G82&gt;10,G82&lt;=20),28,35))))</f>
        <v>21</v>
      </c>
      <c r="I82" s="36">
        <v>45733</v>
      </c>
      <c r="J82" s="86">
        <v>45739</v>
      </c>
      <c r="K82" s="38">
        <f t="shared" ref="K82:K91" si="41">IF(I82="","",+J82-I82+1)</f>
        <v>7</v>
      </c>
      <c r="L82" s="38">
        <f t="shared" ref="L82:L91" si="42">IF(K82&lt;&gt;"",D82+H82-K82,H82)</f>
        <v>30</v>
      </c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8.75" customHeight="1" x14ac:dyDescent="0.3">
      <c r="A83" s="1"/>
      <c r="B83" s="13"/>
      <c r="C83" s="31" t="s">
        <v>34</v>
      </c>
      <c r="D83" s="32"/>
      <c r="E83" s="33"/>
      <c r="F83" s="33"/>
      <c r="G83" s="117"/>
      <c r="H83" s="35">
        <v>30</v>
      </c>
      <c r="I83" s="99">
        <v>45922</v>
      </c>
      <c r="J83" s="86">
        <v>45928</v>
      </c>
      <c r="K83" s="38">
        <f t="shared" ref="K83" si="43">IF(I83="","",+J83-I83+1)</f>
        <v>7</v>
      </c>
      <c r="L83" s="38">
        <f t="shared" ref="L83" si="44">IF(K83&lt;&gt;"",D83+H83-K83,H83)</f>
        <v>23</v>
      </c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8.75" customHeight="1" x14ac:dyDescent="0.3">
      <c r="A84" s="1"/>
      <c r="B84" s="13"/>
      <c r="C84" s="31" t="s">
        <v>49</v>
      </c>
      <c r="D84" s="32">
        <v>7</v>
      </c>
      <c r="E84" s="33">
        <v>42989</v>
      </c>
      <c r="F84" s="33">
        <v>45657</v>
      </c>
      <c r="G84" s="34">
        <f t="shared" si="39"/>
        <v>7.3095890410958901</v>
      </c>
      <c r="H84" s="35">
        <f t="shared" si="40"/>
        <v>21</v>
      </c>
      <c r="I84" s="36">
        <v>45670</v>
      </c>
      <c r="J84" s="86">
        <v>45676</v>
      </c>
      <c r="K84" s="38">
        <f t="shared" si="41"/>
        <v>7</v>
      </c>
      <c r="L84" s="38">
        <f t="shared" si="42"/>
        <v>21</v>
      </c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8.75" customHeight="1" x14ac:dyDescent="0.3">
      <c r="A85" s="1"/>
      <c r="B85" s="13"/>
      <c r="C85" s="31" t="s">
        <v>49</v>
      </c>
      <c r="D85" s="32"/>
      <c r="E85" s="33"/>
      <c r="F85" s="33"/>
      <c r="G85" s="34"/>
      <c r="H85" s="35">
        <v>21</v>
      </c>
      <c r="I85" s="36">
        <v>45712</v>
      </c>
      <c r="J85" s="86">
        <v>45718</v>
      </c>
      <c r="K85" s="38">
        <f t="shared" si="41"/>
        <v>7</v>
      </c>
      <c r="L85" s="38">
        <f t="shared" si="42"/>
        <v>14</v>
      </c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8.75" customHeight="1" x14ac:dyDescent="0.3">
      <c r="A86" s="1"/>
      <c r="B86" s="13"/>
      <c r="C86" s="31" t="s">
        <v>49</v>
      </c>
      <c r="D86" s="32"/>
      <c r="E86" s="33"/>
      <c r="F86" s="33"/>
      <c r="G86" s="34"/>
      <c r="H86" s="35">
        <v>14</v>
      </c>
      <c r="I86" s="36">
        <v>45887</v>
      </c>
      <c r="J86" s="86">
        <v>45893</v>
      </c>
      <c r="K86" s="38">
        <f t="shared" si="41"/>
        <v>7</v>
      </c>
      <c r="L86" s="38">
        <f t="shared" si="42"/>
        <v>7</v>
      </c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8.75" customHeight="1" x14ac:dyDescent="0.3">
      <c r="A87" s="1"/>
      <c r="B87" s="13"/>
      <c r="C87" s="31" t="s">
        <v>103</v>
      </c>
      <c r="D87" s="32">
        <v>7</v>
      </c>
      <c r="E87" s="33">
        <v>44837</v>
      </c>
      <c r="F87" s="33">
        <v>45657</v>
      </c>
      <c r="G87" s="34">
        <f>+(F87-E87)/365</f>
        <v>2.2465753424657535</v>
      </c>
      <c r="H87" s="35">
        <f>+IF((F87-E87)&lt;(182.5),((F87-E87)/30*24)/20,IF(AND(G87&gt;0.5,G87&lt;=5),14,IF(AND(G87&gt;5,G87&lt;=10),21,IF(AND(G87&gt;10,G87&lt;=20),28,35))))</f>
        <v>14</v>
      </c>
      <c r="I87" s="36">
        <v>45684</v>
      </c>
      <c r="J87" s="86">
        <v>45697</v>
      </c>
      <c r="K87" s="38">
        <f t="shared" si="41"/>
        <v>14</v>
      </c>
      <c r="L87" s="38">
        <f t="shared" si="42"/>
        <v>7</v>
      </c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8.75" customHeight="1" x14ac:dyDescent="0.3">
      <c r="A88" s="1"/>
      <c r="B88" s="13"/>
      <c r="C88" s="31" t="s">
        <v>103</v>
      </c>
      <c r="D88" s="32"/>
      <c r="E88" s="33"/>
      <c r="F88" s="33"/>
      <c r="G88" s="34"/>
      <c r="H88" s="35">
        <v>7</v>
      </c>
      <c r="I88" s="36">
        <v>45866</v>
      </c>
      <c r="J88" s="86">
        <v>45872</v>
      </c>
      <c r="K88" s="38">
        <f t="shared" si="41"/>
        <v>7</v>
      </c>
      <c r="L88" s="38">
        <f t="shared" si="42"/>
        <v>0</v>
      </c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8.75" customHeight="1" x14ac:dyDescent="0.3">
      <c r="A89" s="1"/>
      <c r="B89" s="13"/>
      <c r="C89" s="31" t="s">
        <v>139</v>
      </c>
      <c r="D89" s="32"/>
      <c r="E89" s="33">
        <v>45461</v>
      </c>
      <c r="F89" s="33">
        <v>45657</v>
      </c>
      <c r="G89" s="34">
        <f t="shared" ref="G89:G90" si="45">+(F89-E89)/365</f>
        <v>0.53698630136986303</v>
      </c>
      <c r="H89" s="35">
        <f t="shared" ref="H89:H90" si="46">+IF((F89-E89)&lt;(182.5),((F89-E89)/30*24)/20,IF(AND(G89&gt;0.5,G89&lt;=5),14,IF(AND(G89&gt;5,G89&lt;=10),21,IF(AND(G89&gt;10,G89&lt;=20),28,35))))</f>
        <v>14</v>
      </c>
      <c r="I89" s="36">
        <v>45642</v>
      </c>
      <c r="J89" s="86">
        <v>45652</v>
      </c>
      <c r="K89" s="38">
        <f t="shared" si="41"/>
        <v>11</v>
      </c>
      <c r="L89" s="38">
        <f t="shared" si="42"/>
        <v>3</v>
      </c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8.75" customHeight="1" x14ac:dyDescent="0.3">
      <c r="A90" s="1"/>
      <c r="B90" s="13"/>
      <c r="C90" s="31" t="s">
        <v>140</v>
      </c>
      <c r="D90" s="32"/>
      <c r="E90" s="33">
        <v>45544</v>
      </c>
      <c r="F90" s="33">
        <v>45657</v>
      </c>
      <c r="G90" s="34">
        <f t="shared" si="45"/>
        <v>0.30958904109589042</v>
      </c>
      <c r="H90" s="35">
        <f t="shared" si="46"/>
        <v>4.5200000000000005</v>
      </c>
      <c r="I90" s="36">
        <v>45702</v>
      </c>
      <c r="J90" s="86">
        <v>45712</v>
      </c>
      <c r="K90" s="38">
        <f t="shared" si="41"/>
        <v>11</v>
      </c>
      <c r="L90" s="38">
        <f t="shared" si="42"/>
        <v>-6.4799999999999995</v>
      </c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8.75" customHeight="1" x14ac:dyDescent="0.3">
      <c r="A91" s="1"/>
      <c r="B91" s="13"/>
      <c r="C91" s="31" t="s">
        <v>140</v>
      </c>
      <c r="D91" s="32"/>
      <c r="E91" s="33"/>
      <c r="F91" s="33"/>
      <c r="G91" s="117"/>
      <c r="H91" s="35">
        <v>-6</v>
      </c>
      <c r="I91" s="99">
        <v>45894</v>
      </c>
      <c r="J91" s="86">
        <v>45908</v>
      </c>
      <c r="K91" s="38">
        <f t="shared" si="41"/>
        <v>15</v>
      </c>
      <c r="L91" s="38">
        <f t="shared" si="42"/>
        <v>-21</v>
      </c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8.75" customHeight="1" x14ac:dyDescent="0.3">
      <c r="A92" s="1"/>
      <c r="B92" s="13"/>
      <c r="C92" s="31" t="s">
        <v>141</v>
      </c>
      <c r="D92" s="32"/>
      <c r="E92" s="33">
        <v>45670</v>
      </c>
      <c r="F92" s="33">
        <v>46022</v>
      </c>
      <c r="G92" s="34"/>
      <c r="H92" s="35"/>
      <c r="I92" s="36"/>
      <c r="J92" s="86"/>
      <c r="K92" s="38"/>
      <c r="L92" s="38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8.75" customHeight="1" x14ac:dyDescent="0.3">
      <c r="A93" s="1"/>
      <c r="B93" s="13"/>
      <c r="C93" s="31" t="s">
        <v>122</v>
      </c>
      <c r="D93" s="32">
        <v>6</v>
      </c>
      <c r="E93" s="33">
        <v>45145</v>
      </c>
      <c r="F93" s="33">
        <v>45657</v>
      </c>
      <c r="G93" s="34">
        <f>+(F93-E93)/365</f>
        <v>1.4027397260273973</v>
      </c>
      <c r="H93" s="35">
        <f>+IF((F93-E93)&lt;(182.5),((F93-E93)/30*24)/20,IF(AND(G93&gt;0.5,G93&lt;=5),14,IF(AND(G93&gt;5,G93&lt;=10),21,IF(AND(G93&gt;10,G93&lt;=20),28,35))))</f>
        <v>14</v>
      </c>
      <c r="I93" s="36">
        <v>45526</v>
      </c>
      <c r="J93" s="86">
        <v>45550</v>
      </c>
      <c r="K93" s="38">
        <f>IF(I93="","",+J93-I93+1)</f>
        <v>25</v>
      </c>
      <c r="L93" s="38">
        <f>IF(K93&lt;&gt;"",D93+H93-K93,H93)</f>
        <v>-5</v>
      </c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8.75" customHeight="1" x14ac:dyDescent="0.3">
      <c r="A94" s="1"/>
      <c r="B94" s="13"/>
      <c r="C94" s="41"/>
      <c r="D94" s="42"/>
      <c r="E94" s="43"/>
      <c r="F94" s="43"/>
      <c r="G94" s="44"/>
      <c r="H94" s="45"/>
      <c r="I94" s="50"/>
      <c r="J94" s="50"/>
      <c r="K94" s="46"/>
      <c r="L94" s="46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8.75" customHeight="1" x14ac:dyDescent="0.3">
      <c r="A95" s="1"/>
      <c r="B95" s="13"/>
      <c r="C95" s="25" t="s">
        <v>142</v>
      </c>
      <c r="D95" s="42"/>
      <c r="E95" s="43"/>
      <c r="F95" s="43"/>
      <c r="G95" s="44"/>
      <c r="H95" s="45"/>
      <c r="I95" s="50"/>
      <c r="J95" s="50"/>
      <c r="K95" s="46"/>
      <c r="L95" s="46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8.75" customHeight="1" x14ac:dyDescent="0.3">
      <c r="A96" s="1"/>
      <c r="B96" s="13"/>
      <c r="C96" s="41"/>
      <c r="D96" s="42"/>
      <c r="E96" s="43"/>
      <c r="F96" s="43"/>
      <c r="G96" s="44"/>
      <c r="H96" s="45"/>
      <c r="I96" s="50"/>
      <c r="J96" s="50"/>
      <c r="K96" s="46"/>
      <c r="L96" s="46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8.75" customHeight="1" x14ac:dyDescent="0.3">
      <c r="A97" s="1"/>
      <c r="B97" s="13"/>
      <c r="C97" s="31" t="s">
        <v>123</v>
      </c>
      <c r="D97" s="32">
        <v>14</v>
      </c>
      <c r="E97" s="33">
        <v>44459</v>
      </c>
      <c r="F97" s="33">
        <v>45657</v>
      </c>
      <c r="G97" s="34">
        <f>+(F97-E97)/365</f>
        <v>3.2821917808219179</v>
      </c>
      <c r="H97" s="35">
        <f>+IF((F97-E97)&lt;(182.5),((F97-E97)/30*24)/20,IF(AND(G97&gt;0.5,G97&lt;=5),14,IF(AND(G97&gt;5,G97&lt;=10),21,IF(AND(G97&gt;10,G97&lt;=20),28,35))))</f>
        <v>14</v>
      </c>
      <c r="I97" s="36">
        <v>45667</v>
      </c>
      <c r="J97" s="86">
        <v>45672</v>
      </c>
      <c r="K97" s="38">
        <f t="shared" ref="K97:K108" si="47">IF(I97="","",+J97-I97+1)</f>
        <v>6</v>
      </c>
      <c r="L97" s="38">
        <f t="shared" ref="L97:L108" si="48">IF(K97&lt;&gt;"",D97+H97-K97,H97)</f>
        <v>22</v>
      </c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8.75" customHeight="1" x14ac:dyDescent="0.3">
      <c r="A98" s="1"/>
      <c r="B98" s="13"/>
      <c r="C98" s="31" t="s">
        <v>123</v>
      </c>
      <c r="D98" s="32"/>
      <c r="E98" s="33"/>
      <c r="F98" s="33"/>
      <c r="G98" s="34"/>
      <c r="H98" s="35">
        <v>22</v>
      </c>
      <c r="I98" s="36">
        <v>45887</v>
      </c>
      <c r="J98" s="86">
        <v>45900</v>
      </c>
      <c r="K98" s="38">
        <f t="shared" si="47"/>
        <v>14</v>
      </c>
      <c r="L98" s="38">
        <f t="shared" si="48"/>
        <v>8</v>
      </c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8.75" customHeight="1" x14ac:dyDescent="0.3">
      <c r="A99" s="1"/>
      <c r="B99" s="13"/>
      <c r="C99" s="31" t="s">
        <v>143</v>
      </c>
      <c r="D99" s="32"/>
      <c r="E99" s="33">
        <v>45293</v>
      </c>
      <c r="F99" s="33">
        <v>45657</v>
      </c>
      <c r="G99" s="34">
        <f t="shared" ref="G99:G101" si="49">+(F99-E99)/365</f>
        <v>0.99726027397260275</v>
      </c>
      <c r="H99" s="35">
        <f t="shared" ref="H99:H101" si="50">+IF((F99-E99)&lt;(182.5),((F99-E99)/30*24)/20,IF(AND(G99&gt;0.5,G99&lt;=5),14,IF(AND(G99&gt;5,G99&lt;=10),21,IF(AND(G99&gt;10,G99&lt;=20),28,35))))</f>
        <v>14</v>
      </c>
      <c r="I99" s="36">
        <v>45684</v>
      </c>
      <c r="J99" s="86">
        <v>45697</v>
      </c>
      <c r="K99" s="38">
        <f t="shared" si="47"/>
        <v>14</v>
      </c>
      <c r="L99" s="38">
        <f t="shared" si="48"/>
        <v>0</v>
      </c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8.75" customHeight="1" x14ac:dyDescent="0.3">
      <c r="A100" s="1"/>
      <c r="B100" s="13"/>
      <c r="C100" s="31" t="s">
        <v>144</v>
      </c>
      <c r="D100" s="32"/>
      <c r="E100" s="33">
        <v>45414</v>
      </c>
      <c r="F100" s="33">
        <v>45657</v>
      </c>
      <c r="G100" s="34">
        <f t="shared" si="49"/>
        <v>0.66575342465753429</v>
      </c>
      <c r="H100" s="35">
        <f t="shared" si="50"/>
        <v>14</v>
      </c>
      <c r="I100" s="36">
        <v>45670</v>
      </c>
      <c r="J100" s="86">
        <v>45683</v>
      </c>
      <c r="K100" s="38">
        <f t="shared" si="47"/>
        <v>14</v>
      </c>
      <c r="L100" s="38">
        <f t="shared" si="48"/>
        <v>0</v>
      </c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8.75" customHeight="1" x14ac:dyDescent="0.3">
      <c r="A101" s="1"/>
      <c r="B101" s="13"/>
      <c r="C101" s="31" t="s">
        <v>145</v>
      </c>
      <c r="D101" s="32"/>
      <c r="E101" s="33">
        <v>45414</v>
      </c>
      <c r="F101" s="33">
        <v>45657</v>
      </c>
      <c r="G101" s="34">
        <f t="shared" si="49"/>
        <v>0.66575342465753429</v>
      </c>
      <c r="H101" s="35">
        <f t="shared" si="50"/>
        <v>14</v>
      </c>
      <c r="I101" s="36">
        <v>45652</v>
      </c>
      <c r="J101" s="86">
        <v>45658</v>
      </c>
      <c r="K101" s="38">
        <f t="shared" si="47"/>
        <v>7</v>
      </c>
      <c r="L101" s="38">
        <f t="shared" si="48"/>
        <v>7</v>
      </c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8.75" customHeight="1" x14ac:dyDescent="0.3">
      <c r="A102" s="1"/>
      <c r="B102" s="13"/>
      <c r="C102" s="31" t="s">
        <v>145</v>
      </c>
      <c r="D102" s="32"/>
      <c r="E102" s="33"/>
      <c r="F102" s="33"/>
      <c r="G102" s="34"/>
      <c r="H102" s="35">
        <v>7</v>
      </c>
      <c r="I102" s="36">
        <v>45733</v>
      </c>
      <c r="J102" s="86">
        <v>45739</v>
      </c>
      <c r="K102" s="38">
        <f t="shared" si="47"/>
        <v>7</v>
      </c>
      <c r="L102" s="38">
        <f t="shared" si="48"/>
        <v>0</v>
      </c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8.75" customHeight="1" x14ac:dyDescent="0.3">
      <c r="A103" s="1"/>
      <c r="B103" s="13"/>
      <c r="C103" s="31" t="s">
        <v>146</v>
      </c>
      <c r="D103" s="32"/>
      <c r="E103" s="33">
        <v>45078</v>
      </c>
      <c r="F103" s="33">
        <v>45657</v>
      </c>
      <c r="G103" s="34">
        <f>+(F103-E103)/365</f>
        <v>1.5863013698630137</v>
      </c>
      <c r="H103" s="35">
        <f>+IF((F103-E103)&lt;(182.5),((F103-E103)/30*24)/20,IF(AND(G103&gt;0.5,G103&lt;=5),14,IF(AND(G103&gt;5,G103&lt;=10),21,IF(AND(G103&gt;10,G103&lt;=20),28,35))))</f>
        <v>14</v>
      </c>
      <c r="I103" s="36">
        <v>45659</v>
      </c>
      <c r="J103" s="86">
        <v>45665</v>
      </c>
      <c r="K103" s="38">
        <f t="shared" si="47"/>
        <v>7</v>
      </c>
      <c r="L103" s="38">
        <f t="shared" si="48"/>
        <v>7</v>
      </c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8.75" customHeight="1" x14ac:dyDescent="0.3">
      <c r="A104" s="1"/>
      <c r="B104" s="13"/>
      <c r="C104" s="31" t="s">
        <v>146</v>
      </c>
      <c r="D104" s="32"/>
      <c r="E104" s="33"/>
      <c r="F104" s="33"/>
      <c r="G104" s="34"/>
      <c r="H104" s="35">
        <v>7</v>
      </c>
      <c r="I104" s="36">
        <v>45726</v>
      </c>
      <c r="J104" s="86">
        <v>45732</v>
      </c>
      <c r="K104" s="38">
        <f t="shared" si="47"/>
        <v>7</v>
      </c>
      <c r="L104" s="38">
        <f t="shared" si="48"/>
        <v>0</v>
      </c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8.75" customHeight="1" x14ac:dyDescent="0.3">
      <c r="A105" s="1"/>
      <c r="B105" s="13"/>
      <c r="C105" s="31" t="s">
        <v>147</v>
      </c>
      <c r="D105" s="32"/>
      <c r="E105" s="33">
        <v>45414</v>
      </c>
      <c r="F105" s="33">
        <v>45657</v>
      </c>
      <c r="G105" s="34">
        <f t="shared" ref="G105:G108" si="51">+(F105-E105)/365</f>
        <v>0.66575342465753429</v>
      </c>
      <c r="H105" s="35">
        <f t="shared" ref="H105:H108" si="52">+IF((F105-E105)&lt;(182.5),((F105-E105)/30*24)/20,IF(AND(G105&gt;0.5,G105&lt;=5),14,IF(AND(G105&gt;5,G105&lt;=10),21,IF(AND(G105&gt;10,G105&lt;=20),28,35))))</f>
        <v>14</v>
      </c>
      <c r="I105" s="36">
        <v>45712</v>
      </c>
      <c r="J105" s="86">
        <v>45725</v>
      </c>
      <c r="K105" s="38">
        <f t="shared" si="47"/>
        <v>14</v>
      </c>
      <c r="L105" s="38">
        <f t="shared" si="48"/>
        <v>0</v>
      </c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8.75" customHeight="1" x14ac:dyDescent="0.3">
      <c r="A106" s="1"/>
      <c r="B106" s="13"/>
      <c r="C106" s="31" t="s">
        <v>148</v>
      </c>
      <c r="D106" s="32"/>
      <c r="E106" s="33">
        <v>45628</v>
      </c>
      <c r="F106" s="33">
        <v>45657</v>
      </c>
      <c r="G106" s="34">
        <f t="shared" si="51"/>
        <v>7.9452054794520555E-2</v>
      </c>
      <c r="H106" s="35">
        <f t="shared" si="52"/>
        <v>1.1599999999999999</v>
      </c>
      <c r="I106" s="36"/>
      <c r="J106" s="86"/>
      <c r="K106" s="38" t="str">
        <f t="shared" si="47"/>
        <v/>
      </c>
      <c r="L106" s="38">
        <f t="shared" si="48"/>
        <v>1.1599999999999999</v>
      </c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8.75" customHeight="1" x14ac:dyDescent="0.3">
      <c r="A107" s="1"/>
      <c r="B107" s="13"/>
      <c r="C107" s="31" t="s">
        <v>149</v>
      </c>
      <c r="D107" s="32"/>
      <c r="E107" s="33">
        <v>45551</v>
      </c>
      <c r="F107" s="33">
        <v>45657</v>
      </c>
      <c r="G107" s="34">
        <f t="shared" si="51"/>
        <v>0.29041095890410956</v>
      </c>
      <c r="H107" s="35">
        <f t="shared" si="52"/>
        <v>4.24</v>
      </c>
      <c r="I107" s="36">
        <v>45721</v>
      </c>
      <c r="J107" s="86">
        <v>45724</v>
      </c>
      <c r="K107" s="38">
        <f t="shared" si="47"/>
        <v>4</v>
      </c>
      <c r="L107" s="38">
        <f t="shared" si="48"/>
        <v>0.24000000000000021</v>
      </c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8.75" customHeight="1" x14ac:dyDescent="0.3">
      <c r="A108" s="1"/>
      <c r="B108" s="13"/>
      <c r="C108" s="31" t="s">
        <v>150</v>
      </c>
      <c r="D108" s="32"/>
      <c r="E108" s="33">
        <v>45474</v>
      </c>
      <c r="F108" s="33">
        <v>45657</v>
      </c>
      <c r="G108" s="34">
        <f t="shared" si="51"/>
        <v>0.50136986301369868</v>
      </c>
      <c r="H108" s="35">
        <f t="shared" si="52"/>
        <v>14</v>
      </c>
      <c r="I108" s="36">
        <v>45698</v>
      </c>
      <c r="J108" s="86">
        <v>45711</v>
      </c>
      <c r="K108" s="38">
        <f t="shared" si="47"/>
        <v>14</v>
      </c>
      <c r="L108" s="38">
        <f t="shared" si="48"/>
        <v>0</v>
      </c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8.75" customHeight="1" x14ac:dyDescent="0.3">
      <c r="A109" s="1"/>
      <c r="B109" s="13"/>
      <c r="C109" s="41"/>
      <c r="D109" s="42"/>
      <c r="E109" s="43"/>
      <c r="F109" s="43"/>
      <c r="G109" s="44"/>
      <c r="H109" s="45"/>
      <c r="I109" s="50"/>
      <c r="J109" s="50"/>
      <c r="K109" s="46"/>
      <c r="L109" s="46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8.75" customHeight="1" x14ac:dyDescent="0.3">
      <c r="A110" s="1"/>
      <c r="B110" s="13"/>
      <c r="C110" s="25" t="s">
        <v>151</v>
      </c>
      <c r="D110" s="48"/>
      <c r="E110" s="26"/>
      <c r="F110" s="26"/>
      <c r="G110" s="27"/>
      <c r="H110" s="49"/>
      <c r="I110" s="29"/>
      <c r="J110" s="29"/>
      <c r="K110" s="29"/>
      <c r="L110" s="29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8.75" customHeight="1" x14ac:dyDescent="0.3">
      <c r="A111" s="1"/>
      <c r="B111" s="13"/>
      <c r="C111" s="25"/>
      <c r="D111" s="48"/>
      <c r="E111" s="26"/>
      <c r="F111" s="26"/>
      <c r="G111" s="27"/>
      <c r="H111" s="49"/>
      <c r="I111" s="29"/>
      <c r="J111" s="29"/>
      <c r="K111" s="29"/>
      <c r="L111" s="29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8.75" customHeight="1" x14ac:dyDescent="0.3">
      <c r="A112" s="1"/>
      <c r="B112" s="13"/>
      <c r="C112" s="31" t="s">
        <v>53</v>
      </c>
      <c r="D112" s="32"/>
      <c r="E112" s="33">
        <v>41687</v>
      </c>
      <c r="F112" s="33">
        <v>45657</v>
      </c>
      <c r="G112" s="34">
        <f t="shared" ref="G112:G113" si="53">+(F112-E112)/365</f>
        <v>10.876712328767123</v>
      </c>
      <c r="H112" s="35">
        <f t="shared" ref="H112:H113" si="54">+IF((F112-E112)&lt;(182.5),((F112-E112)/30*24)/20,IF(AND(G112&gt;0.5,G112&lt;=5),14,IF(AND(G112&gt;5,G112&lt;=10),21,IF(AND(G112&gt;10,G112&lt;=20),28,35))))</f>
        <v>28</v>
      </c>
      <c r="I112" s="36">
        <v>45741</v>
      </c>
      <c r="J112" s="86">
        <v>45753</v>
      </c>
      <c r="K112" s="38">
        <f t="shared" ref="K112:K113" si="55">IF(I112="","",+J112-I112+1)</f>
        <v>13</v>
      </c>
      <c r="L112" s="38">
        <f t="shared" ref="L112:L113" si="56">IF(K112&lt;&gt;"",D112+H112-K112,H112)</f>
        <v>15</v>
      </c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8.75" customHeight="1" x14ac:dyDescent="0.3">
      <c r="A113" s="1"/>
      <c r="B113" s="13"/>
      <c r="C113" s="31" t="s">
        <v>54</v>
      </c>
      <c r="D113" s="32"/>
      <c r="E113" s="33">
        <v>44319</v>
      </c>
      <c r="F113" s="33">
        <v>45657</v>
      </c>
      <c r="G113" s="34">
        <f t="shared" si="53"/>
        <v>3.6657534246575341</v>
      </c>
      <c r="H113" s="35">
        <f t="shared" si="54"/>
        <v>14</v>
      </c>
      <c r="I113" s="36">
        <v>45691</v>
      </c>
      <c r="J113" s="86">
        <v>45704</v>
      </c>
      <c r="K113" s="38">
        <f t="shared" si="55"/>
        <v>14</v>
      </c>
      <c r="L113" s="38">
        <f t="shared" si="56"/>
        <v>0</v>
      </c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8.75" customHeight="1" x14ac:dyDescent="0.3">
      <c r="A114" s="1"/>
      <c r="B114" s="13"/>
      <c r="C114" s="41"/>
      <c r="D114" s="42"/>
      <c r="E114" s="43"/>
      <c r="F114" s="43"/>
      <c r="G114" s="44"/>
      <c r="H114" s="45"/>
      <c r="I114" s="50"/>
      <c r="J114" s="50"/>
      <c r="K114" s="46"/>
      <c r="L114" s="46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8.75" customHeight="1" x14ac:dyDescent="0.3">
      <c r="A115" s="1"/>
      <c r="B115" s="13"/>
      <c r="C115" s="25" t="s">
        <v>55</v>
      </c>
      <c r="D115" s="48"/>
      <c r="E115" s="29"/>
      <c r="F115" s="29"/>
      <c r="G115" s="29"/>
      <c r="H115" s="29"/>
      <c r="I115" s="29"/>
      <c r="J115" s="50"/>
      <c r="K115" s="50"/>
      <c r="L115" s="29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8.75" customHeight="1" x14ac:dyDescent="0.3">
      <c r="A116" s="1"/>
      <c r="B116" s="13"/>
      <c r="C116" s="25"/>
      <c r="D116" s="48"/>
      <c r="E116" s="29"/>
      <c r="F116" s="29"/>
      <c r="G116" s="29"/>
      <c r="H116" s="29"/>
      <c r="I116" s="29"/>
      <c r="J116" s="50"/>
      <c r="K116" s="50"/>
      <c r="L116" s="29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8.75" customHeight="1" x14ac:dyDescent="0.3">
      <c r="A117" s="1"/>
      <c r="B117" s="13"/>
      <c r="C117" s="31" t="s">
        <v>56</v>
      </c>
      <c r="D117" s="32">
        <v>85</v>
      </c>
      <c r="E117" s="33">
        <v>39661</v>
      </c>
      <c r="F117" s="33">
        <v>45657</v>
      </c>
      <c r="G117" s="34">
        <f>+(F117-E117)/365</f>
        <v>16.427397260273974</v>
      </c>
      <c r="H117" s="35">
        <f>+IF((F117-E117)&lt;(182.5),((F117-E117)/30*24)/20,IF(AND(G117&gt;0.5,G117&lt;=5),14,IF(AND(G117&gt;5,G117&lt;=10),21,IF(AND(G117&gt;10,G117&lt;=20),28,35))))</f>
        <v>28</v>
      </c>
      <c r="I117" s="36">
        <v>45670</v>
      </c>
      <c r="J117" s="36">
        <v>45683</v>
      </c>
      <c r="K117" s="38">
        <f t="shared" ref="K117:K136" si="57">IF(I117="","",+J117-I117+1)</f>
        <v>14</v>
      </c>
      <c r="L117" s="38">
        <f t="shared" ref="L117:L136" si="58">IF(K117&lt;&gt;"",D117+H117-K117,H117)</f>
        <v>99</v>
      </c>
      <c r="M117" s="53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8.75" customHeight="1" x14ac:dyDescent="0.3">
      <c r="A118" s="1"/>
      <c r="B118" s="13"/>
      <c r="C118" s="31" t="s">
        <v>56</v>
      </c>
      <c r="D118" s="32"/>
      <c r="E118" s="33"/>
      <c r="F118" s="33"/>
      <c r="G118" s="34"/>
      <c r="H118" s="35">
        <v>99</v>
      </c>
      <c r="I118" s="36">
        <v>45702</v>
      </c>
      <c r="J118" s="36">
        <v>45707</v>
      </c>
      <c r="K118" s="38">
        <f t="shared" si="57"/>
        <v>6</v>
      </c>
      <c r="L118" s="38">
        <f t="shared" si="58"/>
        <v>93</v>
      </c>
      <c r="M118" s="53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8.75" customHeight="1" x14ac:dyDescent="0.3">
      <c r="A119" s="1"/>
      <c r="B119" s="13"/>
      <c r="C119" s="31" t="s">
        <v>59</v>
      </c>
      <c r="D119" s="32"/>
      <c r="E119" s="33">
        <v>42891</v>
      </c>
      <c r="F119" s="33">
        <v>45657</v>
      </c>
      <c r="G119" s="34">
        <f t="shared" ref="G119:G120" si="59">+(F119-E119)/365</f>
        <v>7.5780821917808217</v>
      </c>
      <c r="H119" s="35">
        <f t="shared" ref="H119:H120" si="60">+IF((F119-E119)&lt;(182.5),((F119-E119)/30*24)/20,IF(AND(G119&gt;0.5,G119&lt;=5),14,IF(AND(G119&gt;5,G119&lt;=10),21,IF(AND(G119&gt;10,G119&lt;=20),28,35))))</f>
        <v>21</v>
      </c>
      <c r="I119" s="36">
        <v>45698</v>
      </c>
      <c r="J119" s="36">
        <v>45718</v>
      </c>
      <c r="K119" s="38">
        <f t="shared" si="57"/>
        <v>21</v>
      </c>
      <c r="L119" s="38">
        <f t="shared" si="58"/>
        <v>0</v>
      </c>
      <c r="M119" s="53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8.75" customHeight="1" x14ac:dyDescent="0.3">
      <c r="A120" s="1"/>
      <c r="B120" s="13"/>
      <c r="C120" s="31" t="s">
        <v>60</v>
      </c>
      <c r="D120" s="32">
        <v>7</v>
      </c>
      <c r="E120" s="33">
        <v>43458</v>
      </c>
      <c r="F120" s="33">
        <v>45657</v>
      </c>
      <c r="G120" s="34">
        <f t="shared" si="59"/>
        <v>6.0246575342465754</v>
      </c>
      <c r="H120" s="35">
        <f t="shared" si="60"/>
        <v>21</v>
      </c>
      <c r="I120" s="36">
        <v>45656</v>
      </c>
      <c r="J120" s="86">
        <v>45662</v>
      </c>
      <c r="K120" s="38">
        <f t="shared" si="57"/>
        <v>7</v>
      </c>
      <c r="L120" s="38">
        <f>IF(K120&lt;&gt;"",D120+H120-K120,H120)</f>
        <v>21</v>
      </c>
      <c r="M120" s="53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8.75" customHeight="1" x14ac:dyDescent="0.3">
      <c r="A121" s="1"/>
      <c r="B121" s="13"/>
      <c r="C121" s="31" t="s">
        <v>60</v>
      </c>
      <c r="D121" s="32"/>
      <c r="E121" s="33"/>
      <c r="F121" s="33"/>
      <c r="G121" s="34"/>
      <c r="H121" s="35">
        <v>21</v>
      </c>
      <c r="I121" s="36">
        <v>45691</v>
      </c>
      <c r="J121" s="86">
        <v>45697</v>
      </c>
      <c r="K121" s="38">
        <f t="shared" si="57"/>
        <v>7</v>
      </c>
      <c r="L121" s="38">
        <f>IF(K121&lt;&gt;"",D121+H121-K121,H121)</f>
        <v>14</v>
      </c>
      <c r="M121" s="53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8.75" customHeight="1" x14ac:dyDescent="0.3">
      <c r="A122" s="1"/>
      <c r="B122" s="13"/>
      <c r="C122" s="31" t="s">
        <v>60</v>
      </c>
      <c r="D122" s="32"/>
      <c r="E122" s="33"/>
      <c r="F122" s="33"/>
      <c r="G122" s="117"/>
      <c r="H122" s="35">
        <v>14</v>
      </c>
      <c r="I122" s="99">
        <v>45908</v>
      </c>
      <c r="J122" s="86">
        <v>45911</v>
      </c>
      <c r="K122" s="38">
        <f t="shared" si="57"/>
        <v>4</v>
      </c>
      <c r="L122" s="38">
        <f>IF(K122&lt;&gt;"",D122+H122-K122,H122)</f>
        <v>10</v>
      </c>
      <c r="M122" s="53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8.75" customHeight="1" x14ac:dyDescent="0.3">
      <c r="A123" s="1"/>
      <c r="B123" s="13"/>
      <c r="C123" s="31" t="s">
        <v>61</v>
      </c>
      <c r="D123" s="32"/>
      <c r="E123" s="33">
        <v>43252</v>
      </c>
      <c r="F123" s="33">
        <v>45657</v>
      </c>
      <c r="G123" s="34">
        <f t="shared" ref="G123:G124" si="61">+(F123-E123)/365</f>
        <v>6.5890410958904111</v>
      </c>
      <c r="H123" s="35">
        <f t="shared" ref="H123:H124" si="62">+IF((F123-E123)&lt;(182.5),((F123-E123)/30*24)/20,IF(AND(G123&gt;0.5,G123&lt;=5),14,IF(AND(G123&gt;5,G123&lt;=10),21,IF(AND(G123&gt;10,G123&lt;=20),28,35))))</f>
        <v>21</v>
      </c>
      <c r="I123" s="36">
        <v>45698</v>
      </c>
      <c r="J123" s="86">
        <v>45718</v>
      </c>
      <c r="K123" s="38">
        <f t="shared" si="57"/>
        <v>21</v>
      </c>
      <c r="L123" s="38">
        <f t="shared" si="58"/>
        <v>0</v>
      </c>
      <c r="M123" s="53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8.75" customHeight="1" x14ac:dyDescent="0.3">
      <c r="A124" s="1"/>
      <c r="B124" s="13"/>
      <c r="C124" s="31" t="s">
        <v>62</v>
      </c>
      <c r="D124" s="32"/>
      <c r="E124" s="33">
        <v>43467</v>
      </c>
      <c r="F124" s="33">
        <v>45657</v>
      </c>
      <c r="G124" s="34">
        <f t="shared" si="61"/>
        <v>6</v>
      </c>
      <c r="H124" s="35">
        <f t="shared" si="62"/>
        <v>21</v>
      </c>
      <c r="I124" s="36">
        <v>45663</v>
      </c>
      <c r="J124" s="86">
        <v>45676</v>
      </c>
      <c r="K124" s="38">
        <f t="shared" si="57"/>
        <v>14</v>
      </c>
      <c r="L124" s="38">
        <f t="shared" si="58"/>
        <v>7</v>
      </c>
      <c r="M124" s="53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8.75" customHeight="1" x14ac:dyDescent="0.3">
      <c r="A125" s="1"/>
      <c r="B125" s="13"/>
      <c r="C125" s="31" t="s">
        <v>62</v>
      </c>
      <c r="D125" s="32"/>
      <c r="E125" s="33"/>
      <c r="F125" s="33"/>
      <c r="G125" s="34"/>
      <c r="H125" s="35">
        <v>7</v>
      </c>
      <c r="I125" s="36">
        <v>45747</v>
      </c>
      <c r="J125" s="90">
        <v>45753</v>
      </c>
      <c r="K125" s="38">
        <f t="shared" si="57"/>
        <v>7</v>
      </c>
      <c r="L125" s="38">
        <f t="shared" si="58"/>
        <v>0</v>
      </c>
      <c r="M125" s="53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8.75" customHeight="1" x14ac:dyDescent="0.3">
      <c r="A126" s="1"/>
      <c r="B126" s="13"/>
      <c r="C126" s="31" t="s">
        <v>104</v>
      </c>
      <c r="D126" s="32"/>
      <c r="E126" s="33">
        <v>43525</v>
      </c>
      <c r="F126" s="33">
        <v>45657</v>
      </c>
      <c r="G126" s="34">
        <f t="shared" ref="G126:G134" si="63">+(F126-E126)/365</f>
        <v>5.8410958904109593</v>
      </c>
      <c r="H126" s="35">
        <f t="shared" ref="H126:H128" si="64">+IF((F126-E126)&lt;(182.5),((F126-E126)/30*24)/20,IF(AND(G126&gt;0.5,G126&lt;=5),14,IF(AND(G126&gt;5,G126&lt;=10),21,IF(AND(G126&gt;10,G126&lt;=20),28,35))))</f>
        <v>21</v>
      </c>
      <c r="I126" s="36">
        <v>45698</v>
      </c>
      <c r="J126" s="36">
        <v>45718</v>
      </c>
      <c r="K126" s="38">
        <f t="shared" si="57"/>
        <v>21</v>
      </c>
      <c r="L126" s="38">
        <f t="shared" si="58"/>
        <v>0</v>
      </c>
      <c r="M126" s="53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8.75" customHeight="1" x14ac:dyDescent="0.3">
      <c r="A127" s="1"/>
      <c r="B127" s="1"/>
      <c r="C127" s="31" t="s">
        <v>66</v>
      </c>
      <c r="D127" s="32"/>
      <c r="E127" s="33">
        <v>42923</v>
      </c>
      <c r="F127" s="33">
        <v>45657</v>
      </c>
      <c r="G127" s="34">
        <f t="shared" si="63"/>
        <v>7.4904109589041097</v>
      </c>
      <c r="H127" s="35">
        <f t="shared" si="64"/>
        <v>21</v>
      </c>
      <c r="I127" s="36">
        <v>45698</v>
      </c>
      <c r="J127" s="86">
        <v>45711</v>
      </c>
      <c r="K127" s="38">
        <f t="shared" si="57"/>
        <v>14</v>
      </c>
      <c r="L127" s="38">
        <f t="shared" si="58"/>
        <v>7</v>
      </c>
      <c r="M127" s="55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8.75" customHeight="1" x14ac:dyDescent="0.3">
      <c r="A128" s="1"/>
      <c r="B128" s="1"/>
      <c r="C128" s="31" t="s">
        <v>67</v>
      </c>
      <c r="D128" s="32"/>
      <c r="E128" s="33">
        <v>43924</v>
      </c>
      <c r="F128" s="33">
        <v>45657</v>
      </c>
      <c r="G128" s="34">
        <f t="shared" si="63"/>
        <v>4.7479452054794518</v>
      </c>
      <c r="H128" s="35">
        <f t="shared" si="64"/>
        <v>14</v>
      </c>
      <c r="I128" s="36">
        <v>45663</v>
      </c>
      <c r="J128" s="86">
        <v>45676</v>
      </c>
      <c r="K128" s="38">
        <f t="shared" si="57"/>
        <v>14</v>
      </c>
      <c r="L128" s="38">
        <f t="shared" si="58"/>
        <v>0</v>
      </c>
      <c r="M128" s="56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8.75" customHeight="1" x14ac:dyDescent="0.3">
      <c r="A129" s="1"/>
      <c r="B129" s="1"/>
      <c r="C129" s="31" t="s">
        <v>106</v>
      </c>
      <c r="D129" s="32"/>
      <c r="E129" s="33">
        <v>44731</v>
      </c>
      <c r="F129" s="33">
        <v>45657</v>
      </c>
      <c r="G129" s="34">
        <f t="shared" si="63"/>
        <v>2.536986301369863</v>
      </c>
      <c r="H129" s="35">
        <v>14</v>
      </c>
      <c r="I129" s="36">
        <v>45656</v>
      </c>
      <c r="J129" s="86">
        <v>45662</v>
      </c>
      <c r="K129" s="38">
        <f t="shared" si="57"/>
        <v>7</v>
      </c>
      <c r="L129" s="38">
        <f t="shared" si="58"/>
        <v>7</v>
      </c>
      <c r="M129" s="56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8.75" customHeight="1" x14ac:dyDescent="0.3">
      <c r="A130" s="1"/>
      <c r="B130" s="1"/>
      <c r="C130" s="31" t="s">
        <v>107</v>
      </c>
      <c r="D130" s="32"/>
      <c r="E130" s="33">
        <v>44757</v>
      </c>
      <c r="F130" s="33">
        <v>45657</v>
      </c>
      <c r="G130" s="34">
        <f t="shared" si="63"/>
        <v>2.4657534246575343</v>
      </c>
      <c r="H130" s="35">
        <v>14</v>
      </c>
      <c r="I130" s="36">
        <v>45663</v>
      </c>
      <c r="J130" s="36">
        <v>45676</v>
      </c>
      <c r="K130" s="38">
        <f t="shared" si="57"/>
        <v>14</v>
      </c>
      <c r="L130" s="38">
        <f t="shared" si="58"/>
        <v>0</v>
      </c>
      <c r="M130" s="56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8.75" customHeight="1" x14ac:dyDescent="0.3">
      <c r="A131" s="1"/>
      <c r="B131" s="1"/>
      <c r="C131" s="31" t="s">
        <v>69</v>
      </c>
      <c r="D131" s="32"/>
      <c r="E131" s="33">
        <v>44531</v>
      </c>
      <c r="F131" s="33">
        <v>45657</v>
      </c>
      <c r="G131" s="34">
        <f t="shared" si="63"/>
        <v>3.0849315068493151</v>
      </c>
      <c r="H131" s="35">
        <f t="shared" ref="H131:H134" si="65">+IF((F131-E131)&lt;(182.5),((F131-E131)/30*24)/20,IF(AND(G131&gt;0.5,G131&lt;=5),14,IF(AND(G131&gt;5,G131&lt;=10),21,IF(AND(G131&gt;10,G131&lt;=20),28,35))))</f>
        <v>14</v>
      </c>
      <c r="I131" s="36">
        <v>45677</v>
      </c>
      <c r="J131" s="36">
        <v>45690</v>
      </c>
      <c r="K131" s="38">
        <f t="shared" si="57"/>
        <v>14</v>
      </c>
      <c r="L131" s="38">
        <f t="shared" si="58"/>
        <v>0</v>
      </c>
      <c r="M131" s="55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8.75" customHeight="1" x14ac:dyDescent="0.3">
      <c r="A132" s="1"/>
      <c r="B132" s="1"/>
      <c r="C132" s="31" t="s">
        <v>152</v>
      </c>
      <c r="D132" s="32"/>
      <c r="E132" s="33">
        <v>45434</v>
      </c>
      <c r="F132" s="33">
        <v>45657</v>
      </c>
      <c r="G132" s="34">
        <f t="shared" si="63"/>
        <v>0.61095890410958908</v>
      </c>
      <c r="H132" s="35">
        <f t="shared" si="65"/>
        <v>14</v>
      </c>
      <c r="I132" s="36">
        <v>45712</v>
      </c>
      <c r="J132" s="36">
        <v>45725</v>
      </c>
      <c r="K132" s="38">
        <f t="shared" si="57"/>
        <v>14</v>
      </c>
      <c r="L132" s="38">
        <f t="shared" si="58"/>
        <v>0</v>
      </c>
      <c r="M132" s="55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8.75" customHeight="1" x14ac:dyDescent="0.3">
      <c r="A133" s="1"/>
      <c r="B133" s="1"/>
      <c r="C133" s="31" t="s">
        <v>153</v>
      </c>
      <c r="D133" s="32"/>
      <c r="E133" s="33">
        <v>45272</v>
      </c>
      <c r="F133" s="33">
        <v>45657</v>
      </c>
      <c r="G133" s="34">
        <f t="shared" si="63"/>
        <v>1.0547945205479452</v>
      </c>
      <c r="H133" s="35">
        <f t="shared" si="65"/>
        <v>14</v>
      </c>
      <c r="I133" s="36">
        <v>45684</v>
      </c>
      <c r="J133" s="86">
        <v>45697</v>
      </c>
      <c r="K133" s="38">
        <f t="shared" si="57"/>
        <v>14</v>
      </c>
      <c r="L133" s="38">
        <f t="shared" si="58"/>
        <v>0</v>
      </c>
      <c r="M133" s="55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8.75" customHeight="1" x14ac:dyDescent="0.3">
      <c r="A134" s="1"/>
      <c r="B134" s="1"/>
      <c r="C134" s="31" t="s">
        <v>126</v>
      </c>
      <c r="D134" s="32"/>
      <c r="E134" s="33">
        <v>44939</v>
      </c>
      <c r="F134" s="33">
        <v>45657</v>
      </c>
      <c r="G134" s="34">
        <f t="shared" si="63"/>
        <v>1.9671232876712328</v>
      </c>
      <c r="H134" s="35">
        <f t="shared" si="65"/>
        <v>14</v>
      </c>
      <c r="I134" s="36">
        <v>45677</v>
      </c>
      <c r="J134" s="86">
        <v>45683</v>
      </c>
      <c r="K134" s="38">
        <f t="shared" si="57"/>
        <v>7</v>
      </c>
      <c r="L134" s="38">
        <f t="shared" si="58"/>
        <v>7</v>
      </c>
      <c r="M134" s="55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8.75" customHeight="1" x14ac:dyDescent="0.3">
      <c r="A135" s="1"/>
      <c r="B135" s="1"/>
      <c r="C135" s="31" t="s">
        <v>126</v>
      </c>
      <c r="D135" s="32"/>
      <c r="E135" s="33"/>
      <c r="F135" s="33"/>
      <c r="G135" s="34"/>
      <c r="H135" s="35">
        <v>7</v>
      </c>
      <c r="I135" s="36">
        <v>46013</v>
      </c>
      <c r="J135" s="90">
        <v>46019</v>
      </c>
      <c r="K135" s="38">
        <f t="shared" si="57"/>
        <v>7</v>
      </c>
      <c r="L135" s="38">
        <f t="shared" si="58"/>
        <v>0</v>
      </c>
      <c r="M135" s="55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8.75" customHeight="1" x14ac:dyDescent="0.3">
      <c r="A136" s="1"/>
      <c r="B136" s="1"/>
      <c r="C136" s="31" t="s">
        <v>108</v>
      </c>
      <c r="D136" s="32"/>
      <c r="E136" s="33">
        <v>44593</v>
      </c>
      <c r="F136" s="33">
        <v>45657</v>
      </c>
      <c r="G136" s="34">
        <f>+(F136-E136)/365</f>
        <v>2.9150684931506849</v>
      </c>
      <c r="H136" s="35">
        <f>+IF((F136-E136)&lt;(182.5),((F136-E136)/30*24)/20,IF(AND(G136&gt;0.5,G136&lt;=5),14,IF(AND(G136&gt;5,G136&lt;=10),21,IF(AND(G136&gt;10,G136&lt;=20),28,35))))</f>
        <v>14</v>
      </c>
      <c r="I136" s="36">
        <v>45726</v>
      </c>
      <c r="J136" s="36">
        <v>45739</v>
      </c>
      <c r="K136" s="38">
        <f t="shared" si="57"/>
        <v>14</v>
      </c>
      <c r="L136" s="38">
        <f t="shared" si="58"/>
        <v>0</v>
      </c>
      <c r="M136" s="55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8.75" customHeight="1" x14ac:dyDescent="0.3">
      <c r="A137" s="1"/>
      <c r="B137" s="1"/>
      <c r="C137" s="41"/>
      <c r="D137" s="42"/>
      <c r="E137" s="43"/>
      <c r="F137" s="43"/>
      <c r="G137" s="44"/>
      <c r="H137" s="45"/>
      <c r="I137" s="50"/>
      <c r="J137" s="50"/>
      <c r="K137" s="46"/>
      <c r="L137" s="46"/>
      <c r="M137" s="55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8.75" customHeight="1" x14ac:dyDescent="0.3">
      <c r="A138" s="1"/>
      <c r="B138" s="58"/>
      <c r="C138" s="25" t="s">
        <v>70</v>
      </c>
      <c r="D138" s="48"/>
      <c r="E138" s="26"/>
      <c r="F138" s="26"/>
      <c r="G138" s="27"/>
      <c r="H138" s="49"/>
      <c r="I138" s="29"/>
      <c r="J138" s="50"/>
      <c r="K138" s="50"/>
      <c r="L138" s="29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8.75" customHeight="1" x14ac:dyDescent="0.3">
      <c r="A139" s="1"/>
      <c r="B139" s="58"/>
      <c r="C139" s="25"/>
      <c r="D139" s="48"/>
      <c r="E139" s="26"/>
      <c r="F139" s="26"/>
      <c r="G139" s="27"/>
      <c r="H139" s="49"/>
      <c r="I139" s="29"/>
      <c r="J139" s="50"/>
      <c r="K139" s="50"/>
      <c r="L139" s="29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8.75" customHeight="1" x14ac:dyDescent="0.3">
      <c r="A140" s="59"/>
      <c r="B140" s="123" t="s">
        <v>71</v>
      </c>
      <c r="C140" s="31" t="s">
        <v>72</v>
      </c>
      <c r="D140" s="32"/>
      <c r="E140" s="33">
        <v>40906</v>
      </c>
      <c r="F140" s="33">
        <v>45657</v>
      </c>
      <c r="G140" s="51">
        <f>+(F140-E140)/365</f>
        <v>13.016438356164384</v>
      </c>
      <c r="H140" s="60">
        <f>+IF((F140-E140)&lt;(182.5),((F140-E140)/30*24)/20,IF(AND(G140&gt;0.5,G140&lt;=5),14,IF(AND(G140&gt;5,G140&lt;=10),21,IF(AND(G140&gt;10,G140&lt;=20),28,35))))</f>
        <v>28</v>
      </c>
      <c r="I140" s="36">
        <v>45659</v>
      </c>
      <c r="J140" s="86">
        <v>45669</v>
      </c>
      <c r="K140" s="38">
        <f t="shared" ref="K140:K161" si="66">IF(I140="","",+J140-I140+1)</f>
        <v>11</v>
      </c>
      <c r="L140" s="38">
        <f t="shared" ref="L140:L161" si="67">IF(K140&lt;&gt;"",D140+H140-K140,H140)</f>
        <v>17</v>
      </c>
      <c r="M140" s="59"/>
      <c r="N140" s="59"/>
      <c r="O140" s="59"/>
      <c r="P140" s="59"/>
      <c r="Q140" s="59"/>
      <c r="R140" s="59"/>
      <c r="S140" s="59"/>
      <c r="T140" s="59"/>
      <c r="U140" s="59"/>
      <c r="V140" s="59"/>
      <c r="W140" s="59"/>
      <c r="X140" s="59"/>
      <c r="Y140" s="59"/>
      <c r="Z140" s="59"/>
    </row>
    <row r="141" spans="1:26" ht="18.75" customHeight="1" x14ac:dyDescent="0.3">
      <c r="A141" s="59"/>
      <c r="B141" s="124"/>
      <c r="C141" s="31" t="s">
        <v>72</v>
      </c>
      <c r="D141" s="32"/>
      <c r="E141" s="33"/>
      <c r="F141" s="33"/>
      <c r="G141" s="51"/>
      <c r="H141" s="60">
        <v>17</v>
      </c>
      <c r="I141" s="36">
        <v>45686</v>
      </c>
      <c r="J141" s="86">
        <v>45690</v>
      </c>
      <c r="K141" s="38">
        <f t="shared" si="66"/>
        <v>5</v>
      </c>
      <c r="L141" s="38">
        <f t="shared" si="67"/>
        <v>12</v>
      </c>
      <c r="M141" s="59"/>
      <c r="N141" s="59"/>
      <c r="O141" s="59"/>
      <c r="P141" s="59"/>
      <c r="Q141" s="59"/>
      <c r="R141" s="59"/>
      <c r="S141" s="59"/>
      <c r="T141" s="59"/>
      <c r="U141" s="59"/>
      <c r="V141" s="59"/>
      <c r="W141" s="59"/>
      <c r="X141" s="59"/>
      <c r="Y141" s="59"/>
      <c r="Z141" s="59"/>
    </row>
    <row r="142" spans="1:26" ht="18.75" customHeight="1" x14ac:dyDescent="0.3">
      <c r="A142" s="59"/>
      <c r="B142" s="124"/>
      <c r="C142" s="31" t="s">
        <v>72</v>
      </c>
      <c r="D142" s="32"/>
      <c r="E142" s="33"/>
      <c r="F142" s="33"/>
      <c r="G142" s="51"/>
      <c r="H142" s="60">
        <v>12</v>
      </c>
      <c r="I142" s="36">
        <v>45859</v>
      </c>
      <c r="J142" s="86">
        <v>45865</v>
      </c>
      <c r="K142" s="38">
        <f t="shared" si="66"/>
        <v>7</v>
      </c>
      <c r="L142" s="38">
        <f t="shared" si="67"/>
        <v>5</v>
      </c>
      <c r="M142" s="59"/>
      <c r="N142" s="59"/>
      <c r="O142" s="59"/>
      <c r="P142" s="59"/>
      <c r="Q142" s="59"/>
      <c r="R142" s="59"/>
      <c r="S142" s="59"/>
      <c r="T142" s="59"/>
      <c r="U142" s="59"/>
      <c r="V142" s="59"/>
      <c r="W142" s="59"/>
      <c r="X142" s="59"/>
      <c r="Y142" s="59"/>
      <c r="Z142" s="59"/>
    </row>
    <row r="143" spans="1:26" ht="18.75" customHeight="1" x14ac:dyDescent="0.3">
      <c r="A143" s="59"/>
      <c r="B143" s="124"/>
      <c r="C143" s="31" t="s">
        <v>73</v>
      </c>
      <c r="D143" s="32"/>
      <c r="E143" s="33">
        <v>40917</v>
      </c>
      <c r="F143" s="33">
        <v>45657</v>
      </c>
      <c r="G143" s="51">
        <f>+(F143-E143)/365</f>
        <v>12.986301369863014</v>
      </c>
      <c r="H143" s="60">
        <f>+IF((F143-E143)&lt;(182.5),((F143-E143)/30*24)/20,IF(AND(G143&gt;0.5,G143&lt;=5),14,IF(AND(G143&gt;5,G143&lt;=10),21,IF(AND(G143&gt;10,G143&lt;=20),28,35))))</f>
        <v>28</v>
      </c>
      <c r="I143" s="36">
        <v>45698</v>
      </c>
      <c r="J143" s="86">
        <v>45704</v>
      </c>
      <c r="K143" s="38">
        <f t="shared" si="66"/>
        <v>7</v>
      </c>
      <c r="L143" s="38">
        <f t="shared" si="67"/>
        <v>21</v>
      </c>
      <c r="M143" s="59"/>
      <c r="N143" s="59"/>
      <c r="O143" s="59"/>
      <c r="P143" s="59"/>
      <c r="Q143" s="59"/>
      <c r="R143" s="59"/>
      <c r="S143" s="59"/>
      <c r="T143" s="59"/>
      <c r="U143" s="59"/>
      <c r="V143" s="59"/>
      <c r="W143" s="59"/>
      <c r="X143" s="59"/>
      <c r="Y143" s="59"/>
      <c r="Z143" s="59"/>
    </row>
    <row r="144" spans="1:26" ht="18.75" customHeight="1" x14ac:dyDescent="0.3">
      <c r="A144" s="59"/>
      <c r="B144" s="124"/>
      <c r="C144" s="31" t="s">
        <v>73</v>
      </c>
      <c r="D144" s="32"/>
      <c r="E144" s="33"/>
      <c r="F144" s="33"/>
      <c r="G144" s="51"/>
      <c r="H144" s="60">
        <v>21</v>
      </c>
      <c r="I144" s="36">
        <v>45810</v>
      </c>
      <c r="J144" s="86">
        <v>45816</v>
      </c>
      <c r="K144" s="38">
        <f t="shared" si="66"/>
        <v>7</v>
      </c>
      <c r="L144" s="38">
        <f t="shared" si="67"/>
        <v>14</v>
      </c>
      <c r="M144" s="59"/>
      <c r="N144" s="59"/>
      <c r="O144" s="59"/>
      <c r="P144" s="59"/>
      <c r="Q144" s="59"/>
      <c r="R144" s="59"/>
      <c r="S144" s="59"/>
      <c r="T144" s="59"/>
      <c r="U144" s="59"/>
      <c r="V144" s="59"/>
      <c r="W144" s="59"/>
      <c r="X144" s="59"/>
      <c r="Y144" s="59"/>
      <c r="Z144" s="59"/>
    </row>
    <row r="145" spans="1:26" ht="18.75" customHeight="1" x14ac:dyDescent="0.3">
      <c r="A145" s="59"/>
      <c r="B145" s="124"/>
      <c r="C145" s="31" t="s">
        <v>73</v>
      </c>
      <c r="D145" s="32"/>
      <c r="E145" s="33"/>
      <c r="F145" s="33"/>
      <c r="G145" s="51"/>
      <c r="H145" s="60">
        <v>14</v>
      </c>
      <c r="I145" s="99">
        <v>45873</v>
      </c>
      <c r="J145" s="86">
        <v>45879</v>
      </c>
      <c r="K145" s="38">
        <f t="shared" si="66"/>
        <v>7</v>
      </c>
      <c r="L145" s="38">
        <f t="shared" si="67"/>
        <v>7</v>
      </c>
      <c r="M145" s="59"/>
      <c r="N145" s="59"/>
      <c r="O145" s="59"/>
      <c r="P145" s="59"/>
      <c r="Q145" s="59"/>
      <c r="R145" s="59"/>
      <c r="S145" s="59"/>
      <c r="T145" s="59"/>
      <c r="U145" s="59"/>
      <c r="V145" s="59"/>
      <c r="W145" s="59"/>
      <c r="X145" s="59"/>
      <c r="Y145" s="59"/>
      <c r="Z145" s="59"/>
    </row>
    <row r="146" spans="1:26" ht="18" customHeight="1" x14ac:dyDescent="0.3">
      <c r="A146" s="59"/>
      <c r="B146" s="124"/>
      <c r="C146" s="31" t="s">
        <v>74</v>
      </c>
      <c r="D146" s="32">
        <v>35</v>
      </c>
      <c r="E146" s="33">
        <v>40926</v>
      </c>
      <c r="F146" s="33">
        <v>45657</v>
      </c>
      <c r="G146" s="51">
        <f>+(F146-E146)/365</f>
        <v>12.961643835616439</v>
      </c>
      <c r="H146" s="60">
        <f>+IF((F146-E146)&lt;(182.5),((F146-E146)/30*24)/20,IF(AND(G146&gt;0.5,G146&lt;=5),14,IF(AND(G146&gt;5,G146&lt;=10),21,IF(AND(G146&gt;10,G146&lt;=20),28,35))))</f>
        <v>28</v>
      </c>
      <c r="I146" s="36">
        <v>45670</v>
      </c>
      <c r="J146" s="86">
        <v>45676</v>
      </c>
      <c r="K146" s="38">
        <f t="shared" si="66"/>
        <v>7</v>
      </c>
      <c r="L146" s="38">
        <f t="shared" si="67"/>
        <v>56</v>
      </c>
      <c r="M146" s="59"/>
      <c r="N146" s="59"/>
      <c r="O146" s="59"/>
      <c r="P146" s="59"/>
      <c r="Q146" s="59"/>
      <c r="R146" s="59"/>
      <c r="S146" s="59"/>
      <c r="T146" s="59"/>
      <c r="U146" s="59"/>
      <c r="V146" s="59"/>
      <c r="W146" s="59"/>
      <c r="X146" s="59"/>
      <c r="Y146" s="59"/>
      <c r="Z146" s="59"/>
    </row>
    <row r="147" spans="1:26" ht="18" customHeight="1" x14ac:dyDescent="0.3">
      <c r="A147" s="59"/>
      <c r="B147" s="124"/>
      <c r="C147" s="31" t="s">
        <v>74</v>
      </c>
      <c r="D147" s="32"/>
      <c r="E147" s="33"/>
      <c r="F147" s="33"/>
      <c r="G147" s="51"/>
      <c r="H147" s="60">
        <v>56</v>
      </c>
      <c r="I147" s="36">
        <v>45740</v>
      </c>
      <c r="J147" s="86">
        <v>45746</v>
      </c>
      <c r="K147" s="38">
        <f t="shared" si="66"/>
        <v>7</v>
      </c>
      <c r="L147" s="38">
        <f t="shared" si="67"/>
        <v>49</v>
      </c>
      <c r="M147" s="59"/>
      <c r="N147" s="59"/>
      <c r="O147" s="59"/>
      <c r="P147" s="59"/>
      <c r="Q147" s="59"/>
      <c r="R147" s="59"/>
      <c r="S147" s="59"/>
      <c r="T147" s="59"/>
      <c r="U147" s="59"/>
      <c r="V147" s="59"/>
      <c r="W147" s="59"/>
      <c r="X147" s="59"/>
      <c r="Y147" s="59"/>
      <c r="Z147" s="59"/>
    </row>
    <row r="148" spans="1:26" ht="18" customHeight="1" x14ac:dyDescent="0.3">
      <c r="A148" s="59"/>
      <c r="B148" s="124"/>
      <c r="C148" s="31" t="s">
        <v>74</v>
      </c>
      <c r="D148" s="32"/>
      <c r="E148" s="33"/>
      <c r="F148" s="33"/>
      <c r="G148" s="51"/>
      <c r="H148" s="60">
        <v>49</v>
      </c>
      <c r="I148" s="99">
        <v>45901</v>
      </c>
      <c r="J148" s="86">
        <v>45907</v>
      </c>
      <c r="K148" s="38">
        <f t="shared" si="66"/>
        <v>7</v>
      </c>
      <c r="L148" s="38">
        <f t="shared" si="67"/>
        <v>42</v>
      </c>
      <c r="M148" s="59"/>
      <c r="N148" s="59"/>
      <c r="O148" s="59"/>
      <c r="P148" s="59"/>
      <c r="Q148" s="59"/>
      <c r="R148" s="59"/>
      <c r="S148" s="59"/>
      <c r="T148" s="59"/>
      <c r="U148" s="59"/>
      <c r="V148" s="59"/>
      <c r="W148" s="59"/>
      <c r="X148" s="59"/>
      <c r="Y148" s="59"/>
      <c r="Z148" s="59"/>
    </row>
    <row r="149" spans="1:26" ht="18.75" customHeight="1" x14ac:dyDescent="0.3">
      <c r="A149" s="59"/>
      <c r="B149" s="124"/>
      <c r="C149" s="31" t="s">
        <v>75</v>
      </c>
      <c r="D149" s="32"/>
      <c r="E149" s="33">
        <v>40926</v>
      </c>
      <c r="F149" s="33">
        <v>45657</v>
      </c>
      <c r="G149" s="51">
        <f>+(F149-E149)/365</f>
        <v>12.961643835616439</v>
      </c>
      <c r="H149" s="60">
        <f>+IF((F149-E149)&lt;(182.5),((F149-E149)/30*24)/20,IF(AND(G149&gt;0.5,G149&lt;=5),14,IF(AND(G149&gt;5,G149&lt;=10),21,IF(AND(G149&gt;10,G149&lt;=20),28,35))))</f>
        <v>28</v>
      </c>
      <c r="I149" s="36">
        <v>45705</v>
      </c>
      <c r="J149" s="86">
        <v>45718</v>
      </c>
      <c r="K149" s="38">
        <f t="shared" si="66"/>
        <v>14</v>
      </c>
      <c r="L149" s="38">
        <f t="shared" si="67"/>
        <v>14</v>
      </c>
      <c r="M149" s="59"/>
      <c r="N149" s="59"/>
      <c r="O149" s="59"/>
      <c r="P149" s="59"/>
      <c r="Q149" s="59"/>
      <c r="R149" s="59"/>
      <c r="S149" s="59"/>
      <c r="T149" s="59"/>
      <c r="U149" s="59"/>
      <c r="V149" s="59"/>
      <c r="W149" s="59"/>
      <c r="X149" s="59"/>
      <c r="Y149" s="59"/>
      <c r="Z149" s="59"/>
    </row>
    <row r="150" spans="1:26" ht="18.75" customHeight="1" x14ac:dyDescent="0.3">
      <c r="A150" s="59"/>
      <c r="B150" s="124"/>
      <c r="C150" s="31" t="s">
        <v>75</v>
      </c>
      <c r="D150" s="32"/>
      <c r="E150" s="33"/>
      <c r="F150" s="33"/>
      <c r="G150" s="51"/>
      <c r="H150" s="60">
        <v>14</v>
      </c>
      <c r="I150" s="36">
        <v>45852</v>
      </c>
      <c r="J150" s="86">
        <v>45858</v>
      </c>
      <c r="K150" s="38">
        <f t="shared" si="66"/>
        <v>7</v>
      </c>
      <c r="L150" s="38">
        <f t="shared" si="67"/>
        <v>7</v>
      </c>
      <c r="M150" s="59"/>
      <c r="N150" s="59"/>
      <c r="O150" s="59"/>
      <c r="P150" s="59"/>
      <c r="Q150" s="59"/>
      <c r="R150" s="59"/>
      <c r="S150" s="59"/>
      <c r="T150" s="59"/>
      <c r="U150" s="59"/>
      <c r="V150" s="59"/>
      <c r="W150" s="59"/>
      <c r="X150" s="59"/>
      <c r="Y150" s="59"/>
      <c r="Z150" s="59"/>
    </row>
    <row r="151" spans="1:26" ht="18.75" customHeight="1" x14ac:dyDescent="0.3">
      <c r="A151" s="1"/>
      <c r="B151" s="124"/>
      <c r="C151" s="31" t="s">
        <v>76</v>
      </c>
      <c r="D151" s="32"/>
      <c r="E151" s="33">
        <v>42614</v>
      </c>
      <c r="F151" s="33">
        <v>45657</v>
      </c>
      <c r="G151" s="51">
        <f>+(F151-E151)/365</f>
        <v>8.3369863013698637</v>
      </c>
      <c r="H151" s="60">
        <f>+IF((F151-E151)&lt;(182.5),((F151-E151)/30*24)/20,IF(AND(G151&gt;0.5,G151&lt;=5),14,IF(AND(G151&gt;5,G151&lt;=10),21,IF(AND(G151&gt;10,G151&lt;=20),28,35))))</f>
        <v>21</v>
      </c>
      <c r="I151" s="36">
        <v>45684</v>
      </c>
      <c r="J151" s="86">
        <v>45697</v>
      </c>
      <c r="K151" s="38">
        <f t="shared" si="66"/>
        <v>14</v>
      </c>
      <c r="L151" s="38">
        <f t="shared" si="67"/>
        <v>7</v>
      </c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8.75" customHeight="1" x14ac:dyDescent="0.3">
      <c r="A152" s="1"/>
      <c r="B152" s="124"/>
      <c r="C152" s="31" t="s">
        <v>76</v>
      </c>
      <c r="D152" s="32"/>
      <c r="E152" s="33"/>
      <c r="F152" s="33"/>
      <c r="G152" s="51"/>
      <c r="H152" s="60">
        <v>7</v>
      </c>
      <c r="I152" s="36">
        <v>45859</v>
      </c>
      <c r="J152" s="86">
        <v>45865</v>
      </c>
      <c r="K152" s="38">
        <f t="shared" si="66"/>
        <v>7</v>
      </c>
      <c r="L152" s="38">
        <f t="shared" si="67"/>
        <v>0</v>
      </c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8.75" customHeight="1" x14ac:dyDescent="0.3">
      <c r="A153" s="1"/>
      <c r="B153" s="124"/>
      <c r="C153" s="31" t="s">
        <v>77</v>
      </c>
      <c r="D153" s="32"/>
      <c r="E153" s="33">
        <v>41403</v>
      </c>
      <c r="F153" s="33">
        <v>45657</v>
      </c>
      <c r="G153" s="51">
        <f t="shared" ref="G153:G155" si="68">+(F153-E153)/365</f>
        <v>11.654794520547945</v>
      </c>
      <c r="H153" s="60">
        <f t="shared" ref="H153:H155" si="69">+IF((F153-E153)&lt;(182.5),((F153-E153)/30*24)/20,IF(AND(G153&gt;0.5,G153&lt;=5),14,IF(AND(G153&gt;5,G153&lt;=10),21,IF(AND(G153&gt;10,G153&lt;=20),28,35))))</f>
        <v>28</v>
      </c>
      <c r="I153" s="36">
        <v>45698</v>
      </c>
      <c r="J153" s="86">
        <v>45704</v>
      </c>
      <c r="K153" s="38">
        <f t="shared" si="66"/>
        <v>7</v>
      </c>
      <c r="L153" s="38">
        <f t="shared" si="67"/>
        <v>21</v>
      </c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8.75" customHeight="1" x14ac:dyDescent="0.3">
      <c r="A154" s="1"/>
      <c r="B154" s="13"/>
      <c r="C154" s="31" t="s">
        <v>78</v>
      </c>
      <c r="D154" s="32"/>
      <c r="E154" s="33">
        <v>43229</v>
      </c>
      <c r="F154" s="33">
        <v>45657</v>
      </c>
      <c r="G154" s="51">
        <f t="shared" si="68"/>
        <v>6.6520547945205477</v>
      </c>
      <c r="H154" s="60">
        <f t="shared" si="69"/>
        <v>21</v>
      </c>
      <c r="I154" s="36"/>
      <c r="J154" s="86"/>
      <c r="K154" s="38" t="str">
        <f t="shared" si="66"/>
        <v/>
      </c>
      <c r="L154" s="38">
        <f t="shared" si="67"/>
        <v>21</v>
      </c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8.75" customHeight="1" x14ac:dyDescent="0.3">
      <c r="A155" s="1"/>
      <c r="B155" s="58"/>
      <c r="C155" s="31" t="s">
        <v>79</v>
      </c>
      <c r="D155" s="32"/>
      <c r="E155" s="33">
        <v>42730</v>
      </c>
      <c r="F155" s="33">
        <v>45657</v>
      </c>
      <c r="G155" s="51">
        <f t="shared" si="68"/>
        <v>8.0191780821917806</v>
      </c>
      <c r="H155" s="60">
        <f t="shared" si="69"/>
        <v>21</v>
      </c>
      <c r="I155" s="36">
        <v>45656</v>
      </c>
      <c r="J155" s="86">
        <v>45662</v>
      </c>
      <c r="K155" s="38">
        <f t="shared" si="66"/>
        <v>7</v>
      </c>
      <c r="L155" s="38">
        <f t="shared" si="67"/>
        <v>14</v>
      </c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8.75" customHeight="1" x14ac:dyDescent="0.3">
      <c r="A156" s="1"/>
      <c r="B156" s="58"/>
      <c r="C156" s="31" t="s">
        <v>79</v>
      </c>
      <c r="D156" s="32"/>
      <c r="E156" s="33"/>
      <c r="F156" s="33"/>
      <c r="G156" s="51"/>
      <c r="H156" s="60">
        <v>14</v>
      </c>
      <c r="I156" s="36">
        <v>45670</v>
      </c>
      <c r="J156" s="86">
        <v>45676</v>
      </c>
      <c r="K156" s="38">
        <f t="shared" si="66"/>
        <v>7</v>
      </c>
      <c r="L156" s="38">
        <f t="shared" si="67"/>
        <v>7</v>
      </c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8.75" customHeight="1" x14ac:dyDescent="0.3">
      <c r="A157" s="1"/>
      <c r="B157" s="58"/>
      <c r="C157" s="31" t="s">
        <v>80</v>
      </c>
      <c r="D157" s="32"/>
      <c r="E157" s="33">
        <v>41852</v>
      </c>
      <c r="F157" s="33">
        <v>45657</v>
      </c>
      <c r="G157" s="51">
        <f t="shared" ref="G157:G158" si="70">+(F157-E157)/365</f>
        <v>10.424657534246576</v>
      </c>
      <c r="H157" s="60">
        <f t="shared" ref="H157:H158" si="71">+IF((F157-E157)&lt;(182.5),((F157-E157)/30*24)/20,IF(AND(G157&gt;0.5,G157&lt;=5),14,IF(AND(G157&gt;5,G157&lt;=10),21,IF(AND(G157&gt;10,G157&lt;=20),28,35))))</f>
        <v>28</v>
      </c>
      <c r="I157" s="36">
        <v>45698</v>
      </c>
      <c r="J157" s="86">
        <v>45704</v>
      </c>
      <c r="K157" s="38">
        <f t="shared" si="66"/>
        <v>7</v>
      </c>
      <c r="L157" s="38">
        <f t="shared" si="67"/>
        <v>21</v>
      </c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8.75" customHeight="1" x14ac:dyDescent="0.3">
      <c r="A158" s="1"/>
      <c r="B158" s="58"/>
      <c r="C158" s="31" t="s">
        <v>127</v>
      </c>
      <c r="D158" s="32"/>
      <c r="E158" s="33">
        <v>45154</v>
      </c>
      <c r="F158" s="33">
        <v>45657</v>
      </c>
      <c r="G158" s="51">
        <f t="shared" si="70"/>
        <v>1.3780821917808219</v>
      </c>
      <c r="H158" s="60">
        <f t="shared" si="71"/>
        <v>14</v>
      </c>
      <c r="I158" s="36">
        <v>45677</v>
      </c>
      <c r="J158" s="86">
        <v>45683</v>
      </c>
      <c r="K158" s="38">
        <f t="shared" si="66"/>
        <v>7</v>
      </c>
      <c r="L158" s="38">
        <f t="shared" si="67"/>
        <v>7</v>
      </c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8.75" customHeight="1" x14ac:dyDescent="0.3">
      <c r="A159" s="1"/>
      <c r="B159" s="58"/>
      <c r="C159" s="31" t="s">
        <v>127</v>
      </c>
      <c r="D159" s="32"/>
      <c r="E159" s="33"/>
      <c r="F159" s="33"/>
      <c r="G159" s="34"/>
      <c r="H159" s="35">
        <v>7</v>
      </c>
      <c r="I159" s="36">
        <v>45838</v>
      </c>
      <c r="J159" s="86">
        <v>45844</v>
      </c>
      <c r="K159" s="38">
        <f t="shared" si="66"/>
        <v>7</v>
      </c>
      <c r="L159" s="38">
        <f t="shared" si="67"/>
        <v>0</v>
      </c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8.75" customHeight="1" x14ac:dyDescent="0.3">
      <c r="A160" s="1"/>
      <c r="B160" s="58"/>
      <c r="C160" s="31" t="s">
        <v>82</v>
      </c>
      <c r="D160" s="32">
        <v>14</v>
      </c>
      <c r="E160" s="33">
        <v>41330</v>
      </c>
      <c r="F160" s="33">
        <v>45657</v>
      </c>
      <c r="G160" s="34">
        <f t="shared" ref="G160:G161" si="72">+(F160-E160)/365</f>
        <v>11.854794520547944</v>
      </c>
      <c r="H160" s="35">
        <f>+IF((F160-E160)&lt;(182.5),((F160-E160)/30*24)/20,IF(AND(G160&gt;0.5,G160&lt;=5),14,IF(AND(G160&gt;5,G160&lt;=10),21,IF(AND(G160&gt;10,G160&lt;=20),28,35))))</f>
        <v>28</v>
      </c>
      <c r="I160" s="36">
        <v>45628</v>
      </c>
      <c r="J160" s="86">
        <v>45634</v>
      </c>
      <c r="K160" s="38">
        <f t="shared" si="66"/>
        <v>7</v>
      </c>
      <c r="L160" s="38">
        <f t="shared" si="67"/>
        <v>35</v>
      </c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7.25" customHeight="1" x14ac:dyDescent="0.3">
      <c r="A161" s="1"/>
      <c r="B161" s="58"/>
      <c r="C161" s="31" t="s">
        <v>82</v>
      </c>
      <c r="D161" s="32"/>
      <c r="E161" s="33">
        <v>41330</v>
      </c>
      <c r="F161" s="33">
        <v>45657</v>
      </c>
      <c r="G161" s="34">
        <f t="shared" si="72"/>
        <v>11.854794520547944</v>
      </c>
      <c r="H161" s="35">
        <v>35</v>
      </c>
      <c r="I161" s="36">
        <v>45670</v>
      </c>
      <c r="J161" s="86">
        <v>45683</v>
      </c>
      <c r="K161" s="38">
        <f t="shared" si="66"/>
        <v>14</v>
      </c>
      <c r="L161" s="38">
        <f t="shared" si="67"/>
        <v>21</v>
      </c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7.25" customHeight="1" x14ac:dyDescent="0.3">
      <c r="A162" s="1"/>
      <c r="B162" s="58"/>
      <c r="C162" s="41"/>
      <c r="D162" s="42"/>
      <c r="E162" s="43"/>
      <c r="F162" s="43"/>
      <c r="G162" s="44"/>
      <c r="H162" s="45"/>
      <c r="I162" s="50"/>
      <c r="J162" s="50"/>
      <c r="K162" s="46"/>
      <c r="L162" s="46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8.75" customHeight="1" x14ac:dyDescent="0.3">
      <c r="A163" s="1"/>
      <c r="B163" s="58"/>
      <c r="C163" s="25" t="s">
        <v>83</v>
      </c>
      <c r="D163" s="48"/>
      <c r="E163" s="43"/>
      <c r="F163" s="50"/>
      <c r="G163" s="50"/>
      <c r="H163" s="45"/>
      <c r="I163" s="29"/>
      <c r="J163" s="29"/>
      <c r="K163" s="29"/>
      <c r="L163" s="29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8.75" customHeight="1" x14ac:dyDescent="0.3">
      <c r="A164" s="1"/>
      <c r="B164" s="58"/>
      <c r="C164" s="25"/>
      <c r="D164" s="48"/>
      <c r="E164" s="43"/>
      <c r="F164" s="50"/>
      <c r="G164" s="50"/>
      <c r="H164" s="45"/>
      <c r="I164" s="29"/>
      <c r="J164" s="29"/>
      <c r="K164" s="29"/>
      <c r="L164" s="29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8.75" customHeight="1" x14ac:dyDescent="0.3">
      <c r="A165" s="1"/>
      <c r="B165" s="1"/>
      <c r="C165" s="31" t="s">
        <v>84</v>
      </c>
      <c r="D165" s="32"/>
      <c r="E165" s="33">
        <v>42037</v>
      </c>
      <c r="F165" s="33">
        <v>45657</v>
      </c>
      <c r="G165" s="51">
        <f>+(F165-E165)/365</f>
        <v>9.9178082191780828</v>
      </c>
      <c r="H165" s="60">
        <f>+IF((F165-E165)&lt;(182.5),((F165-E165)/30*24)/20,IF(AND(G165&gt;0.5,G165&lt;=5),14,IF(AND(G165&gt;5,G165&lt;=10),21,IF(AND(G165&gt;10,G165&lt;=20),28,35))))</f>
        <v>21</v>
      </c>
      <c r="I165" s="61">
        <v>45593</v>
      </c>
      <c r="J165" s="62">
        <v>45599</v>
      </c>
      <c r="K165" s="38">
        <f t="shared" ref="K165:K174" si="73">IF(I165="","",+J165-I165+1)</f>
        <v>7</v>
      </c>
      <c r="L165" s="38">
        <f t="shared" ref="L165:L176" si="74">IF(K165&lt;&gt;"",D165+H165-K165,H165)</f>
        <v>14</v>
      </c>
      <c r="M165" s="53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8.75" customHeight="1" x14ac:dyDescent="0.3">
      <c r="A166" s="1"/>
      <c r="B166" s="1"/>
      <c r="C166" s="31" t="s">
        <v>84</v>
      </c>
      <c r="D166" s="32"/>
      <c r="E166" s="33"/>
      <c r="F166" s="33"/>
      <c r="G166" s="34"/>
      <c r="H166" s="35">
        <v>14</v>
      </c>
      <c r="I166" s="61">
        <v>45734</v>
      </c>
      <c r="J166" s="62">
        <v>45744</v>
      </c>
      <c r="K166" s="38">
        <f t="shared" si="73"/>
        <v>11</v>
      </c>
      <c r="L166" s="35">
        <f t="shared" si="74"/>
        <v>3</v>
      </c>
      <c r="M166" s="53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8.75" customHeight="1" x14ac:dyDescent="0.3">
      <c r="A167" s="4"/>
      <c r="B167" s="1"/>
      <c r="C167" s="31" t="s">
        <v>154</v>
      </c>
      <c r="D167" s="32"/>
      <c r="E167" s="33">
        <v>45384</v>
      </c>
      <c r="F167" s="33">
        <v>45657</v>
      </c>
      <c r="G167" s="34">
        <f t="shared" ref="G167:G171" si="75">+(F167-E167)/365</f>
        <v>0.74794520547945209</v>
      </c>
      <c r="H167" s="35">
        <f t="shared" ref="H167:H171" si="76">+IF((F167-E167)&lt;(182.5),((F167-E167)/30*24)/20,IF(AND(G167&gt;0.5,G167&lt;=5),14,IF(AND(G167&gt;5,G167&lt;=10),21,IF(AND(G167&gt;10,G167&lt;=20),28,35))))</f>
        <v>14</v>
      </c>
      <c r="I167" s="36">
        <v>45721</v>
      </c>
      <c r="J167" s="86">
        <v>45724</v>
      </c>
      <c r="K167" s="38">
        <f t="shared" si="73"/>
        <v>4</v>
      </c>
      <c r="L167" s="35">
        <f t="shared" si="74"/>
        <v>10</v>
      </c>
      <c r="M167" s="4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8.75" customHeight="1" x14ac:dyDescent="0.3">
      <c r="A168" s="4"/>
      <c r="B168" s="1"/>
      <c r="C168" s="31" t="s">
        <v>154</v>
      </c>
      <c r="D168" s="32"/>
      <c r="E168" s="33"/>
      <c r="F168" s="33"/>
      <c r="G168" s="117"/>
      <c r="H168" s="35">
        <v>10</v>
      </c>
      <c r="I168" s="36">
        <v>45930</v>
      </c>
      <c r="J168" s="36">
        <v>45939</v>
      </c>
      <c r="K168" s="38">
        <f t="shared" ref="K168" si="77">IF(I168="","",+J168-I168+1)</f>
        <v>10</v>
      </c>
      <c r="L168" s="35">
        <f>IF(K168&lt;&gt;"",D168+H168-K168,H168)</f>
        <v>0</v>
      </c>
      <c r="M168" s="4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8.75" customHeight="1" x14ac:dyDescent="0.3">
      <c r="A169" s="4"/>
      <c r="B169" s="1"/>
      <c r="C169" s="31" t="s">
        <v>155</v>
      </c>
      <c r="D169" s="32"/>
      <c r="E169" s="33">
        <v>45323</v>
      </c>
      <c r="F169" s="33">
        <v>45657</v>
      </c>
      <c r="G169" s="34">
        <f t="shared" si="75"/>
        <v>0.91506849315068495</v>
      </c>
      <c r="H169" s="35">
        <f t="shared" si="76"/>
        <v>14</v>
      </c>
      <c r="I169" s="36">
        <v>45698</v>
      </c>
      <c r="J169" s="86">
        <v>45704</v>
      </c>
      <c r="K169" s="38">
        <f t="shared" si="73"/>
        <v>7</v>
      </c>
      <c r="L169" s="35">
        <f t="shared" si="74"/>
        <v>7</v>
      </c>
      <c r="M169" s="4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8.75" customHeight="1" x14ac:dyDescent="0.3">
      <c r="A170" s="4"/>
      <c r="B170" s="1"/>
      <c r="C170" s="31" t="s">
        <v>128</v>
      </c>
      <c r="D170" s="32"/>
      <c r="E170" s="33">
        <v>44935</v>
      </c>
      <c r="F170" s="33">
        <v>45657</v>
      </c>
      <c r="G170" s="34">
        <f t="shared" si="75"/>
        <v>1.978082191780822</v>
      </c>
      <c r="H170" s="35">
        <f t="shared" si="76"/>
        <v>14</v>
      </c>
      <c r="I170" s="36">
        <v>45705</v>
      </c>
      <c r="J170" s="86">
        <v>45711</v>
      </c>
      <c r="K170" s="38">
        <f t="shared" si="73"/>
        <v>7</v>
      </c>
      <c r="L170" s="35">
        <f t="shared" si="74"/>
        <v>7</v>
      </c>
      <c r="M170" s="4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8.75" customHeight="1" x14ac:dyDescent="0.3">
      <c r="A171" s="4"/>
      <c r="B171" s="1"/>
      <c r="C171" s="31" t="s">
        <v>86</v>
      </c>
      <c r="D171" s="32"/>
      <c r="E171" s="33">
        <v>44385</v>
      </c>
      <c r="F171" s="33">
        <v>45658</v>
      </c>
      <c r="G171" s="34">
        <f t="shared" si="75"/>
        <v>3.4876712328767123</v>
      </c>
      <c r="H171" s="35">
        <f t="shared" si="76"/>
        <v>14</v>
      </c>
      <c r="I171" s="36">
        <v>45659</v>
      </c>
      <c r="J171" s="86">
        <v>45665</v>
      </c>
      <c r="K171" s="38">
        <f t="shared" si="73"/>
        <v>7</v>
      </c>
      <c r="L171" s="38">
        <f t="shared" si="74"/>
        <v>7</v>
      </c>
      <c r="M171" s="4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8.75" customHeight="1" x14ac:dyDescent="0.3">
      <c r="A172" s="4"/>
      <c r="B172" s="1"/>
      <c r="C172" s="31" t="s">
        <v>86</v>
      </c>
      <c r="D172" s="32"/>
      <c r="E172" s="33"/>
      <c r="F172" s="33"/>
      <c r="G172" s="34"/>
      <c r="H172" s="35">
        <v>7</v>
      </c>
      <c r="I172" s="36">
        <v>45691</v>
      </c>
      <c r="J172" s="86">
        <v>45697</v>
      </c>
      <c r="K172" s="38">
        <f t="shared" si="73"/>
        <v>7</v>
      </c>
      <c r="L172" s="35">
        <f t="shared" si="74"/>
        <v>0</v>
      </c>
      <c r="M172" s="4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8.75" customHeight="1" x14ac:dyDescent="0.3">
      <c r="A173" s="4"/>
      <c r="B173" s="1"/>
      <c r="C173" s="31" t="s">
        <v>129</v>
      </c>
      <c r="D173" s="32"/>
      <c r="E173" s="33">
        <v>44935</v>
      </c>
      <c r="F173" s="33">
        <v>45657</v>
      </c>
      <c r="G173" s="34">
        <f t="shared" ref="G173:G176" si="78">+(F173-E173)/365</f>
        <v>1.978082191780822</v>
      </c>
      <c r="H173" s="35">
        <f t="shared" ref="H173:H176" si="79">+IF((F173-E173)&lt;(182.5),((F173-E173)/30*24)/20,IF(AND(G173&gt;0.5,G173&lt;=5),14,IF(AND(G173&gt;5,G173&lt;=10),21,IF(AND(G173&gt;10,G173&lt;=20),28,35))))</f>
        <v>14</v>
      </c>
      <c r="I173" s="36">
        <v>45726</v>
      </c>
      <c r="J173" s="86">
        <v>45732</v>
      </c>
      <c r="K173" s="38">
        <f t="shared" si="73"/>
        <v>7</v>
      </c>
      <c r="L173" s="35">
        <f t="shared" si="74"/>
        <v>7</v>
      </c>
      <c r="M173" s="4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8.75" customHeight="1" x14ac:dyDescent="0.3">
      <c r="A174" s="4"/>
      <c r="B174" s="1"/>
      <c r="C174" s="31" t="s">
        <v>156</v>
      </c>
      <c r="D174" s="32"/>
      <c r="E174" s="33">
        <v>45435</v>
      </c>
      <c r="F174" s="33">
        <v>45657</v>
      </c>
      <c r="G174" s="34">
        <f t="shared" si="78"/>
        <v>0.60821917808219184</v>
      </c>
      <c r="H174" s="35">
        <f t="shared" si="79"/>
        <v>14</v>
      </c>
      <c r="I174" s="36">
        <v>45908</v>
      </c>
      <c r="J174" s="86">
        <v>45921</v>
      </c>
      <c r="K174" s="38">
        <f t="shared" si="73"/>
        <v>14</v>
      </c>
      <c r="L174" s="35">
        <f t="shared" si="74"/>
        <v>0</v>
      </c>
      <c r="M174" s="4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8.75" customHeight="1" x14ac:dyDescent="0.3">
      <c r="A175" s="4"/>
      <c r="B175" s="1"/>
      <c r="C175" s="31" t="s">
        <v>157</v>
      </c>
      <c r="D175" s="32"/>
      <c r="E175" s="33">
        <v>45810</v>
      </c>
      <c r="F175" s="33">
        <v>46022</v>
      </c>
      <c r="G175" s="34">
        <f t="shared" si="78"/>
        <v>0.58082191780821912</v>
      </c>
      <c r="H175" s="35">
        <f t="shared" si="79"/>
        <v>14</v>
      </c>
      <c r="I175" s="36"/>
      <c r="J175" s="86"/>
      <c r="K175" s="38"/>
      <c r="L175" s="38">
        <f t="shared" si="74"/>
        <v>14</v>
      </c>
      <c r="M175" s="4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8.75" customHeight="1" x14ac:dyDescent="0.3">
      <c r="A176" s="4"/>
      <c r="B176" s="1"/>
      <c r="C176" s="31" t="s">
        <v>158</v>
      </c>
      <c r="D176" s="32"/>
      <c r="E176" s="33">
        <v>45750</v>
      </c>
      <c r="F176" s="33">
        <v>46022</v>
      </c>
      <c r="G176" s="34">
        <f t="shared" si="78"/>
        <v>0.74520547945205484</v>
      </c>
      <c r="H176" s="35">
        <f t="shared" si="79"/>
        <v>14</v>
      </c>
      <c r="I176" s="36"/>
      <c r="J176" s="86"/>
      <c r="K176" s="38"/>
      <c r="L176" s="38">
        <f t="shared" si="74"/>
        <v>14</v>
      </c>
      <c r="M176" s="4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8.75" customHeight="1" x14ac:dyDescent="0.3">
      <c r="A177" s="4"/>
      <c r="B177" s="1"/>
      <c r="C177" s="41"/>
      <c r="D177" s="42"/>
      <c r="E177" s="43"/>
      <c r="F177" s="43"/>
      <c r="G177" s="44"/>
      <c r="H177" s="45"/>
      <c r="I177" s="50"/>
      <c r="J177" s="50"/>
      <c r="K177" s="46"/>
      <c r="L177" s="46"/>
      <c r="M177" s="4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8.75" customHeight="1" x14ac:dyDescent="0.3">
      <c r="A178" s="4"/>
      <c r="B178" s="1"/>
      <c r="C178" s="25" t="s">
        <v>88</v>
      </c>
      <c r="D178" s="48"/>
      <c r="E178" s="30"/>
      <c r="F178" s="30"/>
      <c r="G178" s="30"/>
      <c r="H178" s="30"/>
      <c r="I178" s="30"/>
      <c r="J178" s="30"/>
      <c r="K178" s="29"/>
      <c r="L178" s="29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8.75" customHeight="1" x14ac:dyDescent="0.3">
      <c r="A179" s="4"/>
      <c r="B179" s="1"/>
      <c r="C179" s="25"/>
      <c r="D179" s="48"/>
      <c r="E179" s="30"/>
      <c r="F179" s="30"/>
      <c r="G179" s="30"/>
      <c r="H179" s="30"/>
      <c r="I179" s="30"/>
      <c r="J179" s="30"/>
      <c r="K179" s="29"/>
      <c r="L179" s="29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8.75" customHeight="1" x14ac:dyDescent="0.3">
      <c r="A180" s="4"/>
      <c r="B180" s="1"/>
      <c r="C180" s="31" t="s">
        <v>89</v>
      </c>
      <c r="D180" s="32">
        <v>16</v>
      </c>
      <c r="E180" s="33">
        <v>41453</v>
      </c>
      <c r="F180" s="33">
        <v>45657</v>
      </c>
      <c r="G180" s="34">
        <f>+(F180-E180)/365</f>
        <v>11.517808219178082</v>
      </c>
      <c r="H180" s="35">
        <f>+IF((F180-E180)&lt;(182.5),((F180-E180)/30*24)/20,IF(AND(G180&gt;0.5,G180&lt;=5),14,IF(AND(G180&gt;5,G180&lt;=10),21,IF(AND(G180&gt;10,G180&lt;=20),28,35))))</f>
        <v>28</v>
      </c>
      <c r="I180" s="36">
        <v>45698</v>
      </c>
      <c r="J180" s="86">
        <v>45711</v>
      </c>
      <c r="K180" s="38">
        <f t="shared" ref="K180:K192" si="80">IF(I180="","",+J180-I180+1)</f>
        <v>14</v>
      </c>
      <c r="L180" s="38">
        <f t="shared" ref="L180:L192" si="81">IF(K180&lt;&gt;"",D180+H180-K180,H180)</f>
        <v>30</v>
      </c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8.75" customHeight="1" x14ac:dyDescent="0.3">
      <c r="A181" s="4"/>
      <c r="B181" s="1"/>
      <c r="C181" s="31" t="s">
        <v>89</v>
      </c>
      <c r="D181" s="32"/>
      <c r="E181" s="33"/>
      <c r="F181" s="33"/>
      <c r="G181" s="39"/>
      <c r="H181" s="40">
        <v>30</v>
      </c>
      <c r="I181" s="36">
        <v>45845</v>
      </c>
      <c r="J181" s="86">
        <v>45851</v>
      </c>
      <c r="K181" s="38">
        <f t="shared" si="80"/>
        <v>7</v>
      </c>
      <c r="L181" s="38">
        <f t="shared" si="81"/>
        <v>23</v>
      </c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8.75" customHeight="1" x14ac:dyDescent="0.3">
      <c r="A182" s="4"/>
      <c r="B182" s="1"/>
      <c r="C182" s="31" t="s">
        <v>130</v>
      </c>
      <c r="D182" s="32"/>
      <c r="E182" s="33">
        <v>45064</v>
      </c>
      <c r="F182" s="33">
        <v>45657</v>
      </c>
      <c r="G182" s="39">
        <f t="shared" ref="G182:G186" si="82">+(F182-E182)/365</f>
        <v>1.6246575342465754</v>
      </c>
      <c r="H182" s="40">
        <f t="shared" ref="H182:H186" si="83">+IF((F182-E182)&lt;(182.5),((F182-E182)/30*24)/20,IF(AND(G182&gt;0.5,G182&lt;=5),14,IF(AND(G182&gt;5,G182&lt;=10),21,IF(AND(G182&gt;10,G182&lt;=20),28,35))))</f>
        <v>14</v>
      </c>
      <c r="I182" s="36">
        <v>45691</v>
      </c>
      <c r="J182" s="86">
        <v>45698</v>
      </c>
      <c r="K182" s="38">
        <f t="shared" si="80"/>
        <v>8</v>
      </c>
      <c r="L182" s="38">
        <f t="shared" si="81"/>
        <v>6</v>
      </c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8.75" customHeight="1" x14ac:dyDescent="0.3">
      <c r="A183" s="4"/>
      <c r="B183" s="1"/>
      <c r="C183" s="31" t="s">
        <v>159</v>
      </c>
      <c r="D183" s="32"/>
      <c r="E183" s="33">
        <v>45548</v>
      </c>
      <c r="F183" s="33">
        <v>45657</v>
      </c>
      <c r="G183" s="39">
        <f t="shared" si="82"/>
        <v>0.29863013698630136</v>
      </c>
      <c r="H183" s="40">
        <f t="shared" si="83"/>
        <v>4.3600000000000003</v>
      </c>
      <c r="I183" s="36">
        <v>45705</v>
      </c>
      <c r="J183" s="86">
        <v>45711</v>
      </c>
      <c r="K183" s="38">
        <f t="shared" si="80"/>
        <v>7</v>
      </c>
      <c r="L183" s="38">
        <f t="shared" si="81"/>
        <v>-2.6399999999999997</v>
      </c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8.75" customHeight="1" x14ac:dyDescent="0.3">
      <c r="A184" s="4"/>
      <c r="B184" s="1"/>
      <c r="C184" s="31" t="s">
        <v>91</v>
      </c>
      <c r="D184" s="32"/>
      <c r="E184" s="33">
        <v>43892</v>
      </c>
      <c r="F184" s="33">
        <v>45657</v>
      </c>
      <c r="G184" s="39">
        <f t="shared" si="82"/>
        <v>4.8356164383561646</v>
      </c>
      <c r="H184" s="40">
        <f t="shared" si="83"/>
        <v>14</v>
      </c>
      <c r="I184" s="36">
        <v>45698</v>
      </c>
      <c r="J184" s="86">
        <v>45711</v>
      </c>
      <c r="K184" s="38">
        <f t="shared" si="80"/>
        <v>14</v>
      </c>
      <c r="L184" s="38">
        <f t="shared" si="81"/>
        <v>0</v>
      </c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8.75" customHeight="1" x14ac:dyDescent="0.3">
      <c r="A185" s="4"/>
      <c r="B185" s="1"/>
      <c r="C185" s="31" t="s">
        <v>92</v>
      </c>
      <c r="D185" s="32"/>
      <c r="E185" s="33">
        <v>43892</v>
      </c>
      <c r="F185" s="33">
        <v>45657</v>
      </c>
      <c r="G185" s="39">
        <f t="shared" si="82"/>
        <v>4.8356164383561646</v>
      </c>
      <c r="H185" s="40">
        <f t="shared" si="83"/>
        <v>14</v>
      </c>
      <c r="I185" s="36">
        <v>45705</v>
      </c>
      <c r="J185" s="86">
        <v>45718</v>
      </c>
      <c r="K185" s="38">
        <f t="shared" si="80"/>
        <v>14</v>
      </c>
      <c r="L185" s="38">
        <f t="shared" si="81"/>
        <v>0</v>
      </c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8.75" customHeight="1" x14ac:dyDescent="0.3">
      <c r="A186" s="4"/>
      <c r="B186" s="1"/>
      <c r="C186" s="31" t="s">
        <v>118</v>
      </c>
      <c r="D186" s="32"/>
      <c r="E186" s="33">
        <v>45170</v>
      </c>
      <c r="F186" s="33">
        <v>45657</v>
      </c>
      <c r="G186" s="51">
        <f t="shared" si="82"/>
        <v>1.3342465753424657</v>
      </c>
      <c r="H186" s="35">
        <f t="shared" si="83"/>
        <v>14</v>
      </c>
      <c r="I186" s="36">
        <v>45686</v>
      </c>
      <c r="J186" s="86">
        <v>45694</v>
      </c>
      <c r="K186" s="38">
        <f t="shared" si="80"/>
        <v>9</v>
      </c>
      <c r="L186" s="38">
        <f t="shared" si="81"/>
        <v>5</v>
      </c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8.75" customHeight="1" x14ac:dyDescent="0.3">
      <c r="A187" s="4"/>
      <c r="B187" s="1"/>
      <c r="C187" s="31" t="s">
        <v>118</v>
      </c>
      <c r="D187" s="32"/>
      <c r="E187" s="33"/>
      <c r="F187" s="33"/>
      <c r="G187" s="39"/>
      <c r="H187" s="40">
        <v>5</v>
      </c>
      <c r="I187" s="36">
        <v>45894</v>
      </c>
      <c r="J187" s="86">
        <v>45898</v>
      </c>
      <c r="K187" s="38">
        <f t="shared" si="80"/>
        <v>5</v>
      </c>
      <c r="L187" s="38">
        <f t="shared" si="81"/>
        <v>0</v>
      </c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8.75" customHeight="1" x14ac:dyDescent="0.3">
      <c r="A188" s="4"/>
      <c r="B188" s="1"/>
      <c r="C188" s="31" t="s">
        <v>94</v>
      </c>
      <c r="D188" s="32"/>
      <c r="E188" s="33">
        <v>43833</v>
      </c>
      <c r="F188" s="33">
        <v>45657</v>
      </c>
      <c r="G188" s="39">
        <f t="shared" ref="G188:G194" si="84">+(F188-E188)/365</f>
        <v>4.9972602739726026</v>
      </c>
      <c r="H188" s="40">
        <f t="shared" ref="H188:H194" si="85">+IF((F188-E188)&lt;(182.5),((F188-E188)/30*24)/20,IF(AND(G188&gt;0.5,G188&lt;=5),14,IF(AND(G188&gt;5,G188&lt;=10),21,IF(AND(G188&gt;10,G188&lt;=20),28,35))))</f>
        <v>14</v>
      </c>
      <c r="I188" s="36">
        <v>45663</v>
      </c>
      <c r="J188" s="86">
        <v>45676</v>
      </c>
      <c r="K188" s="38">
        <f t="shared" si="80"/>
        <v>14</v>
      </c>
      <c r="L188" s="38">
        <f t="shared" si="81"/>
        <v>0</v>
      </c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8.75" customHeight="1" x14ac:dyDescent="0.3">
      <c r="A189" s="4"/>
      <c r="B189" s="1"/>
      <c r="C189" s="31" t="s">
        <v>95</v>
      </c>
      <c r="D189" s="32"/>
      <c r="E189" s="33">
        <v>43833</v>
      </c>
      <c r="F189" s="33">
        <v>45657</v>
      </c>
      <c r="G189" s="39">
        <f t="shared" si="84"/>
        <v>4.9972602739726026</v>
      </c>
      <c r="H189" s="40">
        <f t="shared" si="85"/>
        <v>14</v>
      </c>
      <c r="I189" s="36">
        <v>45677</v>
      </c>
      <c r="J189" s="86">
        <v>45690</v>
      </c>
      <c r="K189" s="38">
        <f t="shared" si="80"/>
        <v>14</v>
      </c>
      <c r="L189" s="38">
        <f t="shared" si="81"/>
        <v>0</v>
      </c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8.75" customHeight="1" x14ac:dyDescent="0.3">
      <c r="A190" s="4"/>
      <c r="B190" s="1"/>
      <c r="C190" s="31" t="s">
        <v>96</v>
      </c>
      <c r="D190" s="32">
        <v>14</v>
      </c>
      <c r="E190" s="33">
        <v>43833</v>
      </c>
      <c r="F190" s="33">
        <v>45657</v>
      </c>
      <c r="G190" s="39">
        <f t="shared" si="84"/>
        <v>4.9972602739726026</v>
      </c>
      <c r="H190" s="40">
        <f t="shared" si="85"/>
        <v>14</v>
      </c>
      <c r="I190" s="61">
        <v>45677</v>
      </c>
      <c r="J190" s="62">
        <v>45690</v>
      </c>
      <c r="K190" s="38">
        <f t="shared" si="80"/>
        <v>14</v>
      </c>
      <c r="L190" s="38">
        <f t="shared" si="81"/>
        <v>14</v>
      </c>
      <c r="M190" s="91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8.75" customHeight="1" x14ac:dyDescent="0.3">
      <c r="A191" s="4"/>
      <c r="B191" s="1"/>
      <c r="C191" s="31" t="s">
        <v>97</v>
      </c>
      <c r="D191" s="32"/>
      <c r="E191" s="33">
        <v>43833</v>
      </c>
      <c r="F191" s="33">
        <v>45657</v>
      </c>
      <c r="G191" s="39">
        <f t="shared" si="84"/>
        <v>4.9972602739726026</v>
      </c>
      <c r="H191" s="40">
        <f t="shared" si="85"/>
        <v>14</v>
      </c>
      <c r="I191" s="36">
        <v>45705</v>
      </c>
      <c r="J191" s="86">
        <v>45718</v>
      </c>
      <c r="K191" s="38">
        <f t="shared" si="80"/>
        <v>14</v>
      </c>
      <c r="L191" s="38">
        <f t="shared" si="81"/>
        <v>0</v>
      </c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8.75" customHeight="1" x14ac:dyDescent="0.3">
      <c r="A192" s="4"/>
      <c r="B192" s="1"/>
      <c r="C192" s="31" t="s">
        <v>160</v>
      </c>
      <c r="D192" s="32"/>
      <c r="E192" s="33">
        <v>45432</v>
      </c>
      <c r="F192" s="33">
        <v>45657</v>
      </c>
      <c r="G192" s="39">
        <f t="shared" si="84"/>
        <v>0.61643835616438358</v>
      </c>
      <c r="H192" s="40">
        <f t="shared" si="85"/>
        <v>14</v>
      </c>
      <c r="I192" s="36">
        <v>45684</v>
      </c>
      <c r="J192" s="86">
        <v>45697</v>
      </c>
      <c r="K192" s="38">
        <f t="shared" si="80"/>
        <v>14</v>
      </c>
      <c r="L192" s="38">
        <f t="shared" si="81"/>
        <v>0</v>
      </c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8.75" customHeight="1" x14ac:dyDescent="0.3">
      <c r="A193" s="4"/>
      <c r="B193" s="1"/>
      <c r="C193" s="31" t="s">
        <v>161</v>
      </c>
      <c r="D193" s="32"/>
      <c r="E193" s="33">
        <v>45691</v>
      </c>
      <c r="F193" s="33">
        <v>46022</v>
      </c>
      <c r="G193" s="39">
        <f t="shared" si="84"/>
        <v>0.9068493150684932</v>
      </c>
      <c r="H193" s="40">
        <f t="shared" si="85"/>
        <v>14</v>
      </c>
      <c r="I193" s="36"/>
      <c r="J193" s="86"/>
      <c r="K193" s="38"/>
      <c r="L193" s="38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8.75" customHeight="1" x14ac:dyDescent="0.3">
      <c r="A194" s="4"/>
      <c r="B194" s="1"/>
      <c r="C194" s="31" t="s">
        <v>162</v>
      </c>
      <c r="D194" s="32"/>
      <c r="E194" s="33">
        <v>45490</v>
      </c>
      <c r="F194" s="33">
        <v>45657</v>
      </c>
      <c r="G194" s="39">
        <f t="shared" si="84"/>
        <v>0.45753424657534247</v>
      </c>
      <c r="H194" s="40">
        <f t="shared" si="85"/>
        <v>6.68</v>
      </c>
      <c r="I194" s="36">
        <v>45649</v>
      </c>
      <c r="J194" s="86">
        <v>45655</v>
      </c>
      <c r="K194" s="38">
        <f>IF(I194="","",+J194-I194+1)</f>
        <v>7</v>
      </c>
      <c r="L194" s="38">
        <f>IF(K194&lt;&gt;"",D194+H194-K194,H194)</f>
        <v>-0.32000000000000028</v>
      </c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 customHeight="1" x14ac:dyDescent="0.3">
      <c r="A195" s="4"/>
      <c r="B195" s="1"/>
      <c r="C195" s="63"/>
      <c r="D195" s="63"/>
      <c r="E195" s="64"/>
      <c r="F195" s="64"/>
      <c r="G195" s="65" t="str">
        <f>IF(E195="","",+F195-E195+1)</f>
        <v/>
      </c>
      <c r="H195" s="4"/>
      <c r="I195" s="4"/>
      <c r="J195" s="1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 customHeight="1" x14ac:dyDescent="0.3">
      <c r="A196" s="4"/>
      <c r="B196" s="1"/>
      <c r="C196" s="85"/>
      <c r="D196" s="1"/>
      <c r="E196" s="2"/>
      <c r="F196" s="2"/>
      <c r="G196" s="3"/>
      <c r="H196" s="63"/>
      <c r="I196" s="64"/>
      <c r="J196" s="64"/>
      <c r="K196" s="65" t="str">
        <f t="shared" ref="K196:K314" si="86">IF(I196="","",+J196-I196+1)</f>
        <v/>
      </c>
      <c r="L196" s="4"/>
      <c r="M196" s="1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 customHeight="1" x14ac:dyDescent="0.3">
      <c r="A197" s="4"/>
      <c r="B197" s="1"/>
      <c r="C197" s="31" t="s">
        <v>96</v>
      </c>
      <c r="D197" s="32"/>
      <c r="E197" s="33">
        <v>43833</v>
      </c>
      <c r="F197" s="33">
        <v>45657</v>
      </c>
      <c r="G197" s="51">
        <f>+(F197-E197)/365</f>
        <v>4.9972602739726026</v>
      </c>
      <c r="H197" s="35">
        <f>+IF((F197-E197)&lt;(182.5),((F197-E197)/30*24)/20,IF(AND(G197&gt;0.5,G197&lt;=5),14,IF(AND(G197&gt;5,G197&lt;=10),21,IF(AND(G197&gt;10,G197&lt;=20),28,35))))</f>
        <v>14</v>
      </c>
      <c r="I197" s="61">
        <v>45551</v>
      </c>
      <c r="J197" s="62">
        <v>45564</v>
      </c>
      <c r="K197" s="38">
        <f t="shared" si="86"/>
        <v>14</v>
      </c>
      <c r="L197" s="38">
        <f>IF(K197&lt;&gt;"",D197+H197-K197,H197)</f>
        <v>0</v>
      </c>
      <c r="M197" s="91" t="s">
        <v>163</v>
      </c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 customHeight="1" x14ac:dyDescent="0.3">
      <c r="A198" s="4"/>
      <c r="B198" s="1"/>
      <c r="C198" s="1"/>
      <c r="D198" s="1"/>
      <c r="E198" s="2"/>
      <c r="F198" s="2"/>
      <c r="G198" s="3"/>
      <c r="H198" s="63"/>
      <c r="I198" s="64"/>
      <c r="J198" s="64"/>
      <c r="K198" s="65" t="str">
        <f t="shared" si="86"/>
        <v/>
      </c>
      <c r="L198" s="4"/>
      <c r="M198" s="1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 customHeight="1" x14ac:dyDescent="0.3">
      <c r="A199" s="4"/>
      <c r="B199" s="1"/>
      <c r="C199" s="1"/>
      <c r="D199" s="1"/>
      <c r="E199" s="2"/>
      <c r="F199" s="2"/>
      <c r="G199" s="3"/>
      <c r="H199" s="63"/>
      <c r="I199" s="64"/>
      <c r="J199" s="64"/>
      <c r="K199" s="65" t="str">
        <f t="shared" si="86"/>
        <v/>
      </c>
      <c r="L199" s="4"/>
      <c r="M199" s="1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 customHeight="1" x14ac:dyDescent="0.3">
      <c r="A200" s="4"/>
      <c r="B200" s="1"/>
      <c r="C200" s="1"/>
      <c r="D200" s="1"/>
      <c r="E200" s="2"/>
      <c r="F200" s="2"/>
      <c r="G200" s="3"/>
      <c r="H200" s="63"/>
      <c r="I200" s="64"/>
      <c r="J200" s="64"/>
      <c r="K200" s="65" t="str">
        <f t="shared" si="86"/>
        <v/>
      </c>
      <c r="L200" s="4"/>
      <c r="M200" s="1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 customHeight="1" x14ac:dyDescent="0.3">
      <c r="A201" s="4"/>
      <c r="B201" s="1"/>
      <c r="C201" s="1"/>
      <c r="D201" s="1"/>
      <c r="E201" s="2"/>
      <c r="F201" s="2"/>
      <c r="G201" s="3"/>
      <c r="H201" s="63"/>
      <c r="I201" s="64"/>
      <c r="J201" s="64"/>
      <c r="K201" s="65" t="str">
        <f t="shared" si="86"/>
        <v/>
      </c>
      <c r="L201" s="4"/>
      <c r="M201" s="1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 customHeight="1" x14ac:dyDescent="0.3">
      <c r="A202" s="4"/>
      <c r="B202" s="1"/>
      <c r="C202" s="1"/>
      <c r="D202" s="1"/>
      <c r="E202" s="2"/>
      <c r="F202" s="2"/>
      <c r="G202" s="3"/>
      <c r="H202" s="63"/>
      <c r="I202" s="64"/>
      <c r="J202" s="64"/>
      <c r="K202" s="65" t="str">
        <f t="shared" si="86"/>
        <v/>
      </c>
      <c r="L202" s="4"/>
      <c r="M202" s="1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 customHeight="1" x14ac:dyDescent="0.3">
      <c r="A203" s="4"/>
      <c r="B203" s="1"/>
      <c r="C203" s="1"/>
      <c r="D203" s="1"/>
      <c r="E203" s="2"/>
      <c r="F203" s="2"/>
      <c r="G203" s="3"/>
      <c r="H203" s="63"/>
      <c r="I203" s="64"/>
      <c r="J203" s="64"/>
      <c r="K203" s="65" t="str">
        <f t="shared" si="86"/>
        <v/>
      </c>
      <c r="L203" s="4"/>
      <c r="M203" s="1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 customHeight="1" x14ac:dyDescent="0.3">
      <c r="A204" s="4"/>
      <c r="B204" s="1"/>
      <c r="C204" s="1"/>
      <c r="D204" s="1"/>
      <c r="E204" s="2"/>
      <c r="F204" s="2"/>
      <c r="G204" s="3"/>
      <c r="H204" s="63"/>
      <c r="I204" s="64"/>
      <c r="J204" s="64"/>
      <c r="K204" s="65" t="str">
        <f t="shared" si="86"/>
        <v/>
      </c>
      <c r="L204" s="4"/>
      <c r="M204" s="1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 customHeight="1" x14ac:dyDescent="0.3">
      <c r="A205" s="4"/>
      <c r="B205" s="1"/>
      <c r="C205" s="1"/>
      <c r="D205" s="1"/>
      <c r="E205" s="2"/>
      <c r="F205" s="2"/>
      <c r="G205" s="3"/>
      <c r="H205" s="63"/>
      <c r="I205" s="64"/>
      <c r="J205" s="64"/>
      <c r="K205" s="65" t="str">
        <f t="shared" si="86"/>
        <v/>
      </c>
      <c r="L205" s="4"/>
      <c r="M205" s="1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 customHeight="1" x14ac:dyDescent="0.3">
      <c r="A206" s="4"/>
      <c r="B206" s="1"/>
      <c r="C206" s="1"/>
      <c r="D206" s="1"/>
      <c r="E206" s="2"/>
      <c r="F206" s="2"/>
      <c r="G206" s="3"/>
      <c r="H206" s="63"/>
      <c r="I206" s="64"/>
      <c r="J206" s="64"/>
      <c r="K206" s="65" t="str">
        <f t="shared" si="86"/>
        <v/>
      </c>
      <c r="L206" s="4"/>
      <c r="M206" s="1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 customHeight="1" x14ac:dyDescent="0.3">
      <c r="A207" s="4"/>
      <c r="B207" s="1"/>
      <c r="C207" s="1"/>
      <c r="D207" s="1"/>
      <c r="E207" s="2"/>
      <c r="F207" s="2"/>
      <c r="G207" s="3"/>
      <c r="H207" s="63"/>
      <c r="I207" s="64"/>
      <c r="J207" s="64"/>
      <c r="K207" s="65" t="str">
        <f t="shared" si="86"/>
        <v/>
      </c>
      <c r="L207" s="4"/>
      <c r="M207" s="1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 customHeight="1" x14ac:dyDescent="0.3">
      <c r="A208" s="4"/>
      <c r="B208" s="1"/>
      <c r="C208" s="1"/>
      <c r="D208" s="1"/>
      <c r="E208" s="2"/>
      <c r="F208" s="2"/>
      <c r="G208" s="3"/>
      <c r="H208" s="63"/>
      <c r="I208" s="64"/>
      <c r="J208" s="64"/>
      <c r="K208" s="65" t="str">
        <f t="shared" si="86"/>
        <v/>
      </c>
      <c r="L208" s="4"/>
      <c r="M208" s="1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 customHeight="1" x14ac:dyDescent="0.3">
      <c r="A209" s="4"/>
      <c r="B209" s="1"/>
      <c r="C209" s="1"/>
      <c r="D209" s="1"/>
      <c r="E209" s="2"/>
      <c r="F209" s="2"/>
      <c r="G209" s="3"/>
      <c r="H209" s="63"/>
      <c r="I209" s="64"/>
      <c r="J209" s="64"/>
      <c r="K209" s="65" t="str">
        <f t="shared" si="86"/>
        <v/>
      </c>
      <c r="L209" s="4"/>
      <c r="M209" s="1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 customHeight="1" x14ac:dyDescent="0.3">
      <c r="A210" s="4"/>
      <c r="B210" s="1"/>
      <c r="C210" s="1"/>
      <c r="D210" s="1"/>
      <c r="E210" s="2"/>
      <c r="F210" s="2"/>
      <c r="G210" s="3"/>
      <c r="H210" s="63"/>
      <c r="I210" s="64"/>
      <c r="J210" s="64"/>
      <c r="K210" s="65" t="str">
        <f t="shared" si="86"/>
        <v/>
      </c>
      <c r="L210" s="4"/>
      <c r="M210" s="1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 customHeight="1" x14ac:dyDescent="0.3">
      <c r="A211" s="4"/>
      <c r="B211" s="1"/>
      <c r="C211" s="1"/>
      <c r="D211" s="1"/>
      <c r="E211" s="2"/>
      <c r="F211" s="2"/>
      <c r="G211" s="3"/>
      <c r="H211" s="63"/>
      <c r="I211" s="64"/>
      <c r="J211" s="64"/>
      <c r="K211" s="65" t="str">
        <f t="shared" si="86"/>
        <v/>
      </c>
      <c r="L211" s="4"/>
      <c r="M211" s="1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 customHeight="1" x14ac:dyDescent="0.3">
      <c r="A212" s="4"/>
      <c r="B212" s="1"/>
      <c r="C212" s="1"/>
      <c r="D212" s="1"/>
      <c r="E212" s="2"/>
      <c r="F212" s="2"/>
      <c r="G212" s="3"/>
      <c r="H212" s="4"/>
      <c r="I212" s="64"/>
      <c r="J212" s="64"/>
      <c r="K212" s="65" t="str">
        <f t="shared" si="86"/>
        <v/>
      </c>
      <c r="L212" s="4"/>
      <c r="M212" s="1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 customHeight="1" x14ac:dyDescent="0.3">
      <c r="A213" s="4"/>
      <c r="B213" s="1"/>
      <c r="C213" s="1"/>
      <c r="D213" s="1"/>
      <c r="E213" s="2"/>
      <c r="F213" s="2"/>
      <c r="G213" s="3"/>
      <c r="H213" s="4"/>
      <c r="I213" s="64"/>
      <c r="J213" s="64"/>
      <c r="K213" s="65" t="str">
        <f t="shared" si="86"/>
        <v/>
      </c>
      <c r="L213" s="4"/>
      <c r="M213" s="1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 customHeight="1" x14ac:dyDescent="0.3">
      <c r="A214" s="4"/>
      <c r="B214" s="1"/>
      <c r="C214" s="1"/>
      <c r="D214" s="1"/>
      <c r="E214" s="2"/>
      <c r="F214" s="2"/>
      <c r="G214" s="3"/>
      <c r="H214" s="4"/>
      <c r="I214" s="64"/>
      <c r="J214" s="64"/>
      <c r="K214" s="65" t="str">
        <f t="shared" si="86"/>
        <v/>
      </c>
      <c r="L214" s="4"/>
      <c r="M214" s="1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 customHeight="1" x14ac:dyDescent="0.3">
      <c r="A215" s="4"/>
      <c r="B215" s="1"/>
      <c r="C215" s="1"/>
      <c r="D215" s="1"/>
      <c r="E215" s="2"/>
      <c r="F215" s="2"/>
      <c r="G215" s="3"/>
      <c r="H215" s="4"/>
      <c r="I215" s="64"/>
      <c r="J215" s="64"/>
      <c r="K215" s="65" t="str">
        <f t="shared" si="86"/>
        <v/>
      </c>
      <c r="L215" s="4"/>
      <c r="M215" s="1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 customHeight="1" x14ac:dyDescent="0.3">
      <c r="A216" s="4"/>
      <c r="B216" s="1"/>
      <c r="C216" s="1"/>
      <c r="D216" s="1"/>
      <c r="E216" s="2"/>
      <c r="F216" s="2"/>
      <c r="G216" s="3"/>
      <c r="H216" s="4"/>
      <c r="I216" s="64"/>
      <c r="J216" s="64"/>
      <c r="K216" s="65" t="str">
        <f t="shared" si="86"/>
        <v/>
      </c>
      <c r="L216" s="4"/>
      <c r="M216" s="1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 customHeight="1" x14ac:dyDescent="0.3">
      <c r="A217" s="4"/>
      <c r="B217" s="1"/>
      <c r="C217" s="1"/>
      <c r="D217" s="1"/>
      <c r="E217" s="2"/>
      <c r="F217" s="2"/>
      <c r="G217" s="3"/>
      <c r="H217" s="4"/>
      <c r="I217" s="64"/>
      <c r="J217" s="64"/>
      <c r="K217" s="65" t="str">
        <f t="shared" si="86"/>
        <v/>
      </c>
      <c r="L217" s="4"/>
      <c r="M217" s="1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 customHeight="1" x14ac:dyDescent="0.3">
      <c r="A218" s="4"/>
      <c r="B218" s="1"/>
      <c r="C218" s="1"/>
      <c r="D218" s="1"/>
      <c r="E218" s="2"/>
      <c r="F218" s="2"/>
      <c r="G218" s="3"/>
      <c r="H218" s="4"/>
      <c r="I218" s="64"/>
      <c r="J218" s="64"/>
      <c r="K218" s="65" t="str">
        <f t="shared" si="86"/>
        <v/>
      </c>
      <c r="L218" s="4"/>
      <c r="M218" s="1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 customHeight="1" x14ac:dyDescent="0.3">
      <c r="A219" s="4"/>
      <c r="B219" s="1"/>
      <c r="C219" s="1"/>
      <c r="D219" s="1"/>
      <c r="E219" s="2"/>
      <c r="F219" s="2"/>
      <c r="G219" s="3"/>
      <c r="H219" s="4"/>
      <c r="I219" s="64"/>
      <c r="J219" s="64"/>
      <c r="K219" s="65" t="str">
        <f t="shared" si="86"/>
        <v/>
      </c>
      <c r="L219" s="4"/>
      <c r="M219" s="1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 customHeight="1" x14ac:dyDescent="0.3">
      <c r="A220" s="4"/>
      <c r="B220" s="1"/>
      <c r="C220" s="1"/>
      <c r="D220" s="1"/>
      <c r="E220" s="2"/>
      <c r="F220" s="2"/>
      <c r="G220" s="3"/>
      <c r="H220" s="4"/>
      <c r="I220" s="64"/>
      <c r="J220" s="64"/>
      <c r="K220" s="65" t="str">
        <f t="shared" si="86"/>
        <v/>
      </c>
      <c r="L220" s="4"/>
      <c r="M220" s="1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 customHeight="1" x14ac:dyDescent="0.3">
      <c r="A221" s="4"/>
      <c r="B221" s="1"/>
      <c r="C221" s="1"/>
      <c r="D221" s="1"/>
      <c r="E221" s="2"/>
      <c r="F221" s="2"/>
      <c r="G221" s="3"/>
      <c r="H221" s="4"/>
      <c r="I221" s="64"/>
      <c r="J221" s="64"/>
      <c r="K221" s="65" t="str">
        <f t="shared" si="86"/>
        <v/>
      </c>
      <c r="L221" s="4"/>
      <c r="M221" s="1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 customHeight="1" x14ac:dyDescent="0.3">
      <c r="A222" s="4"/>
      <c r="B222" s="1"/>
      <c r="C222" s="1"/>
      <c r="D222" s="1"/>
      <c r="E222" s="2"/>
      <c r="F222" s="2"/>
      <c r="G222" s="3"/>
      <c r="H222" s="4"/>
      <c r="I222" s="64"/>
      <c r="J222" s="64"/>
      <c r="K222" s="65" t="str">
        <f t="shared" si="86"/>
        <v/>
      </c>
      <c r="L222" s="4"/>
      <c r="M222" s="1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 customHeight="1" x14ac:dyDescent="0.3">
      <c r="A223" s="4"/>
      <c r="B223" s="1"/>
      <c r="C223" s="1"/>
      <c r="D223" s="1"/>
      <c r="E223" s="2"/>
      <c r="F223" s="2"/>
      <c r="G223" s="3"/>
      <c r="H223" s="4"/>
      <c r="I223" s="64"/>
      <c r="J223" s="64"/>
      <c r="K223" s="65" t="str">
        <f t="shared" si="86"/>
        <v/>
      </c>
      <c r="L223" s="4"/>
      <c r="M223" s="1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 customHeight="1" x14ac:dyDescent="0.3">
      <c r="A224" s="4"/>
      <c r="B224" s="1"/>
      <c r="C224" s="1"/>
      <c r="D224" s="1"/>
      <c r="E224" s="2"/>
      <c r="F224" s="2"/>
      <c r="G224" s="3"/>
      <c r="H224" s="4"/>
      <c r="I224" s="64"/>
      <c r="J224" s="64"/>
      <c r="K224" s="65" t="str">
        <f t="shared" si="86"/>
        <v/>
      </c>
      <c r="L224" s="4"/>
      <c r="M224" s="1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 customHeight="1" x14ac:dyDescent="0.3">
      <c r="A225" s="4"/>
      <c r="B225" s="1"/>
      <c r="C225" s="1"/>
      <c r="D225" s="1"/>
      <c r="E225" s="2"/>
      <c r="F225" s="2"/>
      <c r="G225" s="3"/>
      <c r="H225" s="4"/>
      <c r="I225" s="64"/>
      <c r="J225" s="64"/>
      <c r="K225" s="65" t="str">
        <f t="shared" si="86"/>
        <v/>
      </c>
      <c r="L225" s="4"/>
      <c r="M225" s="1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 customHeight="1" x14ac:dyDescent="0.3">
      <c r="A226" s="4"/>
      <c r="B226" s="1"/>
      <c r="C226" s="1"/>
      <c r="D226" s="1"/>
      <c r="E226" s="2"/>
      <c r="F226" s="2"/>
      <c r="G226" s="3"/>
      <c r="H226" s="4"/>
      <c r="I226" s="64"/>
      <c r="J226" s="64"/>
      <c r="K226" s="65" t="str">
        <f t="shared" si="86"/>
        <v/>
      </c>
      <c r="L226" s="4"/>
      <c r="M226" s="1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 customHeight="1" x14ac:dyDescent="0.3">
      <c r="A227" s="4"/>
      <c r="B227" s="1"/>
      <c r="C227" s="1"/>
      <c r="D227" s="1"/>
      <c r="E227" s="2"/>
      <c r="F227" s="2"/>
      <c r="G227" s="3"/>
      <c r="H227" s="4"/>
      <c r="I227" s="64"/>
      <c r="J227" s="64"/>
      <c r="K227" s="65" t="str">
        <f t="shared" si="86"/>
        <v/>
      </c>
      <c r="L227" s="4"/>
      <c r="M227" s="1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 customHeight="1" x14ac:dyDescent="0.3">
      <c r="A228" s="4"/>
      <c r="B228" s="1"/>
      <c r="C228" s="1"/>
      <c r="D228" s="1"/>
      <c r="E228" s="2"/>
      <c r="F228" s="2"/>
      <c r="G228" s="3"/>
      <c r="H228" s="4"/>
      <c r="I228" s="64"/>
      <c r="J228" s="64"/>
      <c r="K228" s="65" t="str">
        <f t="shared" si="86"/>
        <v/>
      </c>
      <c r="L228" s="4"/>
      <c r="M228" s="1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 customHeight="1" x14ac:dyDescent="0.3">
      <c r="A229" s="4"/>
      <c r="B229" s="1"/>
      <c r="C229" s="1"/>
      <c r="D229" s="1"/>
      <c r="E229" s="2"/>
      <c r="F229" s="2"/>
      <c r="G229" s="3"/>
      <c r="H229" s="4"/>
      <c r="I229" s="64"/>
      <c r="J229" s="64"/>
      <c r="K229" s="65" t="str">
        <f t="shared" si="86"/>
        <v/>
      </c>
      <c r="L229" s="4"/>
      <c r="M229" s="1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 customHeight="1" x14ac:dyDescent="0.3">
      <c r="A230" s="4"/>
      <c r="B230" s="1"/>
      <c r="C230" s="1"/>
      <c r="D230" s="1"/>
      <c r="E230" s="2"/>
      <c r="F230" s="2"/>
      <c r="G230" s="3"/>
      <c r="H230" s="4"/>
      <c r="I230" s="64"/>
      <c r="J230" s="64"/>
      <c r="K230" s="65" t="str">
        <f t="shared" si="86"/>
        <v/>
      </c>
      <c r="L230" s="4"/>
      <c r="M230" s="1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 customHeight="1" x14ac:dyDescent="0.3">
      <c r="A231" s="4"/>
      <c r="B231" s="1"/>
      <c r="C231" s="1"/>
      <c r="D231" s="1"/>
      <c r="E231" s="2"/>
      <c r="F231" s="2"/>
      <c r="G231" s="3"/>
      <c r="H231" s="4"/>
      <c r="I231" s="64"/>
      <c r="J231" s="66"/>
      <c r="K231" s="65" t="str">
        <f t="shared" si="86"/>
        <v/>
      </c>
      <c r="L231" s="4"/>
      <c r="M231" s="1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 customHeight="1" x14ac:dyDescent="0.3">
      <c r="A232" s="4"/>
      <c r="B232" s="1"/>
      <c r="C232" s="1"/>
      <c r="D232" s="1"/>
      <c r="E232" s="2"/>
      <c r="F232" s="2"/>
      <c r="G232" s="3"/>
      <c r="H232" s="4"/>
      <c r="I232" s="64"/>
      <c r="J232" s="64"/>
      <c r="K232" s="65" t="str">
        <f t="shared" si="86"/>
        <v/>
      </c>
      <c r="L232" s="4"/>
      <c r="M232" s="1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 customHeight="1" x14ac:dyDescent="0.3">
      <c r="A233" s="4"/>
      <c r="B233" s="1"/>
      <c r="C233" s="1"/>
      <c r="D233" s="1"/>
      <c r="E233" s="2"/>
      <c r="F233" s="2"/>
      <c r="G233" s="3"/>
      <c r="H233" s="4"/>
      <c r="I233" s="64"/>
      <c r="J233" s="64"/>
      <c r="K233" s="65" t="str">
        <f t="shared" si="86"/>
        <v/>
      </c>
      <c r="L233" s="4"/>
      <c r="M233" s="1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 customHeight="1" x14ac:dyDescent="0.3">
      <c r="A234" s="4"/>
      <c r="B234" s="1"/>
      <c r="C234" s="1"/>
      <c r="D234" s="1"/>
      <c r="E234" s="2"/>
      <c r="F234" s="2"/>
      <c r="G234" s="3"/>
      <c r="H234" s="4"/>
      <c r="I234" s="64"/>
      <c r="J234" s="64"/>
      <c r="K234" s="65" t="str">
        <f t="shared" si="86"/>
        <v/>
      </c>
      <c r="L234" s="4"/>
      <c r="M234" s="1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 customHeight="1" x14ac:dyDescent="0.3">
      <c r="A235" s="4"/>
      <c r="B235" s="1"/>
      <c r="C235" s="1"/>
      <c r="D235" s="1"/>
      <c r="E235" s="2"/>
      <c r="F235" s="2"/>
      <c r="G235" s="3"/>
      <c r="H235" s="4"/>
      <c r="I235" s="64"/>
      <c r="J235" s="64"/>
      <c r="K235" s="65" t="str">
        <f t="shared" si="86"/>
        <v/>
      </c>
      <c r="L235" s="4"/>
      <c r="M235" s="1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 customHeight="1" x14ac:dyDescent="0.3">
      <c r="A236" s="4"/>
      <c r="B236" s="1"/>
      <c r="C236" s="1"/>
      <c r="D236" s="1"/>
      <c r="E236" s="2"/>
      <c r="F236" s="2"/>
      <c r="G236" s="3"/>
      <c r="H236" s="4"/>
      <c r="I236" s="64"/>
      <c r="J236" s="64"/>
      <c r="K236" s="65" t="str">
        <f t="shared" si="86"/>
        <v/>
      </c>
      <c r="L236" s="4"/>
      <c r="M236" s="1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 customHeight="1" x14ac:dyDescent="0.3">
      <c r="A237" s="4"/>
      <c r="B237" s="1"/>
      <c r="C237" s="1"/>
      <c r="D237" s="1"/>
      <c r="E237" s="2"/>
      <c r="F237" s="2"/>
      <c r="G237" s="3"/>
      <c r="H237" s="4"/>
      <c r="I237" s="64"/>
      <c r="J237" s="64"/>
      <c r="K237" s="65" t="str">
        <f t="shared" si="86"/>
        <v/>
      </c>
      <c r="L237" s="4"/>
      <c r="M237" s="1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 customHeight="1" x14ac:dyDescent="0.3">
      <c r="A238" s="4"/>
      <c r="B238" s="1"/>
      <c r="C238" s="1"/>
      <c r="D238" s="1"/>
      <c r="E238" s="2"/>
      <c r="F238" s="2"/>
      <c r="G238" s="3"/>
      <c r="H238" s="4"/>
      <c r="I238" s="64"/>
      <c r="J238" s="64"/>
      <c r="K238" s="65" t="str">
        <f t="shared" si="86"/>
        <v/>
      </c>
      <c r="L238" s="4"/>
      <c r="M238" s="1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 customHeight="1" x14ac:dyDescent="0.3">
      <c r="A239" s="4"/>
      <c r="B239" s="1"/>
      <c r="C239" s="1"/>
      <c r="D239" s="1"/>
      <c r="E239" s="2"/>
      <c r="F239" s="2"/>
      <c r="G239" s="3"/>
      <c r="H239" s="4"/>
      <c r="I239" s="64"/>
      <c r="J239" s="64"/>
      <c r="K239" s="65" t="str">
        <f t="shared" si="86"/>
        <v/>
      </c>
      <c r="L239" s="4"/>
      <c r="M239" s="1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 customHeight="1" x14ac:dyDescent="0.3">
      <c r="A240" s="4"/>
      <c r="B240" s="1"/>
      <c r="C240" s="1"/>
      <c r="D240" s="1"/>
      <c r="E240" s="2"/>
      <c r="F240" s="2"/>
      <c r="G240" s="3"/>
      <c r="H240" s="4"/>
      <c r="I240" s="64"/>
      <c r="J240" s="64"/>
      <c r="K240" s="65" t="str">
        <f t="shared" si="86"/>
        <v/>
      </c>
      <c r="L240" s="4"/>
      <c r="M240" s="1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 customHeight="1" x14ac:dyDescent="0.3">
      <c r="A241" s="4"/>
      <c r="B241" s="1"/>
      <c r="C241" s="1"/>
      <c r="D241" s="1"/>
      <c r="E241" s="2"/>
      <c r="F241" s="2"/>
      <c r="G241" s="3"/>
      <c r="H241" s="4"/>
      <c r="I241" s="64"/>
      <c r="J241" s="64"/>
      <c r="K241" s="65" t="str">
        <f t="shared" si="86"/>
        <v/>
      </c>
      <c r="L241" s="4"/>
      <c r="M241" s="1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 customHeight="1" x14ac:dyDescent="0.3">
      <c r="A242" s="4"/>
      <c r="B242" s="1"/>
      <c r="C242" s="1"/>
      <c r="D242" s="1"/>
      <c r="E242" s="2"/>
      <c r="F242" s="2"/>
      <c r="G242" s="3"/>
      <c r="H242" s="4"/>
      <c r="I242" s="64"/>
      <c r="J242" s="64"/>
      <c r="K242" s="65" t="str">
        <f t="shared" si="86"/>
        <v/>
      </c>
      <c r="L242" s="4"/>
      <c r="M242" s="1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 customHeight="1" x14ac:dyDescent="0.3">
      <c r="A243" s="4"/>
      <c r="B243" s="1"/>
      <c r="C243" s="1"/>
      <c r="D243" s="1"/>
      <c r="E243" s="2"/>
      <c r="F243" s="2"/>
      <c r="G243" s="3"/>
      <c r="H243" s="4"/>
      <c r="I243" s="64"/>
      <c r="J243" s="64"/>
      <c r="K243" s="65" t="str">
        <f t="shared" si="86"/>
        <v/>
      </c>
      <c r="L243" s="4"/>
      <c r="M243" s="1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 customHeight="1" x14ac:dyDescent="0.3">
      <c r="A244" s="4"/>
      <c r="B244" s="1"/>
      <c r="C244" s="1"/>
      <c r="D244" s="1"/>
      <c r="E244" s="2"/>
      <c r="F244" s="2"/>
      <c r="G244" s="3"/>
      <c r="H244" s="4"/>
      <c r="I244" s="64"/>
      <c r="J244" s="64"/>
      <c r="K244" s="65" t="str">
        <f t="shared" si="86"/>
        <v/>
      </c>
      <c r="L244" s="4"/>
      <c r="M244" s="1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 customHeight="1" x14ac:dyDescent="0.3">
      <c r="A245" s="4"/>
      <c r="B245" s="1"/>
      <c r="C245" s="1"/>
      <c r="D245" s="1"/>
      <c r="E245" s="2"/>
      <c r="F245" s="2"/>
      <c r="G245" s="3"/>
      <c r="H245" s="4"/>
      <c r="I245" s="64"/>
      <c r="J245" s="64"/>
      <c r="K245" s="65" t="str">
        <f t="shared" si="86"/>
        <v/>
      </c>
      <c r="L245" s="4"/>
      <c r="M245" s="1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 customHeight="1" x14ac:dyDescent="0.3">
      <c r="A246" s="4"/>
      <c r="B246" s="1"/>
      <c r="C246" s="1"/>
      <c r="D246" s="1"/>
      <c r="E246" s="2"/>
      <c r="F246" s="2"/>
      <c r="G246" s="3"/>
      <c r="H246" s="4"/>
      <c r="I246" s="64"/>
      <c r="J246" s="64"/>
      <c r="K246" s="65" t="str">
        <f t="shared" si="86"/>
        <v/>
      </c>
      <c r="L246" s="4"/>
      <c r="M246" s="1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 customHeight="1" x14ac:dyDescent="0.3">
      <c r="A247" s="4"/>
      <c r="B247" s="1"/>
      <c r="C247" s="1"/>
      <c r="D247" s="1"/>
      <c r="E247" s="2"/>
      <c r="F247" s="2"/>
      <c r="G247" s="3"/>
      <c r="H247" s="4"/>
      <c r="I247" s="64"/>
      <c r="J247" s="64"/>
      <c r="K247" s="65" t="str">
        <f t="shared" si="86"/>
        <v/>
      </c>
      <c r="L247" s="4"/>
      <c r="M247" s="1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 customHeight="1" x14ac:dyDescent="0.3">
      <c r="A248" s="4"/>
      <c r="B248" s="1"/>
      <c r="C248" s="1"/>
      <c r="D248" s="1"/>
      <c r="E248" s="2"/>
      <c r="F248" s="2"/>
      <c r="G248" s="3"/>
      <c r="H248" s="4"/>
      <c r="I248" s="64"/>
      <c r="J248" s="64"/>
      <c r="K248" s="65" t="str">
        <f t="shared" si="86"/>
        <v/>
      </c>
      <c r="L248" s="4"/>
      <c r="M248" s="1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 customHeight="1" x14ac:dyDescent="0.3">
      <c r="A249" s="4"/>
      <c r="B249" s="1"/>
      <c r="C249" s="1"/>
      <c r="D249" s="1"/>
      <c r="E249" s="2"/>
      <c r="F249" s="2"/>
      <c r="G249" s="3"/>
      <c r="H249" s="4"/>
      <c r="I249" s="64"/>
      <c r="J249" s="64"/>
      <c r="K249" s="65" t="str">
        <f t="shared" si="86"/>
        <v/>
      </c>
      <c r="L249" s="4"/>
      <c r="M249" s="1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 customHeight="1" x14ac:dyDescent="0.3">
      <c r="A250" s="4"/>
      <c r="B250" s="1"/>
      <c r="C250" s="1"/>
      <c r="D250" s="1"/>
      <c r="E250" s="2"/>
      <c r="F250" s="2"/>
      <c r="G250" s="3"/>
      <c r="H250" s="4"/>
      <c r="I250" s="64"/>
      <c r="J250" s="64"/>
      <c r="K250" s="65" t="str">
        <f t="shared" si="86"/>
        <v/>
      </c>
      <c r="L250" s="4"/>
      <c r="M250" s="1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 customHeight="1" x14ac:dyDescent="0.3">
      <c r="A251" s="4"/>
      <c r="B251" s="1"/>
      <c r="C251" s="1"/>
      <c r="D251" s="1"/>
      <c r="E251" s="2"/>
      <c r="F251" s="2"/>
      <c r="G251" s="3"/>
      <c r="H251" s="4"/>
      <c r="I251" s="64"/>
      <c r="J251" s="64"/>
      <c r="K251" s="65" t="str">
        <f t="shared" si="86"/>
        <v/>
      </c>
      <c r="L251" s="4"/>
      <c r="M251" s="1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 customHeight="1" x14ac:dyDescent="0.3">
      <c r="A252" s="4"/>
      <c r="B252" s="1"/>
      <c r="C252" s="1"/>
      <c r="D252" s="1"/>
      <c r="E252" s="2"/>
      <c r="F252" s="2"/>
      <c r="G252" s="3"/>
      <c r="H252" s="4"/>
      <c r="I252" s="64"/>
      <c r="J252" s="64"/>
      <c r="K252" s="65" t="str">
        <f t="shared" si="86"/>
        <v/>
      </c>
      <c r="L252" s="4"/>
      <c r="M252" s="1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 customHeight="1" x14ac:dyDescent="0.3">
      <c r="A253" s="4"/>
      <c r="B253" s="1"/>
      <c r="C253" s="1"/>
      <c r="D253" s="1"/>
      <c r="E253" s="2"/>
      <c r="F253" s="2"/>
      <c r="G253" s="3"/>
      <c r="H253" s="4"/>
      <c r="I253" s="64"/>
      <c r="J253" s="64"/>
      <c r="K253" s="67" t="str">
        <f t="shared" si="86"/>
        <v/>
      </c>
      <c r="L253" s="4"/>
      <c r="M253" s="1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 customHeight="1" x14ac:dyDescent="0.3">
      <c r="A254" s="4"/>
      <c r="B254" s="1"/>
      <c r="C254" s="1"/>
      <c r="D254" s="1"/>
      <c r="E254" s="2"/>
      <c r="F254" s="2"/>
      <c r="G254" s="3"/>
      <c r="H254" s="4"/>
      <c r="I254" s="64"/>
      <c r="J254" s="64"/>
      <c r="K254" s="68" t="str">
        <f t="shared" si="86"/>
        <v/>
      </c>
      <c r="L254" s="4"/>
      <c r="M254" s="1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 customHeight="1" x14ac:dyDescent="0.3">
      <c r="A255" s="4"/>
      <c r="B255" s="1"/>
      <c r="C255" s="1"/>
      <c r="D255" s="1"/>
      <c r="E255" s="2"/>
      <c r="F255" s="2"/>
      <c r="G255" s="3"/>
      <c r="H255" s="4"/>
      <c r="I255" s="64"/>
      <c r="J255" s="64"/>
      <c r="K255" s="68" t="str">
        <f t="shared" si="86"/>
        <v/>
      </c>
      <c r="L255" s="4"/>
      <c r="M255" s="1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 customHeight="1" x14ac:dyDescent="0.3">
      <c r="A256" s="4"/>
      <c r="B256" s="1"/>
      <c r="C256" s="1"/>
      <c r="D256" s="1"/>
      <c r="E256" s="2"/>
      <c r="F256" s="2"/>
      <c r="G256" s="3"/>
      <c r="H256" s="4"/>
      <c r="I256" s="64"/>
      <c r="J256" s="64"/>
      <c r="K256" s="68" t="str">
        <f t="shared" si="86"/>
        <v/>
      </c>
      <c r="L256" s="4"/>
      <c r="M256" s="1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 customHeight="1" x14ac:dyDescent="0.3">
      <c r="A257" s="4"/>
      <c r="B257" s="1"/>
      <c r="C257" s="1"/>
      <c r="D257" s="1"/>
      <c r="E257" s="2"/>
      <c r="F257" s="2"/>
      <c r="G257" s="3"/>
      <c r="H257" s="4"/>
      <c r="I257" s="64"/>
      <c r="J257" s="64"/>
      <c r="K257" s="68" t="str">
        <f t="shared" si="86"/>
        <v/>
      </c>
      <c r="L257" s="4"/>
      <c r="M257" s="1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 customHeight="1" x14ac:dyDescent="0.3">
      <c r="A258" s="4"/>
      <c r="B258" s="1"/>
      <c r="C258" s="1"/>
      <c r="D258" s="1"/>
      <c r="E258" s="2"/>
      <c r="F258" s="2"/>
      <c r="G258" s="3"/>
      <c r="H258" s="4"/>
      <c r="I258" s="64"/>
      <c r="J258" s="64"/>
      <c r="K258" s="68" t="str">
        <f t="shared" si="86"/>
        <v/>
      </c>
      <c r="L258" s="4"/>
      <c r="M258" s="1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 customHeight="1" x14ac:dyDescent="0.3">
      <c r="A259" s="4"/>
      <c r="B259" s="1"/>
      <c r="C259" s="1"/>
      <c r="D259" s="1"/>
      <c r="E259" s="2"/>
      <c r="F259" s="2"/>
      <c r="G259" s="3"/>
      <c r="H259" s="4"/>
      <c r="I259" s="64"/>
      <c r="J259" s="64"/>
      <c r="K259" s="68" t="str">
        <f t="shared" si="86"/>
        <v/>
      </c>
      <c r="L259" s="4"/>
      <c r="M259" s="1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 customHeight="1" x14ac:dyDescent="0.3">
      <c r="A260" s="4"/>
      <c r="B260" s="1"/>
      <c r="C260" s="1"/>
      <c r="D260" s="1"/>
      <c r="E260" s="2"/>
      <c r="F260" s="2"/>
      <c r="G260" s="3"/>
      <c r="H260" s="4"/>
      <c r="I260" s="64"/>
      <c r="J260" s="64"/>
      <c r="K260" s="68" t="str">
        <f t="shared" si="86"/>
        <v/>
      </c>
      <c r="L260" s="4"/>
      <c r="M260" s="1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 customHeight="1" x14ac:dyDescent="0.3">
      <c r="A261" s="4"/>
      <c r="B261" s="1"/>
      <c r="C261" s="1"/>
      <c r="D261" s="1"/>
      <c r="E261" s="2"/>
      <c r="F261" s="2"/>
      <c r="G261" s="3"/>
      <c r="H261" s="4"/>
      <c r="I261" s="64"/>
      <c r="J261" s="64"/>
      <c r="K261" s="68" t="str">
        <f t="shared" si="86"/>
        <v/>
      </c>
      <c r="L261" s="4"/>
      <c r="M261" s="1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 customHeight="1" x14ac:dyDescent="0.3">
      <c r="A262" s="4"/>
      <c r="B262" s="1"/>
      <c r="C262" s="1"/>
      <c r="D262" s="1"/>
      <c r="E262" s="2"/>
      <c r="F262" s="2"/>
      <c r="G262" s="3"/>
      <c r="H262" s="4"/>
      <c r="I262" s="64"/>
      <c r="J262" s="64"/>
      <c r="K262" s="68" t="str">
        <f t="shared" si="86"/>
        <v/>
      </c>
      <c r="L262" s="4"/>
      <c r="M262" s="1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 customHeight="1" x14ac:dyDescent="0.3">
      <c r="A263" s="4"/>
      <c r="B263" s="1"/>
      <c r="C263" s="1"/>
      <c r="D263" s="1"/>
      <c r="E263" s="2"/>
      <c r="F263" s="2"/>
      <c r="G263" s="3"/>
      <c r="H263" s="4"/>
      <c r="I263" s="64"/>
      <c r="J263" s="64"/>
      <c r="K263" s="68" t="str">
        <f t="shared" si="86"/>
        <v/>
      </c>
      <c r="L263" s="4"/>
      <c r="M263" s="1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 customHeight="1" x14ac:dyDescent="0.3">
      <c r="A264" s="4"/>
      <c r="B264" s="1"/>
      <c r="C264" s="1"/>
      <c r="D264" s="1"/>
      <c r="E264" s="2"/>
      <c r="F264" s="2"/>
      <c r="G264" s="3"/>
      <c r="H264" s="4"/>
      <c r="I264" s="64"/>
      <c r="J264" s="64"/>
      <c r="K264" s="68" t="str">
        <f t="shared" si="86"/>
        <v/>
      </c>
      <c r="L264" s="4"/>
      <c r="M264" s="1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 customHeight="1" x14ac:dyDescent="0.3">
      <c r="A265" s="4"/>
      <c r="B265" s="1"/>
      <c r="C265" s="1"/>
      <c r="D265" s="1"/>
      <c r="E265" s="2"/>
      <c r="F265" s="2"/>
      <c r="G265" s="3"/>
      <c r="H265" s="4"/>
      <c r="I265" s="64"/>
      <c r="J265" s="64"/>
      <c r="K265" s="68" t="str">
        <f t="shared" si="86"/>
        <v/>
      </c>
      <c r="L265" s="4"/>
      <c r="M265" s="1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 customHeight="1" x14ac:dyDescent="0.3">
      <c r="A266" s="4"/>
      <c r="B266" s="1"/>
      <c r="C266" s="1"/>
      <c r="D266" s="1"/>
      <c r="E266" s="2"/>
      <c r="F266" s="2"/>
      <c r="G266" s="3"/>
      <c r="H266" s="4"/>
      <c r="I266" s="64"/>
      <c r="J266" s="64"/>
      <c r="K266" s="68" t="str">
        <f t="shared" si="86"/>
        <v/>
      </c>
      <c r="L266" s="4"/>
      <c r="M266" s="1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 customHeight="1" x14ac:dyDescent="0.3">
      <c r="A267" s="4"/>
      <c r="B267" s="1"/>
      <c r="C267" s="1"/>
      <c r="D267" s="1"/>
      <c r="E267" s="2"/>
      <c r="F267" s="2"/>
      <c r="G267" s="3"/>
      <c r="H267" s="4"/>
      <c r="I267" s="64"/>
      <c r="J267" s="64"/>
      <c r="K267" s="68" t="str">
        <f t="shared" si="86"/>
        <v/>
      </c>
      <c r="L267" s="4"/>
      <c r="M267" s="1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 customHeight="1" x14ac:dyDescent="0.3">
      <c r="A268" s="4"/>
      <c r="B268" s="1"/>
      <c r="C268" s="1"/>
      <c r="D268" s="1"/>
      <c r="E268" s="2"/>
      <c r="F268" s="2"/>
      <c r="G268" s="3"/>
      <c r="H268" s="4"/>
      <c r="I268" s="64"/>
      <c r="J268" s="64"/>
      <c r="K268" s="68" t="str">
        <f t="shared" si="86"/>
        <v/>
      </c>
      <c r="L268" s="4"/>
      <c r="M268" s="1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 customHeight="1" x14ac:dyDescent="0.3">
      <c r="A269" s="4"/>
      <c r="B269" s="1"/>
      <c r="C269" s="1"/>
      <c r="D269" s="1"/>
      <c r="E269" s="2"/>
      <c r="F269" s="2"/>
      <c r="G269" s="3"/>
      <c r="H269" s="4"/>
      <c r="I269" s="64"/>
      <c r="J269" s="64"/>
      <c r="K269" s="68" t="str">
        <f t="shared" si="86"/>
        <v/>
      </c>
      <c r="L269" s="4"/>
      <c r="M269" s="1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 customHeight="1" x14ac:dyDescent="0.3">
      <c r="A270" s="4"/>
      <c r="B270" s="1"/>
      <c r="C270" s="1"/>
      <c r="D270" s="1"/>
      <c r="E270" s="2"/>
      <c r="F270" s="2"/>
      <c r="G270" s="3"/>
      <c r="H270" s="4"/>
      <c r="I270" s="64"/>
      <c r="J270" s="64"/>
      <c r="K270" s="68" t="str">
        <f t="shared" si="86"/>
        <v/>
      </c>
      <c r="L270" s="4"/>
      <c r="M270" s="1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 customHeight="1" x14ac:dyDescent="0.3">
      <c r="A271" s="4"/>
      <c r="B271" s="1"/>
      <c r="C271" s="1"/>
      <c r="D271" s="1"/>
      <c r="E271" s="2"/>
      <c r="F271" s="2"/>
      <c r="G271" s="3"/>
      <c r="H271" s="4"/>
      <c r="I271" s="64"/>
      <c r="J271" s="64"/>
      <c r="K271" s="68" t="str">
        <f t="shared" si="86"/>
        <v/>
      </c>
      <c r="L271" s="4"/>
      <c r="M271" s="1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 customHeight="1" x14ac:dyDescent="0.3">
      <c r="A272" s="4"/>
      <c r="B272" s="1"/>
      <c r="C272" s="1"/>
      <c r="D272" s="1"/>
      <c r="E272" s="2"/>
      <c r="F272" s="2"/>
      <c r="G272" s="3"/>
      <c r="H272" s="4"/>
      <c r="I272" s="64"/>
      <c r="J272" s="64"/>
      <c r="K272" s="68" t="str">
        <f t="shared" si="86"/>
        <v/>
      </c>
      <c r="L272" s="4"/>
      <c r="M272" s="1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 customHeight="1" x14ac:dyDescent="0.3">
      <c r="A273" s="4"/>
      <c r="B273" s="1"/>
      <c r="C273" s="1"/>
      <c r="D273" s="1"/>
      <c r="E273" s="2"/>
      <c r="F273" s="2"/>
      <c r="G273" s="3"/>
      <c r="H273" s="4"/>
      <c r="I273" s="64"/>
      <c r="J273" s="64"/>
      <c r="K273" s="68" t="str">
        <f t="shared" si="86"/>
        <v/>
      </c>
      <c r="L273" s="4"/>
      <c r="M273" s="1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 customHeight="1" x14ac:dyDescent="0.3">
      <c r="A274" s="4"/>
      <c r="B274" s="1"/>
      <c r="C274" s="1"/>
      <c r="D274" s="1"/>
      <c r="E274" s="2"/>
      <c r="F274" s="2"/>
      <c r="G274" s="3"/>
      <c r="H274" s="4"/>
      <c r="I274" s="64"/>
      <c r="J274" s="64"/>
      <c r="K274" s="68" t="str">
        <f t="shared" si="86"/>
        <v/>
      </c>
      <c r="L274" s="4"/>
      <c r="M274" s="1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 customHeight="1" x14ac:dyDescent="0.3">
      <c r="A275" s="4"/>
      <c r="B275" s="1"/>
      <c r="C275" s="1"/>
      <c r="D275" s="1"/>
      <c r="E275" s="2"/>
      <c r="F275" s="2"/>
      <c r="G275" s="3"/>
      <c r="H275" s="4"/>
      <c r="I275" s="64"/>
      <c r="J275" s="64"/>
      <c r="K275" s="68" t="str">
        <f t="shared" si="86"/>
        <v/>
      </c>
      <c r="L275" s="4"/>
      <c r="M275" s="1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 customHeight="1" x14ac:dyDescent="0.3">
      <c r="A276" s="4"/>
      <c r="B276" s="1"/>
      <c r="C276" s="1"/>
      <c r="D276" s="1"/>
      <c r="E276" s="2"/>
      <c r="F276" s="2"/>
      <c r="G276" s="3"/>
      <c r="H276" s="4"/>
      <c r="I276" s="64"/>
      <c r="J276" s="64"/>
      <c r="K276" s="68" t="str">
        <f t="shared" si="86"/>
        <v/>
      </c>
      <c r="L276" s="4"/>
      <c r="M276" s="1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 customHeight="1" x14ac:dyDescent="0.3">
      <c r="A277" s="4"/>
      <c r="B277" s="1"/>
      <c r="C277" s="1"/>
      <c r="D277" s="1"/>
      <c r="E277" s="2"/>
      <c r="F277" s="2"/>
      <c r="G277" s="3"/>
      <c r="H277" s="4"/>
      <c r="I277" s="64"/>
      <c r="J277" s="64"/>
      <c r="K277" s="68" t="str">
        <f t="shared" si="86"/>
        <v/>
      </c>
      <c r="L277" s="4"/>
      <c r="M277" s="1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 customHeight="1" x14ac:dyDescent="0.3">
      <c r="A278" s="4"/>
      <c r="B278" s="1"/>
      <c r="C278" s="1"/>
      <c r="D278" s="1"/>
      <c r="E278" s="2"/>
      <c r="F278" s="2"/>
      <c r="G278" s="3"/>
      <c r="H278" s="4"/>
      <c r="I278" s="64"/>
      <c r="J278" s="64"/>
      <c r="K278" s="68" t="str">
        <f t="shared" si="86"/>
        <v/>
      </c>
      <c r="L278" s="4"/>
      <c r="M278" s="1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 customHeight="1" x14ac:dyDescent="0.3">
      <c r="A279" s="4"/>
      <c r="B279" s="1"/>
      <c r="C279" s="1"/>
      <c r="D279" s="1"/>
      <c r="E279" s="2"/>
      <c r="F279" s="2"/>
      <c r="G279" s="3"/>
      <c r="H279" s="4"/>
      <c r="I279" s="64"/>
      <c r="J279" s="64"/>
      <c r="K279" s="68" t="str">
        <f t="shared" si="86"/>
        <v/>
      </c>
      <c r="L279" s="4"/>
      <c r="M279" s="1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 customHeight="1" x14ac:dyDescent="0.3">
      <c r="A280" s="4"/>
      <c r="B280" s="1"/>
      <c r="C280" s="1"/>
      <c r="D280" s="1"/>
      <c r="E280" s="2"/>
      <c r="F280" s="2"/>
      <c r="G280" s="3"/>
      <c r="H280" s="4"/>
      <c r="I280" s="64"/>
      <c r="J280" s="64"/>
      <c r="K280" s="68" t="str">
        <f t="shared" si="86"/>
        <v/>
      </c>
      <c r="L280" s="4"/>
      <c r="M280" s="1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 customHeight="1" x14ac:dyDescent="0.3">
      <c r="A281" s="4"/>
      <c r="B281" s="1"/>
      <c r="C281" s="1"/>
      <c r="D281" s="1"/>
      <c r="E281" s="2"/>
      <c r="F281" s="2"/>
      <c r="G281" s="3"/>
      <c r="H281" s="4"/>
      <c r="I281" s="64"/>
      <c r="J281" s="64"/>
      <c r="K281" s="68" t="str">
        <f t="shared" si="86"/>
        <v/>
      </c>
      <c r="L281" s="4"/>
      <c r="M281" s="1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 customHeight="1" x14ac:dyDescent="0.3">
      <c r="A282" s="4"/>
      <c r="B282" s="1"/>
      <c r="C282" s="1"/>
      <c r="D282" s="1"/>
      <c r="E282" s="2"/>
      <c r="F282" s="2"/>
      <c r="G282" s="3"/>
      <c r="H282" s="4"/>
      <c r="I282" s="64"/>
      <c r="J282" s="64"/>
      <c r="K282" s="68" t="str">
        <f t="shared" si="86"/>
        <v/>
      </c>
      <c r="L282" s="4"/>
      <c r="M282" s="1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 customHeight="1" x14ac:dyDescent="0.3">
      <c r="A283" s="4"/>
      <c r="B283" s="1"/>
      <c r="C283" s="1"/>
      <c r="D283" s="1"/>
      <c r="E283" s="2"/>
      <c r="F283" s="2"/>
      <c r="G283" s="3"/>
      <c r="H283" s="4"/>
      <c r="I283" s="64"/>
      <c r="J283" s="64"/>
      <c r="K283" s="68" t="str">
        <f t="shared" si="86"/>
        <v/>
      </c>
      <c r="L283" s="4"/>
      <c r="M283" s="1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 customHeight="1" x14ac:dyDescent="0.3">
      <c r="A284" s="4"/>
      <c r="B284" s="1"/>
      <c r="C284" s="1"/>
      <c r="D284" s="1"/>
      <c r="E284" s="2"/>
      <c r="F284" s="2"/>
      <c r="G284" s="3"/>
      <c r="H284" s="4"/>
      <c r="I284" s="64"/>
      <c r="J284" s="64"/>
      <c r="K284" s="68" t="str">
        <f t="shared" si="86"/>
        <v/>
      </c>
      <c r="L284" s="4"/>
      <c r="M284" s="1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 customHeight="1" x14ac:dyDescent="0.3">
      <c r="A285" s="4"/>
      <c r="B285" s="1"/>
      <c r="C285" s="1"/>
      <c r="D285" s="1"/>
      <c r="E285" s="2"/>
      <c r="F285" s="2"/>
      <c r="G285" s="3"/>
      <c r="H285" s="4"/>
      <c r="I285" s="64"/>
      <c r="J285" s="64"/>
      <c r="K285" s="68" t="str">
        <f t="shared" si="86"/>
        <v/>
      </c>
      <c r="L285" s="4"/>
      <c r="M285" s="1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 customHeight="1" x14ac:dyDescent="0.3">
      <c r="A286" s="4"/>
      <c r="B286" s="1"/>
      <c r="C286" s="1"/>
      <c r="D286" s="1"/>
      <c r="E286" s="2"/>
      <c r="F286" s="2"/>
      <c r="G286" s="3"/>
      <c r="H286" s="4"/>
      <c r="I286" s="64"/>
      <c r="J286" s="64"/>
      <c r="K286" s="68" t="str">
        <f t="shared" si="86"/>
        <v/>
      </c>
      <c r="L286" s="4"/>
      <c r="M286" s="1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 customHeight="1" x14ac:dyDescent="0.3">
      <c r="A287" s="4"/>
      <c r="B287" s="1"/>
      <c r="C287" s="1"/>
      <c r="D287" s="1"/>
      <c r="E287" s="2"/>
      <c r="F287" s="2"/>
      <c r="G287" s="3"/>
      <c r="H287" s="4"/>
      <c r="I287" s="64"/>
      <c r="J287" s="64"/>
      <c r="K287" s="68" t="str">
        <f t="shared" si="86"/>
        <v/>
      </c>
      <c r="L287" s="4"/>
      <c r="M287" s="1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 customHeight="1" x14ac:dyDescent="0.3">
      <c r="A288" s="4"/>
      <c r="B288" s="1"/>
      <c r="C288" s="1"/>
      <c r="D288" s="1"/>
      <c r="E288" s="2"/>
      <c r="F288" s="2"/>
      <c r="G288" s="3"/>
      <c r="H288" s="4"/>
      <c r="I288" s="64"/>
      <c r="J288" s="64"/>
      <c r="K288" s="68" t="str">
        <f t="shared" si="86"/>
        <v/>
      </c>
      <c r="L288" s="4"/>
      <c r="M288" s="1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 customHeight="1" x14ac:dyDescent="0.3">
      <c r="A289" s="4"/>
      <c r="B289" s="1"/>
      <c r="C289" s="1"/>
      <c r="D289" s="1"/>
      <c r="E289" s="2"/>
      <c r="F289" s="2"/>
      <c r="G289" s="3"/>
      <c r="H289" s="4"/>
      <c r="I289" s="64"/>
      <c r="J289" s="64"/>
      <c r="K289" s="68" t="str">
        <f t="shared" si="86"/>
        <v/>
      </c>
      <c r="L289" s="4"/>
      <c r="M289" s="1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 customHeight="1" x14ac:dyDescent="0.3">
      <c r="A290" s="4"/>
      <c r="B290" s="1"/>
      <c r="C290" s="1"/>
      <c r="D290" s="1"/>
      <c r="E290" s="2"/>
      <c r="F290" s="2"/>
      <c r="G290" s="3"/>
      <c r="H290" s="4"/>
      <c r="I290" s="64"/>
      <c r="J290" s="64"/>
      <c r="K290" s="68" t="str">
        <f t="shared" si="86"/>
        <v/>
      </c>
      <c r="L290" s="4"/>
      <c r="M290" s="1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 customHeight="1" x14ac:dyDescent="0.3">
      <c r="A291" s="4"/>
      <c r="B291" s="1"/>
      <c r="C291" s="1"/>
      <c r="D291" s="1"/>
      <c r="E291" s="2"/>
      <c r="F291" s="2"/>
      <c r="G291" s="3"/>
      <c r="H291" s="4"/>
      <c r="I291" s="64"/>
      <c r="J291" s="64"/>
      <c r="K291" s="68" t="str">
        <f t="shared" si="86"/>
        <v/>
      </c>
      <c r="L291" s="4"/>
      <c r="M291" s="1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 customHeight="1" x14ac:dyDescent="0.3">
      <c r="A292" s="4"/>
      <c r="B292" s="1"/>
      <c r="C292" s="1"/>
      <c r="D292" s="1"/>
      <c r="E292" s="2"/>
      <c r="F292" s="2"/>
      <c r="G292" s="3"/>
      <c r="H292" s="4"/>
      <c r="I292" s="64"/>
      <c r="J292" s="64"/>
      <c r="K292" s="68" t="str">
        <f t="shared" si="86"/>
        <v/>
      </c>
      <c r="L292" s="4"/>
      <c r="M292" s="1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 customHeight="1" x14ac:dyDescent="0.3">
      <c r="A293" s="4"/>
      <c r="B293" s="1"/>
      <c r="C293" s="1"/>
      <c r="D293" s="1"/>
      <c r="E293" s="2"/>
      <c r="F293" s="2"/>
      <c r="G293" s="3"/>
      <c r="H293" s="4"/>
      <c r="I293" s="64"/>
      <c r="J293" s="64"/>
      <c r="K293" s="68" t="str">
        <f t="shared" si="86"/>
        <v/>
      </c>
      <c r="L293" s="4"/>
      <c r="M293" s="1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 customHeight="1" x14ac:dyDescent="0.3">
      <c r="A294" s="4"/>
      <c r="B294" s="1"/>
      <c r="C294" s="1"/>
      <c r="D294" s="1"/>
      <c r="E294" s="2"/>
      <c r="F294" s="2"/>
      <c r="G294" s="3"/>
      <c r="H294" s="4"/>
      <c r="I294" s="64"/>
      <c r="J294" s="64"/>
      <c r="K294" s="68" t="str">
        <f t="shared" si="86"/>
        <v/>
      </c>
      <c r="L294" s="4"/>
      <c r="M294" s="1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 customHeight="1" x14ac:dyDescent="0.3">
      <c r="A295" s="4"/>
      <c r="B295" s="1"/>
      <c r="C295" s="1"/>
      <c r="D295" s="1"/>
      <c r="E295" s="2"/>
      <c r="F295" s="2"/>
      <c r="G295" s="3"/>
      <c r="H295" s="4"/>
      <c r="I295" s="64"/>
      <c r="J295" s="64"/>
      <c r="K295" s="68" t="str">
        <f t="shared" si="86"/>
        <v/>
      </c>
      <c r="L295" s="4"/>
      <c r="M295" s="1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 customHeight="1" x14ac:dyDescent="0.3">
      <c r="A296" s="4"/>
      <c r="B296" s="1"/>
      <c r="C296" s="1"/>
      <c r="D296" s="1"/>
      <c r="E296" s="2"/>
      <c r="F296" s="2"/>
      <c r="G296" s="3"/>
      <c r="H296" s="4"/>
      <c r="I296" s="64"/>
      <c r="J296" s="64"/>
      <c r="K296" s="68" t="str">
        <f t="shared" si="86"/>
        <v/>
      </c>
      <c r="L296" s="4"/>
      <c r="M296" s="1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 customHeight="1" x14ac:dyDescent="0.3">
      <c r="A297" s="4"/>
      <c r="B297" s="1"/>
      <c r="C297" s="1"/>
      <c r="D297" s="1"/>
      <c r="E297" s="2"/>
      <c r="F297" s="2"/>
      <c r="G297" s="3"/>
      <c r="H297" s="4"/>
      <c r="I297" s="64"/>
      <c r="J297" s="64"/>
      <c r="K297" s="68" t="str">
        <f t="shared" si="86"/>
        <v/>
      </c>
      <c r="L297" s="4"/>
      <c r="M297" s="1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 customHeight="1" x14ac:dyDescent="0.3">
      <c r="A298" s="4"/>
      <c r="B298" s="1"/>
      <c r="C298" s="1"/>
      <c r="D298" s="1"/>
      <c r="E298" s="2"/>
      <c r="F298" s="2"/>
      <c r="G298" s="3"/>
      <c r="H298" s="4"/>
      <c r="I298" s="64"/>
      <c r="J298" s="64"/>
      <c r="K298" s="68" t="str">
        <f t="shared" si="86"/>
        <v/>
      </c>
      <c r="L298" s="4"/>
      <c r="M298" s="1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 customHeight="1" x14ac:dyDescent="0.3">
      <c r="A299" s="4"/>
      <c r="B299" s="1"/>
      <c r="C299" s="1"/>
      <c r="D299" s="1"/>
      <c r="E299" s="2"/>
      <c r="F299" s="2"/>
      <c r="G299" s="3"/>
      <c r="H299" s="4"/>
      <c r="I299" s="64"/>
      <c r="J299" s="64"/>
      <c r="K299" s="68" t="str">
        <f t="shared" si="86"/>
        <v/>
      </c>
      <c r="L299" s="4"/>
      <c r="M299" s="1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 customHeight="1" x14ac:dyDescent="0.3">
      <c r="A300" s="4"/>
      <c r="B300" s="1"/>
      <c r="C300" s="1"/>
      <c r="D300" s="1"/>
      <c r="E300" s="2"/>
      <c r="F300" s="2"/>
      <c r="G300" s="3"/>
      <c r="H300" s="4"/>
      <c r="I300" s="64"/>
      <c r="J300" s="64"/>
      <c r="K300" s="68" t="str">
        <f t="shared" si="86"/>
        <v/>
      </c>
      <c r="L300" s="4"/>
      <c r="M300" s="1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 customHeight="1" x14ac:dyDescent="0.3">
      <c r="A301" s="4"/>
      <c r="B301" s="1"/>
      <c r="C301" s="1"/>
      <c r="D301" s="1"/>
      <c r="E301" s="2"/>
      <c r="F301" s="2"/>
      <c r="G301" s="3"/>
      <c r="H301" s="4"/>
      <c r="I301" s="64"/>
      <c r="J301" s="64"/>
      <c r="K301" s="68" t="str">
        <f t="shared" si="86"/>
        <v/>
      </c>
      <c r="L301" s="4"/>
      <c r="M301" s="1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 customHeight="1" x14ac:dyDescent="0.3">
      <c r="A302" s="4"/>
      <c r="B302" s="1"/>
      <c r="C302" s="1"/>
      <c r="D302" s="1"/>
      <c r="E302" s="2"/>
      <c r="F302" s="2"/>
      <c r="G302" s="3"/>
      <c r="H302" s="4"/>
      <c r="I302" s="64"/>
      <c r="J302" s="64"/>
      <c r="K302" s="68" t="str">
        <f t="shared" si="86"/>
        <v/>
      </c>
      <c r="L302" s="4"/>
      <c r="M302" s="1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 customHeight="1" x14ac:dyDescent="0.3">
      <c r="A303" s="4"/>
      <c r="B303" s="1"/>
      <c r="C303" s="1"/>
      <c r="D303" s="1"/>
      <c r="E303" s="2"/>
      <c r="F303" s="2"/>
      <c r="G303" s="3"/>
      <c r="H303" s="4"/>
      <c r="I303" s="64"/>
      <c r="J303" s="64"/>
      <c r="K303" s="68" t="str">
        <f t="shared" si="86"/>
        <v/>
      </c>
      <c r="L303" s="4"/>
      <c r="M303" s="1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 customHeight="1" x14ac:dyDescent="0.3">
      <c r="A304" s="4"/>
      <c r="B304" s="1"/>
      <c r="C304" s="1"/>
      <c r="D304" s="1"/>
      <c r="E304" s="2"/>
      <c r="F304" s="2"/>
      <c r="G304" s="3"/>
      <c r="H304" s="4"/>
      <c r="I304" s="64"/>
      <c r="J304" s="64"/>
      <c r="K304" s="68" t="str">
        <f t="shared" si="86"/>
        <v/>
      </c>
      <c r="L304" s="4"/>
      <c r="M304" s="1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 customHeight="1" x14ac:dyDescent="0.3">
      <c r="A305" s="4"/>
      <c r="B305" s="1"/>
      <c r="C305" s="1"/>
      <c r="D305" s="1"/>
      <c r="E305" s="2"/>
      <c r="F305" s="2"/>
      <c r="G305" s="3"/>
      <c r="H305" s="4"/>
      <c r="I305" s="64"/>
      <c r="J305" s="64"/>
      <c r="K305" s="68" t="str">
        <f t="shared" si="86"/>
        <v/>
      </c>
      <c r="L305" s="4"/>
      <c r="M305" s="1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 customHeight="1" x14ac:dyDescent="0.3">
      <c r="A306" s="4"/>
      <c r="B306" s="1"/>
      <c r="C306" s="1"/>
      <c r="D306" s="1"/>
      <c r="E306" s="2"/>
      <c r="F306" s="2"/>
      <c r="G306" s="3"/>
      <c r="H306" s="4"/>
      <c r="I306" s="64"/>
      <c r="J306" s="64"/>
      <c r="K306" s="68" t="str">
        <f t="shared" si="86"/>
        <v/>
      </c>
      <c r="L306" s="4"/>
      <c r="M306" s="1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 customHeight="1" x14ac:dyDescent="0.3">
      <c r="A307" s="4"/>
      <c r="B307" s="1"/>
      <c r="C307" s="1"/>
      <c r="D307" s="1"/>
      <c r="E307" s="2"/>
      <c r="F307" s="2"/>
      <c r="G307" s="3"/>
      <c r="H307" s="4"/>
      <c r="I307" s="64"/>
      <c r="J307" s="64"/>
      <c r="K307" s="68" t="str">
        <f t="shared" si="86"/>
        <v/>
      </c>
      <c r="L307" s="4"/>
      <c r="M307" s="1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 customHeight="1" x14ac:dyDescent="0.3">
      <c r="A308" s="4"/>
      <c r="B308" s="1"/>
      <c r="C308" s="1"/>
      <c r="D308" s="1"/>
      <c r="E308" s="2"/>
      <c r="F308" s="2"/>
      <c r="G308" s="3"/>
      <c r="H308" s="4"/>
      <c r="I308" s="64"/>
      <c r="J308" s="64"/>
      <c r="K308" s="68" t="str">
        <f t="shared" si="86"/>
        <v/>
      </c>
      <c r="L308" s="4"/>
      <c r="M308" s="1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 customHeight="1" x14ac:dyDescent="0.3">
      <c r="A309" s="4"/>
      <c r="B309" s="1"/>
      <c r="C309" s="1"/>
      <c r="D309" s="1"/>
      <c r="E309" s="2"/>
      <c r="F309" s="2"/>
      <c r="G309" s="3"/>
      <c r="H309" s="4"/>
      <c r="I309" s="64"/>
      <c r="J309" s="64"/>
      <c r="K309" s="68" t="str">
        <f t="shared" si="86"/>
        <v/>
      </c>
      <c r="L309" s="4"/>
      <c r="M309" s="1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 customHeight="1" x14ac:dyDescent="0.3">
      <c r="A310" s="4"/>
      <c r="B310" s="1"/>
      <c r="C310" s="1"/>
      <c r="D310" s="1"/>
      <c r="E310" s="2"/>
      <c r="F310" s="2"/>
      <c r="G310" s="3"/>
      <c r="H310" s="4"/>
      <c r="I310" s="64"/>
      <c r="J310" s="64"/>
      <c r="K310" s="68" t="str">
        <f t="shared" si="86"/>
        <v/>
      </c>
      <c r="L310" s="4"/>
      <c r="M310" s="1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 customHeight="1" x14ac:dyDescent="0.3">
      <c r="A311" s="4"/>
      <c r="B311" s="1"/>
      <c r="C311" s="1"/>
      <c r="D311" s="1"/>
      <c r="E311" s="2"/>
      <c r="F311" s="2"/>
      <c r="G311" s="3"/>
      <c r="H311" s="4"/>
      <c r="I311" s="64"/>
      <c r="J311" s="64"/>
      <c r="K311" s="68" t="str">
        <f t="shared" si="86"/>
        <v/>
      </c>
      <c r="L311" s="4"/>
      <c r="M311" s="1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 customHeight="1" x14ac:dyDescent="0.3">
      <c r="A312" s="4"/>
      <c r="B312" s="1"/>
      <c r="C312" s="1"/>
      <c r="D312" s="1"/>
      <c r="E312" s="2"/>
      <c r="F312" s="2"/>
      <c r="G312" s="3"/>
      <c r="H312" s="4"/>
      <c r="I312" s="64"/>
      <c r="J312" s="64"/>
      <c r="K312" s="68" t="str">
        <f t="shared" si="86"/>
        <v/>
      </c>
      <c r="L312" s="4"/>
      <c r="M312" s="1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 customHeight="1" x14ac:dyDescent="0.3">
      <c r="A313" s="4"/>
      <c r="B313" s="1"/>
      <c r="C313" s="1"/>
      <c r="D313" s="1"/>
      <c r="E313" s="2"/>
      <c r="F313" s="2"/>
      <c r="G313" s="3"/>
      <c r="H313" s="4"/>
      <c r="I313" s="64"/>
      <c r="J313" s="64"/>
      <c r="K313" s="68" t="str">
        <f t="shared" si="86"/>
        <v/>
      </c>
      <c r="L313" s="4"/>
      <c r="M313" s="1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 customHeight="1" x14ac:dyDescent="0.3">
      <c r="A314" s="4"/>
      <c r="B314" s="1"/>
      <c r="C314" s="1"/>
      <c r="D314" s="1"/>
      <c r="E314" s="2"/>
      <c r="F314" s="2"/>
      <c r="G314" s="3"/>
      <c r="H314" s="4"/>
      <c r="I314" s="64"/>
      <c r="J314" s="64"/>
      <c r="K314" s="68" t="str">
        <f t="shared" si="86"/>
        <v/>
      </c>
      <c r="L314" s="4"/>
      <c r="M314" s="1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 customHeight="1" x14ac:dyDescent="0.3">
      <c r="A315" s="4"/>
      <c r="B315" s="1"/>
      <c r="C315" s="1"/>
      <c r="D315" s="1"/>
      <c r="E315" s="2"/>
      <c r="F315" s="2"/>
      <c r="G315" s="3"/>
      <c r="H315" s="4"/>
      <c r="I315" s="64"/>
      <c r="J315" s="64"/>
      <c r="K315" s="4"/>
      <c r="L315" s="4"/>
      <c r="M315" s="1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 customHeight="1" x14ac:dyDescent="0.3">
      <c r="A316" s="4"/>
      <c r="B316" s="1"/>
      <c r="C316" s="1"/>
      <c r="D316" s="1"/>
      <c r="E316" s="2"/>
      <c r="F316" s="2"/>
      <c r="G316" s="3"/>
      <c r="H316" s="4"/>
      <c r="I316" s="64"/>
      <c r="J316" s="64"/>
      <c r="K316" s="4"/>
      <c r="L316" s="4"/>
      <c r="M316" s="1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 customHeight="1" x14ac:dyDescent="0.3">
      <c r="A317" s="4"/>
      <c r="B317" s="1"/>
      <c r="C317" s="1"/>
      <c r="D317" s="1"/>
      <c r="E317" s="2"/>
      <c r="F317" s="2"/>
      <c r="G317" s="3"/>
      <c r="H317" s="4"/>
      <c r="I317" s="64"/>
      <c r="J317" s="64"/>
      <c r="K317" s="4"/>
      <c r="L317" s="4"/>
      <c r="M317" s="1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 customHeight="1" x14ac:dyDescent="0.3">
      <c r="A318" s="4"/>
      <c r="B318" s="1"/>
      <c r="C318" s="1"/>
      <c r="D318" s="1"/>
      <c r="E318" s="2"/>
      <c r="F318" s="2"/>
      <c r="G318" s="3"/>
      <c r="H318" s="4"/>
      <c r="I318" s="64"/>
      <c r="J318" s="64"/>
      <c r="K318" s="4"/>
      <c r="L318" s="4"/>
      <c r="M318" s="1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 customHeight="1" x14ac:dyDescent="0.3">
      <c r="A319" s="4"/>
      <c r="B319" s="1"/>
      <c r="C319" s="1"/>
      <c r="D319" s="1"/>
      <c r="E319" s="2"/>
      <c r="F319" s="2"/>
      <c r="G319" s="3"/>
      <c r="H319" s="4"/>
      <c r="I319" s="64"/>
      <c r="J319" s="64"/>
      <c r="K319" s="4"/>
      <c r="L319" s="4"/>
      <c r="M319" s="1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 customHeight="1" x14ac:dyDescent="0.3">
      <c r="A320" s="4"/>
      <c r="B320" s="1"/>
      <c r="C320" s="1"/>
      <c r="D320" s="1"/>
      <c r="E320" s="2"/>
      <c r="F320" s="2"/>
      <c r="G320" s="3"/>
      <c r="H320" s="4"/>
      <c r="I320" s="64"/>
      <c r="J320" s="64"/>
      <c r="K320" s="4"/>
      <c r="L320" s="4"/>
      <c r="M320" s="1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 customHeight="1" x14ac:dyDescent="0.3">
      <c r="A321" s="4"/>
      <c r="B321" s="1"/>
      <c r="C321" s="1"/>
      <c r="D321" s="1"/>
      <c r="E321" s="2"/>
      <c r="F321" s="2"/>
      <c r="G321" s="3"/>
      <c r="H321" s="4"/>
      <c r="I321" s="64"/>
      <c r="J321" s="64"/>
      <c r="K321" s="4"/>
      <c r="L321" s="4"/>
      <c r="M321" s="1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 customHeight="1" x14ac:dyDescent="0.3">
      <c r="A322" s="4"/>
      <c r="B322" s="1"/>
      <c r="C322" s="1"/>
      <c r="D322" s="1"/>
      <c r="E322" s="2"/>
      <c r="F322" s="2"/>
      <c r="G322" s="3"/>
      <c r="H322" s="4"/>
      <c r="I322" s="64"/>
      <c r="J322" s="64"/>
      <c r="K322" s="4"/>
      <c r="L322" s="4"/>
      <c r="M322" s="1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 customHeight="1" x14ac:dyDescent="0.3">
      <c r="A323" s="4"/>
      <c r="B323" s="1"/>
      <c r="C323" s="1"/>
      <c r="D323" s="1"/>
      <c r="E323" s="2"/>
      <c r="F323" s="2"/>
      <c r="G323" s="3"/>
      <c r="H323" s="4"/>
      <c r="I323" s="64"/>
      <c r="J323" s="64"/>
      <c r="K323" s="4"/>
      <c r="L323" s="4"/>
      <c r="M323" s="1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 customHeight="1" x14ac:dyDescent="0.3">
      <c r="A324" s="4"/>
      <c r="B324" s="1"/>
      <c r="C324" s="1"/>
      <c r="D324" s="1"/>
      <c r="E324" s="2"/>
      <c r="F324" s="2"/>
      <c r="G324" s="3"/>
      <c r="H324" s="4"/>
      <c r="I324" s="64"/>
      <c r="J324" s="64"/>
      <c r="K324" s="4"/>
      <c r="L324" s="4"/>
      <c r="M324" s="1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 customHeight="1" x14ac:dyDescent="0.3">
      <c r="A325" s="4"/>
      <c r="B325" s="1"/>
      <c r="C325" s="1"/>
      <c r="D325" s="1"/>
      <c r="E325" s="2"/>
      <c r="F325" s="2"/>
      <c r="G325" s="3"/>
      <c r="H325" s="4"/>
      <c r="I325" s="64"/>
      <c r="J325" s="64"/>
      <c r="K325" s="4"/>
      <c r="L325" s="4"/>
      <c r="M325" s="1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 customHeight="1" x14ac:dyDescent="0.3">
      <c r="A326" s="4"/>
      <c r="B326" s="1"/>
      <c r="C326" s="1"/>
      <c r="D326" s="1"/>
      <c r="E326" s="2"/>
      <c r="F326" s="2"/>
      <c r="G326" s="3"/>
      <c r="H326" s="4"/>
      <c r="I326" s="64"/>
      <c r="J326" s="64"/>
      <c r="K326" s="4"/>
      <c r="L326" s="4"/>
      <c r="M326" s="1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 customHeight="1" x14ac:dyDescent="0.3">
      <c r="A327" s="4"/>
      <c r="B327" s="1"/>
      <c r="C327" s="1"/>
      <c r="D327" s="1"/>
      <c r="E327" s="2"/>
      <c r="F327" s="2"/>
      <c r="G327" s="3"/>
      <c r="H327" s="4"/>
      <c r="I327" s="64"/>
      <c r="J327" s="64"/>
      <c r="K327" s="4"/>
      <c r="L327" s="4"/>
      <c r="M327" s="1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 customHeight="1" x14ac:dyDescent="0.3">
      <c r="A328" s="4"/>
      <c r="B328" s="1"/>
      <c r="C328" s="1"/>
      <c r="D328" s="1"/>
      <c r="E328" s="2"/>
      <c r="F328" s="2"/>
      <c r="G328" s="3"/>
      <c r="H328" s="4"/>
      <c r="I328" s="64"/>
      <c r="J328" s="64"/>
      <c r="K328" s="4"/>
      <c r="L328" s="4"/>
      <c r="M328" s="1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 customHeight="1" x14ac:dyDescent="0.3">
      <c r="A329" s="4"/>
      <c r="B329" s="1"/>
      <c r="C329" s="1"/>
      <c r="D329" s="1"/>
      <c r="E329" s="2"/>
      <c r="F329" s="2"/>
      <c r="G329" s="3"/>
      <c r="H329" s="4"/>
      <c r="I329" s="64"/>
      <c r="J329" s="64"/>
      <c r="K329" s="4"/>
      <c r="L329" s="4"/>
      <c r="M329" s="1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 customHeight="1" x14ac:dyDescent="0.3">
      <c r="A330" s="4"/>
      <c r="B330" s="1"/>
      <c r="C330" s="1"/>
      <c r="D330" s="1"/>
      <c r="E330" s="2"/>
      <c r="F330" s="2"/>
      <c r="G330" s="3"/>
      <c r="H330" s="4"/>
      <c r="I330" s="64"/>
      <c r="J330" s="64"/>
      <c r="K330" s="4"/>
      <c r="L330" s="4"/>
      <c r="M330" s="1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 customHeight="1" x14ac:dyDescent="0.3">
      <c r="A331" s="4"/>
      <c r="B331" s="1"/>
      <c r="C331" s="1"/>
      <c r="D331" s="1"/>
      <c r="E331" s="2"/>
      <c r="F331" s="2"/>
      <c r="G331" s="3"/>
      <c r="H331" s="4"/>
      <c r="I331" s="64"/>
      <c r="J331" s="64"/>
      <c r="K331" s="4"/>
      <c r="L331" s="4"/>
      <c r="M331" s="1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 customHeight="1" x14ac:dyDescent="0.3">
      <c r="A332" s="4"/>
      <c r="B332" s="1"/>
      <c r="C332" s="1"/>
      <c r="D332" s="1"/>
      <c r="E332" s="2"/>
      <c r="F332" s="2"/>
      <c r="G332" s="3"/>
      <c r="H332" s="4"/>
      <c r="I332" s="64"/>
      <c r="J332" s="64"/>
      <c r="K332" s="4"/>
      <c r="L332" s="4"/>
      <c r="M332" s="1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 customHeight="1" x14ac:dyDescent="0.3">
      <c r="A333" s="4"/>
      <c r="B333" s="1"/>
      <c r="C333" s="1"/>
      <c r="D333" s="1"/>
      <c r="E333" s="2"/>
      <c r="F333" s="2"/>
      <c r="G333" s="3"/>
      <c r="H333" s="4"/>
      <c r="I333" s="64"/>
      <c r="J333" s="64"/>
      <c r="K333" s="4"/>
      <c r="L333" s="4"/>
      <c r="M333" s="1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 customHeight="1" x14ac:dyDescent="0.3">
      <c r="A334" s="4"/>
      <c r="B334" s="1"/>
      <c r="C334" s="1"/>
      <c r="D334" s="1"/>
      <c r="E334" s="2"/>
      <c r="F334" s="2"/>
      <c r="G334" s="3"/>
      <c r="H334" s="4"/>
      <c r="I334" s="64"/>
      <c r="J334" s="64"/>
      <c r="K334" s="4"/>
      <c r="L334" s="4"/>
      <c r="M334" s="1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 customHeight="1" x14ac:dyDescent="0.3">
      <c r="A335" s="4"/>
      <c r="B335" s="1"/>
      <c r="C335" s="1"/>
      <c r="D335" s="1"/>
      <c r="E335" s="2"/>
      <c r="F335" s="2"/>
      <c r="G335" s="3"/>
      <c r="H335" s="4"/>
      <c r="I335" s="64"/>
      <c r="J335" s="64"/>
      <c r="K335" s="4"/>
      <c r="L335" s="4"/>
      <c r="M335" s="1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 customHeight="1" x14ac:dyDescent="0.3">
      <c r="A336" s="4"/>
      <c r="B336" s="1"/>
      <c r="C336" s="1"/>
      <c r="D336" s="1"/>
      <c r="E336" s="2"/>
      <c r="F336" s="2"/>
      <c r="G336" s="3"/>
      <c r="H336" s="4"/>
      <c r="I336" s="64"/>
      <c r="J336" s="64"/>
      <c r="K336" s="4"/>
      <c r="L336" s="4"/>
      <c r="M336" s="1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 customHeight="1" x14ac:dyDescent="0.3">
      <c r="A337" s="4"/>
      <c r="B337" s="1"/>
      <c r="C337" s="1"/>
      <c r="D337" s="1"/>
      <c r="E337" s="2"/>
      <c r="F337" s="2"/>
      <c r="G337" s="3"/>
      <c r="H337" s="4"/>
      <c r="I337" s="64"/>
      <c r="J337" s="64"/>
      <c r="K337" s="4"/>
      <c r="L337" s="4"/>
      <c r="M337" s="1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 customHeight="1" x14ac:dyDescent="0.3">
      <c r="A338" s="4"/>
      <c r="B338" s="1"/>
      <c r="C338" s="1"/>
      <c r="D338" s="1"/>
      <c r="E338" s="2"/>
      <c r="F338" s="2"/>
      <c r="G338" s="3"/>
      <c r="H338" s="4"/>
      <c r="I338" s="64"/>
      <c r="J338" s="64"/>
      <c r="K338" s="4"/>
      <c r="L338" s="4"/>
      <c r="M338" s="1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 customHeight="1" x14ac:dyDescent="0.3">
      <c r="A339" s="4"/>
      <c r="B339" s="1"/>
      <c r="C339" s="1"/>
      <c r="D339" s="1"/>
      <c r="E339" s="2"/>
      <c r="F339" s="2"/>
      <c r="G339" s="3"/>
      <c r="H339" s="4"/>
      <c r="I339" s="64"/>
      <c r="J339" s="64"/>
      <c r="K339" s="4"/>
      <c r="L339" s="4"/>
      <c r="M339" s="1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 customHeight="1" x14ac:dyDescent="0.3">
      <c r="A340" s="4"/>
      <c r="B340" s="1"/>
      <c r="C340" s="1"/>
      <c r="D340" s="1"/>
      <c r="E340" s="2"/>
      <c r="F340" s="2"/>
      <c r="G340" s="3"/>
      <c r="H340" s="4"/>
      <c r="I340" s="64"/>
      <c r="J340" s="64"/>
      <c r="K340" s="4"/>
      <c r="L340" s="4"/>
      <c r="M340" s="1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 customHeight="1" x14ac:dyDescent="0.3">
      <c r="A341" s="4"/>
      <c r="B341" s="1"/>
      <c r="C341" s="1"/>
      <c r="D341" s="1"/>
      <c r="E341" s="2"/>
      <c r="F341" s="2"/>
      <c r="G341" s="3"/>
      <c r="H341" s="4"/>
      <c r="I341" s="64"/>
      <c r="J341" s="64"/>
      <c r="K341" s="4"/>
      <c r="L341" s="4"/>
      <c r="M341" s="1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 customHeight="1" x14ac:dyDescent="0.3">
      <c r="A342" s="4"/>
      <c r="B342" s="1"/>
      <c r="C342" s="1"/>
      <c r="D342" s="1"/>
      <c r="E342" s="2"/>
      <c r="F342" s="2"/>
      <c r="G342" s="3"/>
      <c r="H342" s="4"/>
      <c r="I342" s="64"/>
      <c r="J342" s="64"/>
      <c r="K342" s="4"/>
      <c r="L342" s="4"/>
      <c r="M342" s="1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 customHeight="1" x14ac:dyDescent="0.3">
      <c r="A343" s="4"/>
      <c r="B343" s="1"/>
      <c r="C343" s="1"/>
      <c r="D343" s="1"/>
      <c r="E343" s="2"/>
      <c r="F343" s="2"/>
      <c r="G343" s="3"/>
      <c r="H343" s="4"/>
      <c r="I343" s="64"/>
      <c r="J343" s="64"/>
      <c r="K343" s="4"/>
      <c r="L343" s="4"/>
      <c r="M343" s="1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 customHeight="1" x14ac:dyDescent="0.3">
      <c r="A344" s="4"/>
      <c r="B344" s="1"/>
      <c r="C344" s="1"/>
      <c r="D344" s="1"/>
      <c r="E344" s="2"/>
      <c r="F344" s="2"/>
      <c r="G344" s="3"/>
      <c r="H344" s="4"/>
      <c r="I344" s="64"/>
      <c r="J344" s="64"/>
      <c r="K344" s="4"/>
      <c r="L344" s="4"/>
      <c r="M344" s="1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 customHeight="1" x14ac:dyDescent="0.3">
      <c r="A345" s="4"/>
      <c r="B345" s="1"/>
      <c r="C345" s="1"/>
      <c r="D345" s="1"/>
      <c r="E345" s="2"/>
      <c r="F345" s="2"/>
      <c r="G345" s="3"/>
      <c r="H345" s="4"/>
      <c r="I345" s="64"/>
      <c r="J345" s="64"/>
      <c r="K345" s="4"/>
      <c r="L345" s="4"/>
      <c r="M345" s="1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 customHeight="1" x14ac:dyDescent="0.3">
      <c r="A346" s="4"/>
      <c r="B346" s="1"/>
      <c r="C346" s="1"/>
      <c r="D346" s="1"/>
      <c r="E346" s="2"/>
      <c r="F346" s="2"/>
      <c r="G346" s="3"/>
      <c r="H346" s="4"/>
      <c r="I346" s="64"/>
      <c r="J346" s="64"/>
      <c r="K346" s="4"/>
      <c r="L346" s="4"/>
      <c r="M346" s="1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 customHeight="1" x14ac:dyDescent="0.3">
      <c r="A347" s="4"/>
      <c r="B347" s="1"/>
      <c r="C347" s="1"/>
      <c r="D347" s="1"/>
      <c r="E347" s="2"/>
      <c r="F347" s="2"/>
      <c r="G347" s="3"/>
      <c r="H347" s="4"/>
      <c r="I347" s="64"/>
      <c r="J347" s="64"/>
      <c r="K347" s="4"/>
      <c r="L347" s="4"/>
      <c r="M347" s="1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 customHeight="1" x14ac:dyDescent="0.3">
      <c r="A348" s="4"/>
      <c r="B348" s="1"/>
      <c r="C348" s="1"/>
      <c r="D348" s="1"/>
      <c r="E348" s="2"/>
      <c r="F348" s="2"/>
      <c r="G348" s="3"/>
      <c r="H348" s="4"/>
      <c r="I348" s="64"/>
      <c r="J348" s="64"/>
      <c r="K348" s="4"/>
      <c r="L348" s="4"/>
      <c r="M348" s="1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 customHeight="1" x14ac:dyDescent="0.3">
      <c r="A349" s="4"/>
      <c r="B349" s="1"/>
      <c r="C349" s="1"/>
      <c r="D349" s="1"/>
      <c r="E349" s="2"/>
      <c r="F349" s="2"/>
      <c r="G349" s="3"/>
      <c r="H349" s="4"/>
      <c r="I349" s="64"/>
      <c r="J349" s="64"/>
      <c r="K349" s="4"/>
      <c r="L349" s="4"/>
      <c r="M349" s="1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 customHeight="1" x14ac:dyDescent="0.3">
      <c r="A350" s="4"/>
      <c r="B350" s="1"/>
      <c r="C350" s="1"/>
      <c r="D350" s="1"/>
      <c r="E350" s="2"/>
      <c r="F350" s="2"/>
      <c r="G350" s="3"/>
      <c r="H350" s="4"/>
      <c r="I350" s="64"/>
      <c r="J350" s="64"/>
      <c r="K350" s="4"/>
      <c r="L350" s="4"/>
      <c r="M350" s="1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 customHeight="1" x14ac:dyDescent="0.3">
      <c r="A351" s="4"/>
      <c r="B351" s="1"/>
      <c r="C351" s="1"/>
      <c r="D351" s="1"/>
      <c r="E351" s="2"/>
      <c r="F351" s="2"/>
      <c r="G351" s="3"/>
      <c r="H351" s="4"/>
      <c r="I351" s="64"/>
      <c r="J351" s="64"/>
      <c r="K351" s="4"/>
      <c r="L351" s="4"/>
      <c r="M351" s="1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 customHeight="1" x14ac:dyDescent="0.3">
      <c r="A352" s="4"/>
      <c r="B352" s="1"/>
      <c r="C352" s="1"/>
      <c r="D352" s="1"/>
      <c r="E352" s="2"/>
      <c r="F352" s="2"/>
      <c r="G352" s="3"/>
      <c r="H352" s="4"/>
      <c r="I352" s="64"/>
      <c r="J352" s="64"/>
      <c r="K352" s="4"/>
      <c r="L352" s="4"/>
      <c r="M352" s="1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 customHeight="1" x14ac:dyDescent="0.3">
      <c r="A353" s="4"/>
      <c r="B353" s="1"/>
      <c r="C353" s="1"/>
      <c r="D353" s="1"/>
      <c r="E353" s="2"/>
      <c r="F353" s="2"/>
      <c r="G353" s="3"/>
      <c r="H353" s="4"/>
      <c r="I353" s="64"/>
      <c r="J353" s="64"/>
      <c r="K353" s="4"/>
      <c r="L353" s="4"/>
      <c r="M353" s="1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 customHeight="1" x14ac:dyDescent="0.3">
      <c r="A354" s="4"/>
      <c r="B354" s="1"/>
      <c r="C354" s="1"/>
      <c r="D354" s="1"/>
      <c r="E354" s="2"/>
      <c r="F354" s="2"/>
      <c r="G354" s="3"/>
      <c r="H354" s="4"/>
      <c r="I354" s="64"/>
      <c r="J354" s="64"/>
      <c r="K354" s="4"/>
      <c r="L354" s="4"/>
      <c r="M354" s="1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 customHeight="1" x14ac:dyDescent="0.3">
      <c r="A355" s="4"/>
      <c r="B355" s="1"/>
      <c r="C355" s="1"/>
      <c r="D355" s="1"/>
      <c r="E355" s="2"/>
      <c r="F355" s="2"/>
      <c r="G355" s="3"/>
      <c r="H355" s="4"/>
      <c r="I355" s="64"/>
      <c r="J355" s="64"/>
      <c r="K355" s="4"/>
      <c r="L355" s="4"/>
      <c r="M355" s="1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 customHeight="1" x14ac:dyDescent="0.3">
      <c r="A356" s="4"/>
      <c r="B356" s="1"/>
      <c r="C356" s="1"/>
      <c r="D356" s="1"/>
      <c r="E356" s="2"/>
      <c r="F356" s="2"/>
      <c r="G356" s="3"/>
      <c r="H356" s="4"/>
      <c r="I356" s="64"/>
      <c r="J356" s="64"/>
      <c r="K356" s="4"/>
      <c r="L356" s="4"/>
      <c r="M356" s="1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 customHeight="1" x14ac:dyDescent="0.3">
      <c r="A357" s="4"/>
      <c r="B357" s="1"/>
      <c r="C357" s="1"/>
      <c r="D357" s="1"/>
      <c r="E357" s="2"/>
      <c r="F357" s="2"/>
      <c r="G357" s="3"/>
      <c r="H357" s="4"/>
      <c r="I357" s="64"/>
      <c r="J357" s="64"/>
      <c r="K357" s="4"/>
      <c r="L357" s="4"/>
      <c r="M357" s="1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 customHeight="1" x14ac:dyDescent="0.3">
      <c r="A358" s="4"/>
      <c r="B358" s="1"/>
      <c r="C358" s="1"/>
      <c r="D358" s="1"/>
      <c r="E358" s="2"/>
      <c r="F358" s="2"/>
      <c r="G358" s="3"/>
      <c r="H358" s="4"/>
      <c r="I358" s="64"/>
      <c r="J358" s="64"/>
      <c r="K358" s="4"/>
      <c r="L358" s="4"/>
      <c r="M358" s="1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 customHeight="1" x14ac:dyDescent="0.3">
      <c r="A359" s="4"/>
      <c r="B359" s="1"/>
      <c r="C359" s="1"/>
      <c r="D359" s="1"/>
      <c r="E359" s="2"/>
      <c r="F359" s="2"/>
      <c r="G359" s="3"/>
      <c r="H359" s="4"/>
      <c r="I359" s="64"/>
      <c r="J359" s="64"/>
      <c r="K359" s="4"/>
      <c r="L359" s="4"/>
      <c r="M359" s="1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 customHeight="1" x14ac:dyDescent="0.3">
      <c r="A360" s="4"/>
      <c r="B360" s="1"/>
      <c r="C360" s="1"/>
      <c r="D360" s="1"/>
      <c r="E360" s="2"/>
      <c r="F360" s="2"/>
      <c r="G360" s="3"/>
      <c r="H360" s="4"/>
      <c r="I360" s="64"/>
      <c r="J360" s="64"/>
      <c r="K360" s="4"/>
      <c r="L360" s="4"/>
      <c r="M360" s="1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 customHeight="1" x14ac:dyDescent="0.3">
      <c r="A361" s="4"/>
      <c r="B361" s="1"/>
      <c r="C361" s="1"/>
      <c r="D361" s="1"/>
      <c r="E361" s="2"/>
      <c r="F361" s="2"/>
      <c r="G361" s="3"/>
      <c r="H361" s="4"/>
      <c r="I361" s="64"/>
      <c r="J361" s="64"/>
      <c r="K361" s="4"/>
      <c r="L361" s="4"/>
      <c r="M361" s="1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 customHeight="1" x14ac:dyDescent="0.3">
      <c r="A362" s="4"/>
      <c r="B362" s="1"/>
      <c r="C362" s="1"/>
      <c r="D362" s="1"/>
      <c r="E362" s="2"/>
      <c r="F362" s="2"/>
      <c r="G362" s="3"/>
      <c r="H362" s="4"/>
      <c r="I362" s="64"/>
      <c r="J362" s="64"/>
      <c r="K362" s="4"/>
      <c r="L362" s="4"/>
      <c r="M362" s="1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 customHeight="1" x14ac:dyDescent="0.3">
      <c r="A363" s="4"/>
      <c r="B363" s="1"/>
      <c r="C363" s="1"/>
      <c r="D363" s="1"/>
      <c r="E363" s="2"/>
      <c r="F363" s="2"/>
      <c r="G363" s="3"/>
      <c r="H363" s="4"/>
      <c r="I363" s="64"/>
      <c r="J363" s="64"/>
      <c r="K363" s="4"/>
      <c r="L363" s="4"/>
      <c r="M363" s="1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 customHeight="1" x14ac:dyDescent="0.3">
      <c r="A364" s="4"/>
      <c r="B364" s="1"/>
      <c r="C364" s="1"/>
      <c r="D364" s="1"/>
      <c r="E364" s="2"/>
      <c r="F364" s="2"/>
      <c r="G364" s="3"/>
      <c r="H364" s="4"/>
      <c r="I364" s="64"/>
      <c r="J364" s="64"/>
      <c r="K364" s="4"/>
      <c r="L364" s="4"/>
      <c r="M364" s="1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 customHeight="1" x14ac:dyDescent="0.3">
      <c r="A365" s="4"/>
      <c r="B365" s="1"/>
      <c r="C365" s="1"/>
      <c r="D365" s="1"/>
      <c r="E365" s="2"/>
      <c r="F365" s="2"/>
      <c r="G365" s="3"/>
      <c r="H365" s="4"/>
      <c r="I365" s="64"/>
      <c r="J365" s="64"/>
      <c r="K365" s="4"/>
      <c r="L365" s="4"/>
      <c r="M365" s="1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 customHeight="1" x14ac:dyDescent="0.3">
      <c r="A366" s="4"/>
      <c r="B366" s="1"/>
      <c r="C366" s="1"/>
      <c r="D366" s="1"/>
      <c r="E366" s="2"/>
      <c r="F366" s="2"/>
      <c r="G366" s="3"/>
      <c r="H366" s="4"/>
      <c r="I366" s="64"/>
      <c r="J366" s="64"/>
      <c r="K366" s="4"/>
      <c r="L366" s="4"/>
      <c r="M366" s="1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 customHeight="1" x14ac:dyDescent="0.3">
      <c r="A367" s="4"/>
      <c r="B367" s="1"/>
      <c r="C367" s="1"/>
      <c r="D367" s="1"/>
      <c r="E367" s="2"/>
      <c r="F367" s="2"/>
      <c r="G367" s="3"/>
      <c r="H367" s="4"/>
      <c r="I367" s="64"/>
      <c r="J367" s="64"/>
      <c r="K367" s="4"/>
      <c r="L367" s="4"/>
      <c r="M367" s="1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 customHeight="1" x14ac:dyDescent="0.3">
      <c r="A368" s="4"/>
      <c r="B368" s="1"/>
      <c r="C368" s="1"/>
      <c r="D368" s="1"/>
      <c r="E368" s="2"/>
      <c r="F368" s="2"/>
      <c r="G368" s="3"/>
      <c r="H368" s="4"/>
      <c r="I368" s="64"/>
      <c r="J368" s="64"/>
      <c r="K368" s="4"/>
      <c r="L368" s="4"/>
      <c r="M368" s="1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 customHeight="1" x14ac:dyDescent="0.3">
      <c r="A369" s="4"/>
      <c r="B369" s="1"/>
      <c r="C369" s="1"/>
      <c r="D369" s="1"/>
      <c r="E369" s="2"/>
      <c r="F369" s="2"/>
      <c r="G369" s="3"/>
      <c r="H369" s="4"/>
      <c r="I369" s="64"/>
      <c r="J369" s="64"/>
      <c r="K369" s="4"/>
      <c r="L369" s="4"/>
      <c r="M369" s="1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 customHeight="1" x14ac:dyDescent="0.3">
      <c r="A370" s="4"/>
      <c r="B370" s="1"/>
      <c r="C370" s="1"/>
      <c r="D370" s="1"/>
      <c r="E370" s="2"/>
      <c r="F370" s="2"/>
      <c r="G370" s="3"/>
      <c r="H370" s="4"/>
      <c r="I370" s="64"/>
      <c r="J370" s="64"/>
      <c r="K370" s="4"/>
      <c r="L370" s="4"/>
      <c r="M370" s="1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 customHeight="1" x14ac:dyDescent="0.3">
      <c r="A371" s="4"/>
      <c r="B371" s="1"/>
      <c r="C371" s="1"/>
      <c r="D371" s="1"/>
      <c r="E371" s="2"/>
      <c r="F371" s="2"/>
      <c r="G371" s="3"/>
      <c r="H371" s="4"/>
      <c r="I371" s="64"/>
      <c r="J371" s="64"/>
      <c r="K371" s="4"/>
      <c r="L371" s="4"/>
      <c r="M371" s="1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 customHeight="1" x14ac:dyDescent="0.3">
      <c r="A372" s="4"/>
      <c r="B372" s="1"/>
      <c r="C372" s="1"/>
      <c r="D372" s="1"/>
      <c r="E372" s="2"/>
      <c r="F372" s="2"/>
      <c r="G372" s="3"/>
      <c r="H372" s="4"/>
      <c r="I372" s="64"/>
      <c r="J372" s="64"/>
      <c r="K372" s="4"/>
      <c r="L372" s="4"/>
      <c r="M372" s="1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 customHeight="1" x14ac:dyDescent="0.3">
      <c r="A373" s="4"/>
      <c r="B373" s="1"/>
      <c r="C373" s="1"/>
      <c r="D373" s="1"/>
      <c r="E373" s="2"/>
      <c r="F373" s="2"/>
      <c r="G373" s="3"/>
      <c r="H373" s="4"/>
      <c r="I373" s="64"/>
      <c r="J373" s="64"/>
      <c r="K373" s="4"/>
      <c r="L373" s="4"/>
      <c r="M373" s="1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 customHeight="1" x14ac:dyDescent="0.3">
      <c r="A374" s="4"/>
      <c r="B374" s="1"/>
      <c r="C374" s="1"/>
      <c r="D374" s="1"/>
      <c r="E374" s="2"/>
      <c r="F374" s="2"/>
      <c r="G374" s="3"/>
      <c r="H374" s="4"/>
      <c r="I374" s="64"/>
      <c r="J374" s="64"/>
      <c r="K374" s="4"/>
      <c r="L374" s="4"/>
      <c r="M374" s="1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 customHeight="1" x14ac:dyDescent="0.3">
      <c r="A375" s="4"/>
      <c r="B375" s="1"/>
      <c r="C375" s="1"/>
      <c r="D375" s="1"/>
      <c r="E375" s="2"/>
      <c r="F375" s="2"/>
      <c r="G375" s="3"/>
      <c r="H375" s="4"/>
      <c r="I375" s="64"/>
      <c r="J375" s="64"/>
      <c r="K375" s="4"/>
      <c r="L375" s="4"/>
      <c r="M375" s="1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 customHeight="1" x14ac:dyDescent="0.3">
      <c r="A376" s="4"/>
      <c r="B376" s="1"/>
      <c r="C376" s="1"/>
      <c r="D376" s="1"/>
      <c r="E376" s="2"/>
      <c r="F376" s="2"/>
      <c r="G376" s="3"/>
      <c r="H376" s="4"/>
      <c r="I376" s="64"/>
      <c r="J376" s="64"/>
      <c r="K376" s="4"/>
      <c r="L376" s="4"/>
      <c r="M376" s="1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 customHeight="1" x14ac:dyDescent="0.3">
      <c r="A377" s="4"/>
      <c r="B377" s="1"/>
      <c r="C377" s="1"/>
      <c r="D377" s="1"/>
      <c r="E377" s="2"/>
      <c r="F377" s="2"/>
      <c r="G377" s="3"/>
      <c r="H377" s="4"/>
      <c r="I377" s="64"/>
      <c r="J377" s="64"/>
      <c r="K377" s="4"/>
      <c r="L377" s="4"/>
      <c r="M377" s="1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 customHeight="1" x14ac:dyDescent="0.3">
      <c r="A378" s="4"/>
      <c r="B378" s="1"/>
      <c r="C378" s="1"/>
      <c r="D378" s="1"/>
      <c r="E378" s="2"/>
      <c r="F378" s="2"/>
      <c r="G378" s="3"/>
      <c r="H378" s="4"/>
      <c r="I378" s="64"/>
      <c r="J378" s="64"/>
      <c r="K378" s="4"/>
      <c r="L378" s="4"/>
      <c r="M378" s="1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 customHeight="1" x14ac:dyDescent="0.3">
      <c r="A379" s="4"/>
      <c r="B379" s="1"/>
      <c r="C379" s="1"/>
      <c r="D379" s="1"/>
      <c r="E379" s="2"/>
      <c r="F379" s="2"/>
      <c r="G379" s="3"/>
      <c r="H379" s="4"/>
      <c r="I379" s="64"/>
      <c r="J379" s="64"/>
      <c r="K379" s="4"/>
      <c r="L379" s="4"/>
      <c r="M379" s="1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 customHeight="1" x14ac:dyDescent="0.3">
      <c r="A380" s="4"/>
      <c r="B380" s="1"/>
      <c r="C380" s="1"/>
      <c r="D380" s="1"/>
      <c r="E380" s="2"/>
      <c r="F380" s="2"/>
      <c r="G380" s="3"/>
      <c r="H380" s="4"/>
      <c r="I380" s="64"/>
      <c r="J380" s="64"/>
      <c r="K380" s="4"/>
      <c r="L380" s="4"/>
      <c r="M380" s="1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 customHeight="1" x14ac:dyDescent="0.3">
      <c r="A381" s="4"/>
      <c r="B381" s="1"/>
      <c r="C381" s="1"/>
      <c r="D381" s="1"/>
      <c r="E381" s="2"/>
      <c r="F381" s="2"/>
      <c r="G381" s="3"/>
      <c r="H381" s="4"/>
      <c r="I381" s="64"/>
      <c r="J381" s="64"/>
      <c r="K381" s="4"/>
      <c r="L381" s="4"/>
      <c r="M381" s="1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 customHeight="1" x14ac:dyDescent="0.3">
      <c r="A382" s="4"/>
      <c r="B382" s="1"/>
      <c r="C382" s="1"/>
      <c r="D382" s="1"/>
      <c r="E382" s="2"/>
      <c r="F382" s="2"/>
      <c r="G382" s="3"/>
      <c r="H382" s="4"/>
      <c r="I382" s="64"/>
      <c r="J382" s="64"/>
      <c r="K382" s="4"/>
      <c r="L382" s="4"/>
      <c r="M382" s="1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 customHeight="1" x14ac:dyDescent="0.3">
      <c r="A383" s="4"/>
      <c r="B383" s="1"/>
      <c r="C383" s="1"/>
      <c r="D383" s="1"/>
      <c r="E383" s="2"/>
      <c r="F383" s="2"/>
      <c r="G383" s="3"/>
      <c r="H383" s="4"/>
      <c r="I383" s="64"/>
      <c r="J383" s="64"/>
      <c r="K383" s="4"/>
      <c r="L383" s="4"/>
      <c r="M383" s="1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 customHeight="1" x14ac:dyDescent="0.3">
      <c r="A384" s="4"/>
      <c r="B384" s="1"/>
      <c r="C384" s="1"/>
      <c r="D384" s="1"/>
      <c r="E384" s="2"/>
      <c r="F384" s="2"/>
      <c r="G384" s="3"/>
      <c r="H384" s="4"/>
      <c r="I384" s="64"/>
      <c r="J384" s="64"/>
      <c r="K384" s="4"/>
      <c r="L384" s="4"/>
      <c r="M384" s="1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 customHeight="1" x14ac:dyDescent="0.3">
      <c r="A385" s="4"/>
      <c r="B385" s="1"/>
      <c r="C385" s="1"/>
      <c r="D385" s="1"/>
      <c r="E385" s="2"/>
      <c r="F385" s="2"/>
      <c r="G385" s="3"/>
      <c r="H385" s="4"/>
      <c r="I385" s="64"/>
      <c r="J385" s="64"/>
      <c r="K385" s="4"/>
      <c r="L385" s="4"/>
      <c r="M385" s="1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 customHeight="1" x14ac:dyDescent="0.3">
      <c r="A386" s="4"/>
      <c r="B386" s="1"/>
      <c r="C386" s="1"/>
      <c r="D386" s="1"/>
      <c r="E386" s="2"/>
      <c r="F386" s="2"/>
      <c r="G386" s="3"/>
      <c r="H386" s="4"/>
      <c r="I386" s="64"/>
      <c r="J386" s="64"/>
      <c r="K386" s="4"/>
      <c r="L386" s="4"/>
      <c r="M386" s="1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 customHeight="1" x14ac:dyDescent="0.3">
      <c r="A387" s="4"/>
      <c r="B387" s="1"/>
      <c r="C387" s="1"/>
      <c r="D387" s="1"/>
      <c r="E387" s="2"/>
      <c r="F387" s="2"/>
      <c r="G387" s="3"/>
      <c r="H387" s="4"/>
      <c r="I387" s="64"/>
      <c r="J387" s="64"/>
      <c r="K387" s="4"/>
      <c r="L387" s="4"/>
      <c r="M387" s="1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 customHeight="1" x14ac:dyDescent="0.3">
      <c r="A388" s="4"/>
      <c r="B388" s="1"/>
      <c r="C388" s="1"/>
      <c r="D388" s="1"/>
      <c r="E388" s="2"/>
      <c r="F388" s="2"/>
      <c r="G388" s="3"/>
      <c r="H388" s="4"/>
      <c r="I388" s="64"/>
      <c r="J388" s="64"/>
      <c r="K388" s="4"/>
      <c r="L388" s="4"/>
      <c r="M388" s="1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 customHeight="1" x14ac:dyDescent="0.3">
      <c r="A389" s="4"/>
      <c r="B389" s="1"/>
      <c r="C389" s="1"/>
      <c r="D389" s="1"/>
      <c r="E389" s="2"/>
      <c r="F389" s="2"/>
      <c r="G389" s="3"/>
      <c r="H389" s="4"/>
      <c r="I389" s="64"/>
      <c r="J389" s="64"/>
      <c r="K389" s="4"/>
      <c r="L389" s="4"/>
      <c r="M389" s="1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 customHeight="1" x14ac:dyDescent="0.3">
      <c r="A390" s="4"/>
      <c r="B390" s="1"/>
      <c r="C390" s="1"/>
      <c r="D390" s="1"/>
      <c r="E390" s="2"/>
      <c r="F390" s="2"/>
      <c r="G390" s="3"/>
      <c r="H390" s="4"/>
      <c r="I390" s="64"/>
      <c r="J390" s="64"/>
      <c r="K390" s="4"/>
      <c r="L390" s="4"/>
      <c r="M390" s="1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 customHeight="1" x14ac:dyDescent="0.3">
      <c r="A391" s="4"/>
      <c r="B391" s="1"/>
      <c r="C391" s="1"/>
      <c r="D391" s="1"/>
      <c r="E391" s="2"/>
      <c r="F391" s="2"/>
      <c r="G391" s="3"/>
      <c r="H391" s="4"/>
      <c r="I391" s="64"/>
      <c r="J391" s="64"/>
      <c r="K391" s="4"/>
      <c r="L391" s="4"/>
      <c r="M391" s="1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 customHeight="1" x14ac:dyDescent="0.3">
      <c r="A392" s="4"/>
      <c r="B392" s="1"/>
      <c r="C392" s="1"/>
      <c r="D392" s="1"/>
      <c r="E392" s="2"/>
      <c r="F392" s="2"/>
      <c r="G392" s="3"/>
      <c r="H392" s="4"/>
      <c r="I392" s="64"/>
      <c r="J392" s="64"/>
      <c r="K392" s="4"/>
      <c r="L392" s="4"/>
      <c r="M392" s="1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 customHeight="1" x14ac:dyDescent="0.3">
      <c r="A393" s="4"/>
      <c r="B393" s="1"/>
      <c r="C393" s="1"/>
      <c r="D393" s="1"/>
      <c r="E393" s="2"/>
      <c r="F393" s="2"/>
      <c r="G393" s="3"/>
      <c r="H393" s="4"/>
      <c r="I393" s="64"/>
      <c r="J393" s="64"/>
      <c r="K393" s="4"/>
      <c r="L393" s="4"/>
      <c r="M393" s="1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 customHeight="1" x14ac:dyDescent="0.3">
      <c r="A394" s="4"/>
      <c r="B394" s="1"/>
      <c r="C394" s="1"/>
      <c r="D394" s="1"/>
      <c r="E394" s="2"/>
      <c r="F394" s="2"/>
      <c r="G394" s="3"/>
      <c r="H394" s="4"/>
      <c r="I394" s="64"/>
      <c r="J394" s="64"/>
      <c r="K394" s="4"/>
      <c r="L394" s="4"/>
      <c r="M394" s="1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 customHeight="1" x14ac:dyDescent="0.3">
      <c r="A395" s="4"/>
      <c r="B395" s="1"/>
      <c r="C395" s="1"/>
      <c r="D395" s="1"/>
      <c r="E395" s="2"/>
      <c r="F395" s="2"/>
      <c r="G395" s="3"/>
      <c r="H395" s="4"/>
      <c r="I395" s="64"/>
      <c r="J395" s="64"/>
      <c r="K395" s="4"/>
      <c r="L395" s="4"/>
      <c r="M395" s="1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 customHeight="1" x14ac:dyDescent="0.3">
      <c r="A396" s="4"/>
      <c r="B396" s="1"/>
      <c r="C396" s="1"/>
      <c r="D396" s="1"/>
      <c r="E396" s="2"/>
      <c r="F396" s="2"/>
      <c r="G396" s="3"/>
      <c r="H396" s="4"/>
      <c r="I396" s="64"/>
      <c r="J396" s="64"/>
      <c r="K396" s="4"/>
      <c r="L396" s="4"/>
      <c r="M396" s="1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 customHeight="1" x14ac:dyDescent="0.3">
      <c r="A397" s="4"/>
      <c r="B397" s="1"/>
      <c r="C397" s="1"/>
      <c r="D397" s="1"/>
      <c r="E397" s="2"/>
      <c r="F397" s="2"/>
      <c r="G397" s="3"/>
      <c r="H397" s="4"/>
      <c r="I397" s="64"/>
      <c r="J397" s="64"/>
      <c r="K397" s="4"/>
      <c r="L397" s="4"/>
      <c r="M397" s="1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 customHeight="1" x14ac:dyDescent="0.3">
      <c r="A398" s="4"/>
      <c r="B398" s="1"/>
      <c r="C398" s="1"/>
      <c r="D398" s="1"/>
      <c r="E398" s="2"/>
      <c r="F398" s="2"/>
      <c r="G398" s="3"/>
      <c r="H398" s="4"/>
      <c r="I398" s="64"/>
      <c r="J398" s="64"/>
      <c r="K398" s="4"/>
      <c r="L398" s="4"/>
      <c r="M398" s="1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 customHeight="1" x14ac:dyDescent="0.3">
      <c r="A399" s="4"/>
      <c r="B399" s="1"/>
      <c r="C399" s="1"/>
      <c r="D399" s="1"/>
      <c r="E399" s="2"/>
      <c r="F399" s="2"/>
      <c r="G399" s="3"/>
      <c r="H399" s="4"/>
      <c r="I399" s="64"/>
      <c r="J399" s="64"/>
      <c r="K399" s="4"/>
      <c r="L399" s="4"/>
      <c r="M399" s="1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 customHeight="1" x14ac:dyDescent="0.3">
      <c r="A400" s="4"/>
      <c r="B400" s="1"/>
      <c r="C400" s="1"/>
      <c r="D400" s="1"/>
      <c r="E400" s="2"/>
      <c r="F400" s="2"/>
      <c r="G400" s="3"/>
      <c r="H400" s="4"/>
      <c r="I400" s="64"/>
      <c r="J400" s="64"/>
      <c r="K400" s="4"/>
      <c r="L400" s="4"/>
      <c r="M400" s="1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 customHeight="1" x14ac:dyDescent="0.3">
      <c r="A401" s="4"/>
      <c r="B401" s="1"/>
      <c r="C401" s="1"/>
      <c r="D401" s="1"/>
      <c r="E401" s="2"/>
      <c r="F401" s="2"/>
      <c r="G401" s="3"/>
      <c r="H401" s="4"/>
      <c r="I401" s="64"/>
      <c r="J401" s="64"/>
      <c r="K401" s="4"/>
      <c r="L401" s="4"/>
      <c r="M401" s="1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 customHeight="1" x14ac:dyDescent="0.3">
      <c r="A402" s="4"/>
      <c r="B402" s="1"/>
      <c r="C402" s="1"/>
      <c r="D402" s="1"/>
      <c r="E402" s="2"/>
      <c r="F402" s="2"/>
      <c r="G402" s="3"/>
      <c r="H402" s="4"/>
      <c r="I402" s="64"/>
      <c r="J402" s="64"/>
      <c r="K402" s="4"/>
      <c r="L402" s="4"/>
      <c r="M402" s="1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 customHeight="1" x14ac:dyDescent="0.3">
      <c r="A403" s="4"/>
      <c r="B403" s="1"/>
      <c r="C403" s="1"/>
      <c r="D403" s="1"/>
      <c r="E403" s="2"/>
      <c r="F403" s="2"/>
      <c r="G403" s="3"/>
      <c r="H403" s="4"/>
      <c r="I403" s="64"/>
      <c r="J403" s="64"/>
      <c r="K403" s="4"/>
      <c r="L403" s="4"/>
      <c r="M403" s="1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 customHeight="1" x14ac:dyDescent="0.3">
      <c r="A404" s="4"/>
      <c r="B404" s="1"/>
      <c r="C404" s="1"/>
      <c r="D404" s="1"/>
      <c r="E404" s="2"/>
      <c r="F404" s="2"/>
      <c r="G404" s="3"/>
      <c r="H404" s="4"/>
      <c r="I404" s="64"/>
      <c r="J404" s="64"/>
      <c r="K404" s="4"/>
      <c r="L404" s="4"/>
      <c r="M404" s="1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 customHeight="1" x14ac:dyDescent="0.3">
      <c r="A405" s="4"/>
      <c r="B405" s="1"/>
      <c r="C405" s="1"/>
      <c r="D405" s="1"/>
      <c r="E405" s="2"/>
      <c r="F405" s="2"/>
      <c r="G405" s="3"/>
      <c r="H405" s="4"/>
      <c r="I405" s="64"/>
      <c r="J405" s="64"/>
      <c r="K405" s="4"/>
      <c r="L405" s="4"/>
      <c r="M405" s="1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 customHeight="1" x14ac:dyDescent="0.3">
      <c r="A406" s="4"/>
      <c r="B406" s="1"/>
      <c r="C406" s="1"/>
      <c r="D406" s="1"/>
      <c r="E406" s="2"/>
      <c r="F406" s="2"/>
      <c r="G406" s="3"/>
      <c r="H406" s="4"/>
      <c r="I406" s="64"/>
      <c r="J406" s="64"/>
      <c r="K406" s="4"/>
      <c r="L406" s="4"/>
      <c r="M406" s="1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 customHeight="1" x14ac:dyDescent="0.3">
      <c r="A407" s="4"/>
      <c r="B407" s="1"/>
      <c r="C407" s="1"/>
      <c r="D407" s="1"/>
      <c r="E407" s="2"/>
      <c r="F407" s="2"/>
      <c r="G407" s="3"/>
      <c r="H407" s="4"/>
      <c r="I407" s="64"/>
      <c r="J407" s="64"/>
      <c r="K407" s="4"/>
      <c r="L407" s="4"/>
      <c r="M407" s="1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 customHeight="1" x14ac:dyDescent="0.3">
      <c r="A408" s="4"/>
      <c r="B408" s="1"/>
      <c r="C408" s="1"/>
      <c r="D408" s="1"/>
      <c r="E408" s="2"/>
      <c r="F408" s="2"/>
      <c r="G408" s="3"/>
      <c r="H408" s="4"/>
      <c r="I408" s="64"/>
      <c r="J408" s="64"/>
      <c r="K408" s="4"/>
      <c r="L408" s="4"/>
      <c r="M408" s="1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 customHeight="1" x14ac:dyDescent="0.3">
      <c r="A409" s="4"/>
      <c r="B409" s="1"/>
      <c r="C409" s="1"/>
      <c r="D409" s="1"/>
      <c r="E409" s="2"/>
      <c r="F409" s="2"/>
      <c r="G409" s="3"/>
      <c r="H409" s="4"/>
      <c r="I409" s="64"/>
      <c r="J409" s="64"/>
      <c r="K409" s="4"/>
      <c r="L409" s="4"/>
      <c r="M409" s="1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 customHeight="1" x14ac:dyDescent="0.3">
      <c r="A410" s="4"/>
      <c r="B410" s="1"/>
      <c r="C410" s="1"/>
      <c r="D410" s="1"/>
      <c r="E410" s="2"/>
      <c r="F410" s="2"/>
      <c r="G410" s="3"/>
      <c r="H410" s="4"/>
      <c r="I410" s="64"/>
      <c r="J410" s="64"/>
      <c r="K410" s="4"/>
      <c r="L410" s="4"/>
      <c r="M410" s="1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 customHeight="1" x14ac:dyDescent="0.3">
      <c r="A411" s="4"/>
      <c r="B411" s="1"/>
      <c r="C411" s="1"/>
      <c r="D411" s="1"/>
      <c r="E411" s="2"/>
      <c r="F411" s="2"/>
      <c r="G411" s="3"/>
      <c r="H411" s="4"/>
      <c r="I411" s="64"/>
      <c r="J411" s="64"/>
      <c r="K411" s="4"/>
      <c r="L411" s="4"/>
      <c r="M411" s="1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 customHeight="1" x14ac:dyDescent="0.3">
      <c r="A412" s="4"/>
      <c r="B412" s="1"/>
      <c r="C412" s="1"/>
      <c r="D412" s="1"/>
      <c r="E412" s="2"/>
      <c r="F412" s="2"/>
      <c r="G412" s="3"/>
      <c r="H412" s="4"/>
      <c r="I412" s="64"/>
      <c r="J412" s="64"/>
      <c r="K412" s="4"/>
      <c r="L412" s="4"/>
      <c r="M412" s="1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 customHeight="1" x14ac:dyDescent="0.3">
      <c r="A413" s="4"/>
      <c r="B413" s="1"/>
      <c r="C413" s="1"/>
      <c r="D413" s="1"/>
      <c r="E413" s="2"/>
      <c r="F413" s="2"/>
      <c r="G413" s="3"/>
      <c r="H413" s="4"/>
      <c r="I413" s="64"/>
      <c r="J413" s="64"/>
      <c r="K413" s="4"/>
      <c r="L413" s="4"/>
      <c r="M413" s="1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 customHeight="1" x14ac:dyDescent="0.3">
      <c r="A414" s="4"/>
      <c r="B414" s="1"/>
      <c r="C414" s="1"/>
      <c r="D414" s="1"/>
      <c r="E414" s="2"/>
      <c r="F414" s="2"/>
      <c r="G414" s="3"/>
      <c r="H414" s="4"/>
      <c r="I414" s="64"/>
      <c r="J414" s="64"/>
      <c r="K414" s="4"/>
      <c r="L414" s="4"/>
      <c r="M414" s="1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 customHeight="1" x14ac:dyDescent="0.3">
      <c r="A415" s="4"/>
      <c r="B415" s="1"/>
      <c r="C415" s="1"/>
      <c r="D415" s="1"/>
      <c r="E415" s="2"/>
      <c r="F415" s="2"/>
      <c r="G415" s="3"/>
      <c r="H415" s="4"/>
      <c r="I415" s="64"/>
      <c r="J415" s="64"/>
      <c r="K415" s="4"/>
      <c r="L415" s="4"/>
      <c r="M415" s="1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 customHeight="1" x14ac:dyDescent="0.3">
      <c r="A416" s="4"/>
      <c r="B416" s="1"/>
      <c r="C416" s="1"/>
      <c r="D416" s="1"/>
      <c r="E416" s="2"/>
      <c r="F416" s="2"/>
      <c r="G416" s="3"/>
      <c r="H416" s="4"/>
      <c r="I416" s="64"/>
      <c r="J416" s="64"/>
      <c r="K416" s="4"/>
      <c r="L416" s="4"/>
      <c r="M416" s="1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 customHeight="1" x14ac:dyDescent="0.3">
      <c r="A417" s="4"/>
      <c r="B417" s="1"/>
      <c r="C417" s="1"/>
      <c r="D417" s="1"/>
      <c r="E417" s="2"/>
      <c r="F417" s="2"/>
      <c r="G417" s="3"/>
      <c r="H417" s="4"/>
      <c r="I417" s="64"/>
      <c r="J417" s="64"/>
      <c r="K417" s="4"/>
      <c r="L417" s="4"/>
      <c r="M417" s="1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 customHeight="1" x14ac:dyDescent="0.3">
      <c r="A418" s="4"/>
      <c r="B418" s="1"/>
      <c r="C418" s="1"/>
      <c r="D418" s="1"/>
      <c r="E418" s="2"/>
      <c r="F418" s="2"/>
      <c r="G418" s="3"/>
      <c r="H418" s="4"/>
      <c r="I418" s="64"/>
      <c r="J418" s="64"/>
      <c r="K418" s="4"/>
      <c r="L418" s="4"/>
      <c r="M418" s="1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 customHeight="1" x14ac:dyDescent="0.3">
      <c r="A419" s="4"/>
      <c r="B419" s="1"/>
      <c r="C419" s="1"/>
      <c r="D419" s="1"/>
      <c r="E419" s="2"/>
      <c r="F419" s="2"/>
      <c r="G419" s="3"/>
      <c r="H419" s="4"/>
      <c r="I419" s="64"/>
      <c r="J419" s="64"/>
      <c r="K419" s="4"/>
      <c r="L419" s="4"/>
      <c r="M419" s="1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 customHeight="1" x14ac:dyDescent="0.3">
      <c r="A420" s="4"/>
      <c r="B420" s="1"/>
      <c r="C420" s="1"/>
      <c r="D420" s="1"/>
      <c r="E420" s="2"/>
      <c r="F420" s="2"/>
      <c r="G420" s="3"/>
      <c r="H420" s="4"/>
      <c r="I420" s="64"/>
      <c r="J420" s="64"/>
      <c r="K420" s="4"/>
      <c r="L420" s="4"/>
      <c r="M420" s="1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 customHeight="1" x14ac:dyDescent="0.3">
      <c r="A421" s="4"/>
      <c r="B421" s="1"/>
      <c r="C421" s="1"/>
      <c r="D421" s="1"/>
      <c r="E421" s="2"/>
      <c r="F421" s="2"/>
      <c r="G421" s="3"/>
      <c r="H421" s="4"/>
      <c r="I421" s="64"/>
      <c r="J421" s="64"/>
      <c r="K421" s="4"/>
      <c r="L421" s="4"/>
      <c r="M421" s="1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 customHeight="1" x14ac:dyDescent="0.3">
      <c r="A422" s="4"/>
      <c r="B422" s="1"/>
      <c r="C422" s="1"/>
      <c r="D422" s="1"/>
      <c r="E422" s="2"/>
      <c r="F422" s="2"/>
      <c r="G422" s="3"/>
      <c r="H422" s="4"/>
      <c r="I422" s="64"/>
      <c r="J422" s="64"/>
      <c r="K422" s="4"/>
      <c r="L422" s="4"/>
      <c r="M422" s="1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 customHeight="1" x14ac:dyDescent="0.3">
      <c r="A423" s="4"/>
      <c r="B423" s="1"/>
      <c r="C423" s="1"/>
      <c r="D423" s="1"/>
      <c r="E423" s="2"/>
      <c r="F423" s="2"/>
      <c r="G423" s="3"/>
      <c r="H423" s="4"/>
      <c r="I423" s="64"/>
      <c r="J423" s="64"/>
      <c r="K423" s="4"/>
      <c r="L423" s="4"/>
      <c r="M423" s="1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 customHeight="1" x14ac:dyDescent="0.3">
      <c r="A424" s="4"/>
      <c r="B424" s="1"/>
      <c r="C424" s="1"/>
      <c r="D424" s="1"/>
      <c r="E424" s="2"/>
      <c r="F424" s="2"/>
      <c r="G424" s="3"/>
      <c r="H424" s="4"/>
      <c r="I424" s="64"/>
      <c r="J424" s="64"/>
      <c r="K424" s="4"/>
      <c r="L424" s="4"/>
      <c r="M424" s="1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 customHeight="1" x14ac:dyDescent="0.3">
      <c r="A425" s="4"/>
      <c r="B425" s="1"/>
      <c r="C425" s="1"/>
      <c r="D425" s="1"/>
      <c r="E425" s="2"/>
      <c r="F425" s="2"/>
      <c r="G425" s="3"/>
      <c r="H425" s="4"/>
      <c r="I425" s="64"/>
      <c r="J425" s="64"/>
      <c r="K425" s="4"/>
      <c r="L425" s="4"/>
      <c r="M425" s="1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 customHeight="1" x14ac:dyDescent="0.3">
      <c r="A426" s="4"/>
      <c r="B426" s="1"/>
      <c r="C426" s="1"/>
      <c r="D426" s="1"/>
      <c r="E426" s="2"/>
      <c r="F426" s="2"/>
      <c r="G426" s="3"/>
      <c r="H426" s="4"/>
      <c r="I426" s="64"/>
      <c r="J426" s="64"/>
      <c r="K426" s="4"/>
      <c r="L426" s="4"/>
      <c r="M426" s="1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 customHeight="1" x14ac:dyDescent="0.3">
      <c r="A427" s="4"/>
      <c r="B427" s="1"/>
      <c r="C427" s="1"/>
      <c r="D427" s="1"/>
      <c r="E427" s="2"/>
      <c r="F427" s="2"/>
      <c r="G427" s="3"/>
      <c r="H427" s="4"/>
      <c r="I427" s="64"/>
      <c r="J427" s="64"/>
      <c r="K427" s="4"/>
      <c r="L427" s="4"/>
      <c r="M427" s="1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 customHeight="1" x14ac:dyDescent="0.3">
      <c r="A428" s="4"/>
      <c r="B428" s="1"/>
      <c r="C428" s="1"/>
      <c r="D428" s="1"/>
      <c r="E428" s="2"/>
      <c r="F428" s="2"/>
      <c r="G428" s="3"/>
      <c r="H428" s="4"/>
      <c r="I428" s="64"/>
      <c r="J428" s="64"/>
      <c r="K428" s="4"/>
      <c r="L428" s="4"/>
      <c r="M428" s="1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 customHeight="1" x14ac:dyDescent="0.3">
      <c r="A429" s="4"/>
      <c r="B429" s="1"/>
      <c r="C429" s="1"/>
      <c r="D429" s="1"/>
      <c r="E429" s="2"/>
      <c r="F429" s="2"/>
      <c r="G429" s="3"/>
      <c r="H429" s="4"/>
      <c r="I429" s="64"/>
      <c r="J429" s="64"/>
      <c r="K429" s="4"/>
      <c r="L429" s="4"/>
      <c r="M429" s="1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 customHeight="1" x14ac:dyDescent="0.3">
      <c r="A430" s="4"/>
      <c r="B430" s="1"/>
      <c r="C430" s="1"/>
      <c r="D430" s="1"/>
      <c r="E430" s="2"/>
      <c r="F430" s="2"/>
      <c r="G430" s="3"/>
      <c r="H430" s="4"/>
      <c r="I430" s="64"/>
      <c r="J430" s="64"/>
      <c r="K430" s="4"/>
      <c r="L430" s="4"/>
      <c r="M430" s="1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 customHeight="1" x14ac:dyDescent="0.3">
      <c r="A431" s="4"/>
      <c r="B431" s="1"/>
      <c r="C431" s="1"/>
      <c r="D431" s="1"/>
      <c r="E431" s="2"/>
      <c r="F431" s="2"/>
      <c r="G431" s="3"/>
      <c r="H431" s="4"/>
      <c r="I431" s="64"/>
      <c r="J431" s="64"/>
      <c r="K431" s="4"/>
      <c r="L431" s="4"/>
      <c r="M431" s="1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 customHeight="1" x14ac:dyDescent="0.3">
      <c r="A432" s="4"/>
      <c r="B432" s="1"/>
      <c r="C432" s="1"/>
      <c r="D432" s="1"/>
      <c r="E432" s="2"/>
      <c r="F432" s="2"/>
      <c r="G432" s="3"/>
      <c r="H432" s="4"/>
      <c r="I432" s="64"/>
      <c r="J432" s="64"/>
      <c r="K432" s="4"/>
      <c r="L432" s="4"/>
      <c r="M432" s="1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 customHeight="1" x14ac:dyDescent="0.3">
      <c r="A433" s="4"/>
      <c r="B433" s="1"/>
      <c r="C433" s="1"/>
      <c r="D433" s="1"/>
      <c r="E433" s="2"/>
      <c r="F433" s="2"/>
      <c r="G433" s="3"/>
      <c r="H433" s="4"/>
      <c r="I433" s="64"/>
      <c r="J433" s="64"/>
      <c r="K433" s="4"/>
      <c r="L433" s="4"/>
      <c r="M433" s="1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 customHeight="1" x14ac:dyDescent="0.3">
      <c r="A434" s="4"/>
      <c r="B434" s="1"/>
      <c r="C434" s="1"/>
      <c r="D434" s="1"/>
      <c r="E434" s="2"/>
      <c r="F434" s="2"/>
      <c r="G434" s="3"/>
      <c r="H434" s="4"/>
      <c r="I434" s="64"/>
      <c r="J434" s="64"/>
      <c r="K434" s="4"/>
      <c r="L434" s="4"/>
      <c r="M434" s="1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 customHeight="1" x14ac:dyDescent="0.3">
      <c r="A435" s="4"/>
      <c r="B435" s="1"/>
      <c r="C435" s="1"/>
      <c r="D435" s="1"/>
      <c r="E435" s="2"/>
      <c r="F435" s="2"/>
      <c r="G435" s="3"/>
      <c r="H435" s="4"/>
      <c r="I435" s="64"/>
      <c r="J435" s="64"/>
      <c r="K435" s="4"/>
      <c r="L435" s="4"/>
      <c r="M435" s="1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 customHeight="1" x14ac:dyDescent="0.3">
      <c r="A436" s="4"/>
      <c r="B436" s="1"/>
      <c r="C436" s="1"/>
      <c r="D436" s="1"/>
      <c r="E436" s="2"/>
      <c r="F436" s="2"/>
      <c r="G436" s="3"/>
      <c r="H436" s="4"/>
      <c r="I436" s="64"/>
      <c r="J436" s="64"/>
      <c r="K436" s="4"/>
      <c r="L436" s="4"/>
      <c r="M436" s="1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 customHeight="1" x14ac:dyDescent="0.3">
      <c r="A437" s="4"/>
      <c r="B437" s="1"/>
      <c r="C437" s="1"/>
      <c r="D437" s="1"/>
      <c r="E437" s="2"/>
      <c r="F437" s="2"/>
      <c r="G437" s="3"/>
      <c r="H437" s="4"/>
      <c r="I437" s="64"/>
      <c r="J437" s="64"/>
      <c r="K437" s="4"/>
      <c r="L437" s="4"/>
      <c r="M437" s="1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 customHeight="1" x14ac:dyDescent="0.3">
      <c r="A438" s="4"/>
      <c r="B438" s="1"/>
      <c r="C438" s="1"/>
      <c r="D438" s="1"/>
      <c r="E438" s="2"/>
      <c r="F438" s="2"/>
      <c r="G438" s="3"/>
      <c r="H438" s="4"/>
      <c r="I438" s="64"/>
      <c r="J438" s="64"/>
      <c r="K438" s="4"/>
      <c r="L438" s="4"/>
      <c r="M438" s="1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 customHeight="1" x14ac:dyDescent="0.3">
      <c r="A439" s="4"/>
      <c r="B439" s="1"/>
      <c r="C439" s="1"/>
      <c r="D439" s="1"/>
      <c r="E439" s="2"/>
      <c r="F439" s="2"/>
      <c r="G439" s="3"/>
      <c r="H439" s="4"/>
      <c r="I439" s="64"/>
      <c r="J439" s="64"/>
      <c r="K439" s="4"/>
      <c r="L439" s="4"/>
      <c r="M439" s="1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 customHeight="1" x14ac:dyDescent="0.3">
      <c r="A440" s="4"/>
      <c r="B440" s="1"/>
      <c r="C440" s="1"/>
      <c r="D440" s="1"/>
      <c r="E440" s="2"/>
      <c r="F440" s="2"/>
      <c r="G440" s="3"/>
      <c r="H440" s="4"/>
      <c r="I440" s="64"/>
      <c r="J440" s="64"/>
      <c r="K440" s="4"/>
      <c r="L440" s="4"/>
      <c r="M440" s="1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 customHeight="1" x14ac:dyDescent="0.3">
      <c r="A441" s="4"/>
      <c r="B441" s="1"/>
      <c r="C441" s="1"/>
      <c r="D441" s="1"/>
      <c r="E441" s="2"/>
      <c r="F441" s="2"/>
      <c r="G441" s="3"/>
      <c r="H441" s="4"/>
      <c r="I441" s="64"/>
      <c r="J441" s="64"/>
      <c r="K441" s="4"/>
      <c r="L441" s="4"/>
      <c r="M441" s="1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 customHeight="1" x14ac:dyDescent="0.3">
      <c r="A442" s="4"/>
      <c r="B442" s="1"/>
      <c r="C442" s="1"/>
      <c r="D442" s="1"/>
      <c r="E442" s="2"/>
      <c r="F442" s="2"/>
      <c r="G442" s="3"/>
      <c r="H442" s="4"/>
      <c r="I442" s="64"/>
      <c r="J442" s="64"/>
      <c r="K442" s="4"/>
      <c r="L442" s="4"/>
      <c r="M442" s="1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 customHeight="1" x14ac:dyDescent="0.3">
      <c r="A443" s="4"/>
      <c r="B443" s="1"/>
      <c r="C443" s="1"/>
      <c r="D443" s="1"/>
      <c r="E443" s="2"/>
      <c r="F443" s="2"/>
      <c r="G443" s="3"/>
      <c r="H443" s="4"/>
      <c r="I443" s="64"/>
      <c r="J443" s="64"/>
      <c r="K443" s="4"/>
      <c r="L443" s="4"/>
      <c r="M443" s="1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 customHeight="1" x14ac:dyDescent="0.3">
      <c r="A444" s="4"/>
      <c r="B444" s="1"/>
      <c r="C444" s="1"/>
      <c r="D444" s="1"/>
      <c r="E444" s="2"/>
      <c r="F444" s="2"/>
      <c r="G444" s="3"/>
      <c r="H444" s="4"/>
      <c r="I444" s="64"/>
      <c r="J444" s="64"/>
      <c r="K444" s="4"/>
      <c r="L444" s="4"/>
      <c r="M444" s="1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 customHeight="1" x14ac:dyDescent="0.3">
      <c r="A445" s="4"/>
      <c r="B445" s="1"/>
      <c r="C445" s="1"/>
      <c r="D445" s="1"/>
      <c r="E445" s="2"/>
      <c r="F445" s="2"/>
      <c r="G445" s="3"/>
      <c r="H445" s="4"/>
      <c r="I445" s="64"/>
      <c r="J445" s="64"/>
      <c r="K445" s="4"/>
      <c r="L445" s="4"/>
      <c r="M445" s="1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 customHeight="1" x14ac:dyDescent="0.3">
      <c r="A446" s="4"/>
      <c r="B446" s="1"/>
      <c r="C446" s="1"/>
      <c r="D446" s="1"/>
      <c r="E446" s="2"/>
      <c r="F446" s="2"/>
      <c r="G446" s="3"/>
      <c r="H446" s="4"/>
      <c r="I446" s="64"/>
      <c r="J446" s="64"/>
      <c r="K446" s="4"/>
      <c r="L446" s="4"/>
      <c r="M446" s="1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 customHeight="1" x14ac:dyDescent="0.3">
      <c r="A447" s="4"/>
      <c r="B447" s="1"/>
      <c r="C447" s="1"/>
      <c r="D447" s="1"/>
      <c r="E447" s="2"/>
      <c r="F447" s="2"/>
      <c r="G447" s="3"/>
      <c r="H447" s="4"/>
      <c r="I447" s="64"/>
      <c r="J447" s="64"/>
      <c r="K447" s="4"/>
      <c r="L447" s="4"/>
      <c r="M447" s="1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 customHeight="1" x14ac:dyDescent="0.3">
      <c r="A448" s="4"/>
      <c r="B448" s="1"/>
      <c r="C448" s="1"/>
      <c r="D448" s="1"/>
      <c r="E448" s="2"/>
      <c r="F448" s="2"/>
      <c r="G448" s="3"/>
      <c r="H448" s="4"/>
      <c r="I448" s="64"/>
      <c r="J448" s="64"/>
      <c r="K448" s="4"/>
      <c r="L448" s="4"/>
      <c r="M448" s="1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 customHeight="1" x14ac:dyDescent="0.3">
      <c r="A449" s="4"/>
      <c r="B449" s="1"/>
      <c r="C449" s="1"/>
      <c r="D449" s="1"/>
      <c r="E449" s="2"/>
      <c r="F449" s="2"/>
      <c r="G449" s="3"/>
      <c r="H449" s="4"/>
      <c r="I449" s="64"/>
      <c r="J449" s="64"/>
      <c r="K449" s="4"/>
      <c r="L449" s="4"/>
      <c r="M449" s="1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 customHeight="1" x14ac:dyDescent="0.3">
      <c r="A450" s="4"/>
      <c r="B450" s="1"/>
      <c r="C450" s="1"/>
      <c r="D450" s="1"/>
      <c r="E450" s="2"/>
      <c r="F450" s="2"/>
      <c r="G450" s="3"/>
      <c r="H450" s="4"/>
      <c r="I450" s="64"/>
      <c r="J450" s="64"/>
      <c r="K450" s="4"/>
      <c r="L450" s="4"/>
      <c r="M450" s="1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 customHeight="1" x14ac:dyDescent="0.3">
      <c r="A451" s="4"/>
      <c r="B451" s="1"/>
      <c r="C451" s="1"/>
      <c r="D451" s="1"/>
      <c r="E451" s="2"/>
      <c r="F451" s="2"/>
      <c r="G451" s="3"/>
      <c r="H451" s="4"/>
      <c r="I451" s="64"/>
      <c r="J451" s="64"/>
      <c r="K451" s="4"/>
      <c r="L451" s="4"/>
      <c r="M451" s="1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 customHeight="1" x14ac:dyDescent="0.3">
      <c r="A452" s="4"/>
      <c r="B452" s="1"/>
      <c r="C452" s="1"/>
      <c r="D452" s="1"/>
      <c r="E452" s="2"/>
      <c r="F452" s="2"/>
      <c r="G452" s="3"/>
      <c r="H452" s="4"/>
      <c r="I452" s="64"/>
      <c r="J452" s="64"/>
      <c r="K452" s="4"/>
      <c r="L452" s="4"/>
      <c r="M452" s="1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 customHeight="1" x14ac:dyDescent="0.3">
      <c r="A453" s="4"/>
      <c r="B453" s="1"/>
      <c r="C453" s="1"/>
      <c r="D453" s="1"/>
      <c r="E453" s="2"/>
      <c r="F453" s="2"/>
      <c r="G453" s="3"/>
      <c r="H453" s="4"/>
      <c r="I453" s="64"/>
      <c r="J453" s="64"/>
      <c r="K453" s="4"/>
      <c r="L453" s="4"/>
      <c r="M453" s="1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 customHeight="1" x14ac:dyDescent="0.3">
      <c r="A454" s="4"/>
      <c r="B454" s="1"/>
      <c r="C454" s="1"/>
      <c r="D454" s="1"/>
      <c r="E454" s="2"/>
      <c r="F454" s="2"/>
      <c r="G454" s="3"/>
      <c r="H454" s="4"/>
      <c r="I454" s="64"/>
      <c r="J454" s="64"/>
      <c r="K454" s="4"/>
      <c r="L454" s="4"/>
      <c r="M454" s="1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 customHeight="1" x14ac:dyDescent="0.3">
      <c r="A455" s="4"/>
      <c r="B455" s="1"/>
      <c r="C455" s="1"/>
      <c r="D455" s="1"/>
      <c r="E455" s="2"/>
      <c r="F455" s="2"/>
      <c r="G455" s="3"/>
      <c r="H455" s="4"/>
      <c r="I455" s="64"/>
      <c r="J455" s="64"/>
      <c r="K455" s="4"/>
      <c r="L455" s="4"/>
      <c r="M455" s="1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 customHeight="1" x14ac:dyDescent="0.3">
      <c r="A456" s="4"/>
      <c r="B456" s="1"/>
      <c r="C456" s="1"/>
      <c r="D456" s="1"/>
      <c r="E456" s="2"/>
      <c r="F456" s="2"/>
      <c r="G456" s="3"/>
      <c r="H456" s="4"/>
      <c r="I456" s="64"/>
      <c r="J456" s="64"/>
      <c r="K456" s="4"/>
      <c r="L456" s="4"/>
      <c r="M456" s="1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 customHeight="1" x14ac:dyDescent="0.3">
      <c r="A457" s="4"/>
      <c r="B457" s="1"/>
      <c r="C457" s="1"/>
      <c r="D457" s="1"/>
      <c r="E457" s="2"/>
      <c r="F457" s="2"/>
      <c r="G457" s="3"/>
      <c r="H457" s="4"/>
      <c r="I457" s="64"/>
      <c r="J457" s="64"/>
      <c r="K457" s="4"/>
      <c r="L457" s="4"/>
      <c r="M457" s="1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 customHeight="1" x14ac:dyDescent="0.3">
      <c r="A458" s="4"/>
      <c r="B458" s="1"/>
      <c r="C458" s="1"/>
      <c r="D458" s="1"/>
      <c r="E458" s="2"/>
      <c r="F458" s="2"/>
      <c r="G458" s="3"/>
      <c r="H458" s="4"/>
      <c r="I458" s="64"/>
      <c r="J458" s="64"/>
      <c r="K458" s="4"/>
      <c r="L458" s="4"/>
      <c r="M458" s="1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 customHeight="1" x14ac:dyDescent="0.3">
      <c r="A459" s="4"/>
      <c r="B459" s="1"/>
      <c r="C459" s="1"/>
      <c r="D459" s="1"/>
      <c r="E459" s="2"/>
      <c r="F459" s="2"/>
      <c r="G459" s="3"/>
      <c r="H459" s="4"/>
      <c r="I459" s="64"/>
      <c r="J459" s="64"/>
      <c r="K459" s="4"/>
      <c r="L459" s="4"/>
      <c r="M459" s="1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 customHeight="1" x14ac:dyDescent="0.3">
      <c r="A460" s="4"/>
      <c r="B460" s="1"/>
      <c r="C460" s="1"/>
      <c r="D460" s="1"/>
      <c r="E460" s="2"/>
      <c r="F460" s="2"/>
      <c r="G460" s="3"/>
      <c r="H460" s="4"/>
      <c r="I460" s="64"/>
      <c r="J460" s="64"/>
      <c r="K460" s="4"/>
      <c r="L460" s="4"/>
      <c r="M460" s="1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 customHeight="1" x14ac:dyDescent="0.3">
      <c r="A461" s="4"/>
      <c r="B461" s="1"/>
      <c r="C461" s="1"/>
      <c r="D461" s="1"/>
      <c r="E461" s="2"/>
      <c r="F461" s="2"/>
      <c r="G461" s="3"/>
      <c r="H461" s="4"/>
      <c r="I461" s="64"/>
      <c r="J461" s="64"/>
      <c r="K461" s="4"/>
      <c r="L461" s="4"/>
      <c r="M461" s="1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 customHeight="1" x14ac:dyDescent="0.3">
      <c r="A462" s="4"/>
      <c r="B462" s="1"/>
      <c r="C462" s="1"/>
      <c r="D462" s="1"/>
      <c r="E462" s="2"/>
      <c r="F462" s="2"/>
      <c r="G462" s="3"/>
      <c r="H462" s="4"/>
      <c r="I462" s="64"/>
      <c r="J462" s="64"/>
      <c r="K462" s="4"/>
      <c r="L462" s="4"/>
      <c r="M462" s="1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 customHeight="1" x14ac:dyDescent="0.3">
      <c r="A463" s="4"/>
      <c r="B463" s="1"/>
      <c r="C463" s="1"/>
      <c r="D463" s="1"/>
      <c r="E463" s="2"/>
      <c r="F463" s="2"/>
      <c r="G463" s="3"/>
      <c r="H463" s="4"/>
      <c r="I463" s="64"/>
      <c r="J463" s="64"/>
      <c r="K463" s="4"/>
      <c r="L463" s="4"/>
      <c r="M463" s="1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 customHeight="1" x14ac:dyDescent="0.3">
      <c r="A464" s="4"/>
      <c r="B464" s="1"/>
      <c r="C464" s="1"/>
      <c r="D464" s="1"/>
      <c r="E464" s="2"/>
      <c r="F464" s="2"/>
      <c r="G464" s="3"/>
      <c r="H464" s="4"/>
      <c r="I464" s="64"/>
      <c r="J464" s="64"/>
      <c r="K464" s="4"/>
      <c r="L464" s="4"/>
      <c r="M464" s="1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 customHeight="1" x14ac:dyDescent="0.3">
      <c r="A465" s="4"/>
      <c r="B465" s="1"/>
      <c r="C465" s="1"/>
      <c r="D465" s="1"/>
      <c r="E465" s="2"/>
      <c r="F465" s="2"/>
      <c r="G465" s="3"/>
      <c r="H465" s="4"/>
      <c r="I465" s="64"/>
      <c r="J465" s="64"/>
      <c r="K465" s="4"/>
      <c r="L465" s="4"/>
      <c r="M465" s="1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 customHeight="1" x14ac:dyDescent="0.3">
      <c r="A466" s="4"/>
      <c r="B466" s="1"/>
      <c r="C466" s="1"/>
      <c r="D466" s="1"/>
      <c r="E466" s="2"/>
      <c r="F466" s="2"/>
      <c r="G466" s="3"/>
      <c r="H466" s="4"/>
      <c r="I466" s="64"/>
      <c r="J466" s="64"/>
      <c r="K466" s="4"/>
      <c r="L466" s="4"/>
      <c r="M466" s="1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 customHeight="1" x14ac:dyDescent="0.3">
      <c r="A467" s="4"/>
      <c r="B467" s="1"/>
      <c r="C467" s="1"/>
      <c r="D467" s="1"/>
      <c r="E467" s="2"/>
      <c r="F467" s="2"/>
      <c r="G467" s="3"/>
      <c r="H467" s="4"/>
      <c r="I467" s="64"/>
      <c r="J467" s="64"/>
      <c r="K467" s="4"/>
      <c r="L467" s="4"/>
      <c r="M467" s="1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 customHeight="1" x14ac:dyDescent="0.3">
      <c r="A468" s="4"/>
      <c r="B468" s="1"/>
      <c r="C468" s="1"/>
      <c r="D468" s="1"/>
      <c r="E468" s="2"/>
      <c r="F468" s="2"/>
      <c r="G468" s="3"/>
      <c r="H468" s="4"/>
      <c r="I468" s="64"/>
      <c r="J468" s="64"/>
      <c r="K468" s="4"/>
      <c r="L468" s="4"/>
      <c r="M468" s="1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 customHeight="1" x14ac:dyDescent="0.3">
      <c r="A469" s="4"/>
      <c r="B469" s="1"/>
      <c r="C469" s="1"/>
      <c r="D469" s="1"/>
      <c r="E469" s="2"/>
      <c r="F469" s="2"/>
      <c r="G469" s="3"/>
      <c r="H469" s="4"/>
      <c r="I469" s="64"/>
      <c r="J469" s="64"/>
      <c r="K469" s="4"/>
      <c r="L469" s="4"/>
      <c r="M469" s="1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 customHeight="1" x14ac:dyDescent="0.3">
      <c r="A470" s="4"/>
      <c r="B470" s="1"/>
      <c r="C470" s="1"/>
      <c r="D470" s="1"/>
      <c r="E470" s="2"/>
      <c r="F470" s="2"/>
      <c r="G470" s="3"/>
      <c r="H470" s="4"/>
      <c r="I470" s="64"/>
      <c r="J470" s="64"/>
      <c r="K470" s="4"/>
      <c r="L470" s="4"/>
      <c r="M470" s="1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 customHeight="1" x14ac:dyDescent="0.3">
      <c r="A471" s="4"/>
      <c r="B471" s="1"/>
      <c r="C471" s="1"/>
      <c r="D471" s="1"/>
      <c r="E471" s="2"/>
      <c r="F471" s="2"/>
      <c r="G471" s="3"/>
      <c r="H471" s="4"/>
      <c r="I471" s="64"/>
      <c r="J471" s="64"/>
      <c r="K471" s="4"/>
      <c r="L471" s="4"/>
      <c r="M471" s="1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 customHeight="1" x14ac:dyDescent="0.3">
      <c r="A472" s="4"/>
      <c r="B472" s="1"/>
      <c r="C472" s="1"/>
      <c r="D472" s="1"/>
      <c r="E472" s="2"/>
      <c r="F472" s="2"/>
      <c r="G472" s="3"/>
      <c r="H472" s="4"/>
      <c r="I472" s="64"/>
      <c r="J472" s="64"/>
      <c r="K472" s="4"/>
      <c r="L472" s="4"/>
      <c r="M472" s="1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 customHeight="1" x14ac:dyDescent="0.3">
      <c r="A473" s="4"/>
      <c r="B473" s="1"/>
      <c r="C473" s="1"/>
      <c r="D473" s="1"/>
      <c r="E473" s="2"/>
      <c r="F473" s="2"/>
      <c r="G473" s="3"/>
      <c r="H473" s="4"/>
      <c r="I473" s="64"/>
      <c r="J473" s="64"/>
      <c r="K473" s="4"/>
      <c r="L473" s="4"/>
      <c r="M473" s="1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 customHeight="1" x14ac:dyDescent="0.3">
      <c r="A474" s="4"/>
      <c r="B474" s="1"/>
      <c r="C474" s="1"/>
      <c r="D474" s="1"/>
      <c r="E474" s="2"/>
      <c r="F474" s="2"/>
      <c r="G474" s="3"/>
      <c r="H474" s="4"/>
      <c r="I474" s="64"/>
      <c r="J474" s="64"/>
      <c r="K474" s="4"/>
      <c r="L474" s="4"/>
      <c r="M474" s="1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 customHeight="1" x14ac:dyDescent="0.3">
      <c r="A475" s="4"/>
      <c r="B475" s="1"/>
      <c r="C475" s="1"/>
      <c r="D475" s="1"/>
      <c r="E475" s="2"/>
      <c r="F475" s="2"/>
      <c r="G475" s="3"/>
      <c r="H475" s="4"/>
      <c r="I475" s="64"/>
      <c r="J475" s="64"/>
      <c r="K475" s="4"/>
      <c r="L475" s="4"/>
      <c r="M475" s="1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 customHeight="1" x14ac:dyDescent="0.3">
      <c r="A476" s="4"/>
      <c r="B476" s="1"/>
      <c r="C476" s="1"/>
      <c r="D476" s="1"/>
      <c r="E476" s="2"/>
      <c r="F476" s="2"/>
      <c r="G476" s="3"/>
      <c r="H476" s="4"/>
      <c r="I476" s="64"/>
      <c r="J476" s="64"/>
      <c r="K476" s="4"/>
      <c r="L476" s="4"/>
      <c r="M476" s="1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 customHeight="1" x14ac:dyDescent="0.3">
      <c r="A477" s="4"/>
      <c r="B477" s="1"/>
      <c r="C477" s="1"/>
      <c r="D477" s="1"/>
      <c r="E477" s="2"/>
      <c r="F477" s="2"/>
      <c r="G477" s="3"/>
      <c r="H477" s="4"/>
      <c r="I477" s="64"/>
      <c r="J477" s="64"/>
      <c r="K477" s="4"/>
      <c r="L477" s="4"/>
      <c r="M477" s="1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 customHeight="1" x14ac:dyDescent="0.3">
      <c r="A478" s="4"/>
      <c r="B478" s="1"/>
      <c r="C478" s="1"/>
      <c r="D478" s="1"/>
      <c r="E478" s="2"/>
      <c r="F478" s="2"/>
      <c r="G478" s="3"/>
      <c r="H478" s="4"/>
      <c r="I478" s="64"/>
      <c r="J478" s="64"/>
      <c r="K478" s="4"/>
      <c r="L478" s="4"/>
      <c r="M478" s="1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 customHeight="1" x14ac:dyDescent="0.3">
      <c r="A479" s="4"/>
      <c r="B479" s="1"/>
      <c r="C479" s="1"/>
      <c r="D479" s="1"/>
      <c r="E479" s="2"/>
      <c r="F479" s="2"/>
      <c r="G479" s="3"/>
      <c r="H479" s="4"/>
      <c r="I479" s="64"/>
      <c r="J479" s="64"/>
      <c r="K479" s="4"/>
      <c r="L479" s="4"/>
      <c r="M479" s="1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 customHeight="1" x14ac:dyDescent="0.3">
      <c r="A480" s="4"/>
      <c r="B480" s="1"/>
      <c r="C480" s="1"/>
      <c r="D480" s="1"/>
      <c r="E480" s="2"/>
      <c r="F480" s="2"/>
      <c r="G480" s="3"/>
      <c r="H480" s="4"/>
      <c r="I480" s="64"/>
      <c r="J480" s="64"/>
      <c r="K480" s="4"/>
      <c r="L480" s="4"/>
      <c r="M480" s="1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 customHeight="1" x14ac:dyDescent="0.3">
      <c r="A481" s="4"/>
      <c r="B481" s="1"/>
      <c r="C481" s="1"/>
      <c r="D481" s="1"/>
      <c r="E481" s="2"/>
      <c r="F481" s="2"/>
      <c r="G481" s="3"/>
      <c r="H481" s="4"/>
      <c r="I481" s="64"/>
      <c r="J481" s="64"/>
      <c r="K481" s="4"/>
      <c r="L481" s="4"/>
      <c r="M481" s="1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 customHeight="1" x14ac:dyDescent="0.3">
      <c r="A482" s="4"/>
      <c r="B482" s="1"/>
      <c r="C482" s="1"/>
      <c r="D482" s="1"/>
      <c r="E482" s="2"/>
      <c r="F482" s="2"/>
      <c r="G482" s="3"/>
      <c r="H482" s="4"/>
      <c r="I482" s="64"/>
      <c r="J482" s="64"/>
      <c r="K482" s="4"/>
      <c r="L482" s="4"/>
      <c r="M482" s="1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 customHeight="1" x14ac:dyDescent="0.3">
      <c r="A483" s="4"/>
      <c r="B483" s="1"/>
      <c r="C483" s="1"/>
      <c r="D483" s="1"/>
      <c r="E483" s="2"/>
      <c r="F483" s="2"/>
      <c r="G483" s="3"/>
      <c r="H483" s="4"/>
      <c r="I483" s="64"/>
      <c r="J483" s="64"/>
      <c r="K483" s="4"/>
      <c r="L483" s="4"/>
      <c r="M483" s="1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 customHeight="1" x14ac:dyDescent="0.3">
      <c r="A484" s="4"/>
      <c r="B484" s="1"/>
      <c r="C484" s="1"/>
      <c r="D484" s="1"/>
      <c r="E484" s="2"/>
      <c r="F484" s="2"/>
      <c r="G484" s="3"/>
      <c r="H484" s="4"/>
      <c r="I484" s="64"/>
      <c r="J484" s="64"/>
      <c r="K484" s="4"/>
      <c r="L484" s="4"/>
      <c r="M484" s="1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 customHeight="1" x14ac:dyDescent="0.3">
      <c r="A485" s="4"/>
      <c r="B485" s="1"/>
      <c r="C485" s="1"/>
      <c r="D485" s="1"/>
      <c r="E485" s="2"/>
      <c r="F485" s="2"/>
      <c r="G485" s="3"/>
      <c r="H485" s="4"/>
      <c r="I485" s="64"/>
      <c r="J485" s="64"/>
      <c r="K485" s="4"/>
      <c r="L485" s="4"/>
      <c r="M485" s="1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 customHeight="1" x14ac:dyDescent="0.3">
      <c r="A486" s="4"/>
      <c r="B486" s="1"/>
      <c r="C486" s="1"/>
      <c r="D486" s="1"/>
      <c r="E486" s="2"/>
      <c r="F486" s="2"/>
      <c r="G486" s="3"/>
      <c r="H486" s="4"/>
      <c r="I486" s="64"/>
      <c r="J486" s="64"/>
      <c r="K486" s="4"/>
      <c r="L486" s="4"/>
      <c r="M486" s="1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 customHeight="1" x14ac:dyDescent="0.3">
      <c r="A487" s="4"/>
      <c r="B487" s="1"/>
      <c r="C487" s="1"/>
      <c r="D487" s="1"/>
      <c r="E487" s="2"/>
      <c r="F487" s="2"/>
      <c r="G487" s="3"/>
      <c r="H487" s="4"/>
      <c r="I487" s="64"/>
      <c r="J487" s="64"/>
      <c r="K487" s="4"/>
      <c r="L487" s="4"/>
      <c r="M487" s="1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 customHeight="1" x14ac:dyDescent="0.3">
      <c r="A488" s="4"/>
      <c r="B488" s="1"/>
      <c r="C488" s="1"/>
      <c r="D488" s="1"/>
      <c r="E488" s="2"/>
      <c r="F488" s="2"/>
      <c r="G488" s="3"/>
      <c r="H488" s="4"/>
      <c r="I488" s="64"/>
      <c r="J488" s="64"/>
      <c r="K488" s="4"/>
      <c r="L488" s="4"/>
      <c r="M488" s="1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 customHeight="1" x14ac:dyDescent="0.3">
      <c r="A489" s="4"/>
      <c r="B489" s="1"/>
      <c r="C489" s="1"/>
      <c r="D489" s="1"/>
      <c r="E489" s="2"/>
      <c r="F489" s="2"/>
      <c r="G489" s="3"/>
      <c r="H489" s="4"/>
      <c r="I489" s="64"/>
      <c r="J489" s="64"/>
      <c r="K489" s="4"/>
      <c r="L489" s="4"/>
      <c r="M489" s="1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 customHeight="1" x14ac:dyDescent="0.3">
      <c r="A490" s="4"/>
      <c r="B490" s="1"/>
      <c r="C490" s="1"/>
      <c r="D490" s="1"/>
      <c r="E490" s="2"/>
      <c r="F490" s="2"/>
      <c r="G490" s="3"/>
      <c r="H490" s="4"/>
      <c r="I490" s="64"/>
      <c r="J490" s="64"/>
      <c r="K490" s="4"/>
      <c r="L490" s="4"/>
      <c r="M490" s="1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 customHeight="1" x14ac:dyDescent="0.3">
      <c r="A491" s="4"/>
      <c r="B491" s="1"/>
      <c r="C491" s="1"/>
      <c r="D491" s="1"/>
      <c r="E491" s="2"/>
      <c r="F491" s="2"/>
      <c r="G491" s="3"/>
      <c r="H491" s="4"/>
      <c r="I491" s="64"/>
      <c r="J491" s="64"/>
      <c r="K491" s="4"/>
      <c r="L491" s="4"/>
      <c r="M491" s="1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 customHeight="1" x14ac:dyDescent="0.3">
      <c r="A492" s="4"/>
      <c r="B492" s="1"/>
      <c r="C492" s="1"/>
      <c r="D492" s="1"/>
      <c r="E492" s="2"/>
      <c r="F492" s="2"/>
      <c r="G492" s="3"/>
      <c r="H492" s="4"/>
      <c r="I492" s="64"/>
      <c r="J492" s="64"/>
      <c r="K492" s="4"/>
      <c r="L492" s="4"/>
      <c r="M492" s="1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 customHeight="1" x14ac:dyDescent="0.3">
      <c r="A493" s="4"/>
      <c r="B493" s="1"/>
      <c r="C493" s="1"/>
      <c r="D493" s="1"/>
      <c r="E493" s="2"/>
      <c r="F493" s="2"/>
      <c r="G493" s="3"/>
      <c r="H493" s="4"/>
      <c r="I493" s="64"/>
      <c r="J493" s="64"/>
      <c r="K493" s="4"/>
      <c r="L493" s="4"/>
      <c r="M493" s="1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 customHeight="1" x14ac:dyDescent="0.3">
      <c r="A494" s="4"/>
      <c r="B494" s="1"/>
      <c r="C494" s="1"/>
      <c r="D494" s="1"/>
      <c r="E494" s="2"/>
      <c r="F494" s="2"/>
      <c r="G494" s="3"/>
      <c r="H494" s="4"/>
      <c r="I494" s="64"/>
      <c r="J494" s="64"/>
      <c r="K494" s="4"/>
      <c r="L494" s="4"/>
      <c r="M494" s="1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 customHeight="1" x14ac:dyDescent="0.3">
      <c r="A495" s="4"/>
      <c r="B495" s="1"/>
      <c r="C495" s="1"/>
      <c r="D495" s="1"/>
      <c r="E495" s="2"/>
      <c r="F495" s="2"/>
      <c r="G495" s="3"/>
      <c r="H495" s="4"/>
      <c r="I495" s="64"/>
      <c r="J495" s="64"/>
      <c r="K495" s="4"/>
      <c r="L495" s="4"/>
      <c r="M495" s="1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 customHeight="1" x14ac:dyDescent="0.3">
      <c r="A496" s="4"/>
      <c r="B496" s="1"/>
      <c r="C496" s="1"/>
      <c r="D496" s="1"/>
      <c r="E496" s="2"/>
      <c r="F496" s="2"/>
      <c r="G496" s="3"/>
      <c r="H496" s="4"/>
      <c r="I496" s="64"/>
      <c r="J496" s="64"/>
      <c r="K496" s="4"/>
      <c r="L496" s="4"/>
      <c r="M496" s="1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 customHeight="1" x14ac:dyDescent="0.3">
      <c r="A497" s="4"/>
      <c r="B497" s="1"/>
      <c r="C497" s="1"/>
      <c r="D497" s="1"/>
      <c r="E497" s="2"/>
      <c r="F497" s="2"/>
      <c r="G497" s="3"/>
      <c r="H497" s="4"/>
      <c r="I497" s="64"/>
      <c r="J497" s="64"/>
      <c r="K497" s="4"/>
      <c r="L497" s="4"/>
      <c r="M497" s="1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 customHeight="1" x14ac:dyDescent="0.3">
      <c r="A498" s="4"/>
      <c r="B498" s="1"/>
      <c r="C498" s="1"/>
      <c r="D498" s="1"/>
      <c r="E498" s="2"/>
      <c r="F498" s="2"/>
      <c r="G498" s="3"/>
      <c r="H498" s="4"/>
      <c r="I498" s="64"/>
      <c r="J498" s="64"/>
      <c r="K498" s="4"/>
      <c r="L498" s="4"/>
      <c r="M498" s="1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 customHeight="1" x14ac:dyDescent="0.3">
      <c r="A499" s="4"/>
      <c r="B499" s="1"/>
      <c r="C499" s="1"/>
      <c r="D499" s="1"/>
      <c r="E499" s="2"/>
      <c r="F499" s="2"/>
      <c r="G499" s="3"/>
      <c r="H499" s="4"/>
      <c r="I499" s="64"/>
      <c r="J499" s="64"/>
      <c r="K499" s="4"/>
      <c r="L499" s="4"/>
      <c r="M499" s="1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 customHeight="1" x14ac:dyDescent="0.3">
      <c r="A500" s="4"/>
      <c r="B500" s="1"/>
      <c r="C500" s="1"/>
      <c r="D500" s="1"/>
      <c r="E500" s="2"/>
      <c r="F500" s="2"/>
      <c r="G500" s="3"/>
      <c r="H500" s="4"/>
      <c r="I500" s="64"/>
      <c r="J500" s="64"/>
      <c r="K500" s="4"/>
      <c r="L500" s="4"/>
      <c r="M500" s="1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 customHeight="1" x14ac:dyDescent="0.3">
      <c r="A501" s="4"/>
      <c r="B501" s="1"/>
      <c r="C501" s="1"/>
      <c r="D501" s="1"/>
      <c r="E501" s="2"/>
      <c r="F501" s="2"/>
      <c r="G501" s="3"/>
      <c r="H501" s="4"/>
      <c r="I501" s="64"/>
      <c r="J501" s="64"/>
      <c r="K501" s="4"/>
      <c r="L501" s="4"/>
      <c r="M501" s="1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 customHeight="1" x14ac:dyDescent="0.3">
      <c r="A502" s="4"/>
      <c r="B502" s="1"/>
      <c r="C502" s="1"/>
      <c r="D502" s="1"/>
      <c r="E502" s="2"/>
      <c r="F502" s="2"/>
      <c r="G502" s="3"/>
      <c r="H502" s="4"/>
      <c r="I502" s="64"/>
      <c r="J502" s="64"/>
      <c r="K502" s="4"/>
      <c r="L502" s="4"/>
      <c r="M502" s="1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 customHeight="1" x14ac:dyDescent="0.3">
      <c r="A503" s="4"/>
      <c r="B503" s="1"/>
      <c r="C503" s="1"/>
      <c r="D503" s="1"/>
      <c r="E503" s="2"/>
      <c r="F503" s="2"/>
      <c r="G503" s="3"/>
      <c r="H503" s="4"/>
      <c r="I503" s="64"/>
      <c r="J503" s="64"/>
      <c r="K503" s="4"/>
      <c r="L503" s="4"/>
      <c r="M503" s="1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 customHeight="1" x14ac:dyDescent="0.3">
      <c r="A504" s="4"/>
      <c r="B504" s="1"/>
      <c r="C504" s="1"/>
      <c r="D504" s="1"/>
      <c r="E504" s="2"/>
      <c r="F504" s="2"/>
      <c r="G504" s="3"/>
      <c r="H504" s="4"/>
      <c r="I504" s="64"/>
      <c r="J504" s="64"/>
      <c r="K504" s="4"/>
      <c r="L504" s="4"/>
      <c r="M504" s="1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 customHeight="1" x14ac:dyDescent="0.3">
      <c r="A505" s="4"/>
      <c r="B505" s="1"/>
      <c r="C505" s="1"/>
      <c r="D505" s="1"/>
      <c r="E505" s="2"/>
      <c r="F505" s="2"/>
      <c r="G505" s="3"/>
      <c r="H505" s="4"/>
      <c r="I505" s="64"/>
      <c r="J505" s="64"/>
      <c r="K505" s="4"/>
      <c r="L505" s="4"/>
      <c r="M505" s="1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 customHeight="1" x14ac:dyDescent="0.3">
      <c r="A506" s="4"/>
      <c r="B506" s="1"/>
      <c r="C506" s="1"/>
      <c r="D506" s="1"/>
      <c r="E506" s="2"/>
      <c r="F506" s="2"/>
      <c r="G506" s="3"/>
      <c r="H506" s="4"/>
      <c r="I506" s="64"/>
      <c r="J506" s="64"/>
      <c r="K506" s="4"/>
      <c r="L506" s="4"/>
      <c r="M506" s="1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 customHeight="1" x14ac:dyDescent="0.3">
      <c r="A507" s="4"/>
      <c r="B507" s="1"/>
      <c r="C507" s="1"/>
      <c r="D507" s="1"/>
      <c r="E507" s="2"/>
      <c r="F507" s="2"/>
      <c r="G507" s="3"/>
      <c r="H507" s="4"/>
      <c r="I507" s="64"/>
      <c r="J507" s="64"/>
      <c r="K507" s="4"/>
      <c r="L507" s="4"/>
      <c r="M507" s="1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 customHeight="1" x14ac:dyDescent="0.3">
      <c r="A508" s="4"/>
      <c r="B508" s="1"/>
      <c r="C508" s="1"/>
      <c r="D508" s="1"/>
      <c r="E508" s="2"/>
      <c r="F508" s="2"/>
      <c r="G508" s="3"/>
      <c r="H508" s="4"/>
      <c r="I508" s="64"/>
      <c r="J508" s="64"/>
      <c r="K508" s="4"/>
      <c r="L508" s="4"/>
      <c r="M508" s="1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 customHeight="1" x14ac:dyDescent="0.3">
      <c r="A509" s="4"/>
      <c r="B509" s="1"/>
      <c r="C509" s="1"/>
      <c r="D509" s="1"/>
      <c r="E509" s="2"/>
      <c r="F509" s="2"/>
      <c r="G509" s="3"/>
      <c r="H509" s="4"/>
      <c r="I509" s="64"/>
      <c r="J509" s="64"/>
      <c r="K509" s="4"/>
      <c r="L509" s="4"/>
      <c r="M509" s="1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 customHeight="1" x14ac:dyDescent="0.3">
      <c r="A510" s="4"/>
      <c r="B510" s="1"/>
      <c r="C510" s="1"/>
      <c r="D510" s="1"/>
      <c r="E510" s="2"/>
      <c r="F510" s="2"/>
      <c r="G510" s="3"/>
      <c r="H510" s="4"/>
      <c r="I510" s="64"/>
      <c r="J510" s="64"/>
      <c r="K510" s="4"/>
      <c r="L510" s="4"/>
      <c r="M510" s="1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 customHeight="1" x14ac:dyDescent="0.3">
      <c r="A511" s="4"/>
      <c r="B511" s="1"/>
      <c r="C511" s="1"/>
      <c r="D511" s="1"/>
      <c r="E511" s="2"/>
      <c r="F511" s="2"/>
      <c r="G511" s="3"/>
      <c r="H511" s="4"/>
      <c r="I511" s="64"/>
      <c r="J511" s="64"/>
      <c r="K511" s="4"/>
      <c r="L511" s="4"/>
      <c r="M511" s="1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 customHeight="1" x14ac:dyDescent="0.3">
      <c r="A512" s="4"/>
      <c r="B512" s="1"/>
      <c r="C512" s="1"/>
      <c r="D512" s="1"/>
      <c r="E512" s="2"/>
      <c r="F512" s="2"/>
      <c r="G512" s="3"/>
      <c r="H512" s="4"/>
      <c r="I512" s="64"/>
      <c r="J512" s="64"/>
      <c r="K512" s="4"/>
      <c r="L512" s="4"/>
      <c r="M512" s="1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 customHeight="1" x14ac:dyDescent="0.3">
      <c r="A513" s="4"/>
      <c r="B513" s="1"/>
      <c r="C513" s="1"/>
      <c r="D513" s="1"/>
      <c r="E513" s="2"/>
      <c r="F513" s="2"/>
      <c r="G513" s="3"/>
      <c r="H513" s="4"/>
      <c r="I513" s="64"/>
      <c r="J513" s="64"/>
      <c r="K513" s="4"/>
      <c r="L513" s="4"/>
      <c r="M513" s="1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 customHeight="1" x14ac:dyDescent="0.3">
      <c r="A514" s="4"/>
      <c r="B514" s="1"/>
      <c r="C514" s="1"/>
      <c r="D514" s="1"/>
      <c r="E514" s="2"/>
      <c r="F514" s="2"/>
      <c r="G514" s="3"/>
      <c r="H514" s="4"/>
      <c r="I514" s="64"/>
      <c r="J514" s="64"/>
      <c r="K514" s="4"/>
      <c r="L514" s="4"/>
      <c r="M514" s="1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 customHeight="1" x14ac:dyDescent="0.3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 customHeight="1" x14ac:dyDescent="0.3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 customHeight="1" x14ac:dyDescent="0.3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 customHeight="1" x14ac:dyDescent="0.3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 customHeight="1" x14ac:dyDescent="0.3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 customHeight="1" x14ac:dyDescent="0.3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 customHeight="1" x14ac:dyDescent="0.3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 customHeight="1" x14ac:dyDescent="0.3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 customHeight="1" x14ac:dyDescent="0.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 customHeight="1" x14ac:dyDescent="0.3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 customHeight="1" x14ac:dyDescent="0.3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 customHeight="1" x14ac:dyDescent="0.3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 customHeight="1" x14ac:dyDescent="0.3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 customHeight="1" x14ac:dyDescent="0.3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 customHeight="1" x14ac:dyDescent="0.3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 customHeight="1" x14ac:dyDescent="0.3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 customHeight="1" x14ac:dyDescent="0.3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 customHeight="1" x14ac:dyDescent="0.3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 customHeight="1" x14ac:dyDescent="0.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 customHeight="1" x14ac:dyDescent="0.3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 customHeight="1" x14ac:dyDescent="0.3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 customHeight="1" x14ac:dyDescent="0.3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 customHeight="1" x14ac:dyDescent="0.3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 customHeight="1" x14ac:dyDescent="0.3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 customHeight="1" x14ac:dyDescent="0.3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 customHeight="1" x14ac:dyDescent="0.3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 customHeight="1" x14ac:dyDescent="0.3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 customHeight="1" x14ac:dyDescent="0.3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 customHeight="1" x14ac:dyDescent="0.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 customHeight="1" x14ac:dyDescent="0.3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 customHeight="1" x14ac:dyDescent="0.3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 customHeight="1" x14ac:dyDescent="0.3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 customHeight="1" x14ac:dyDescent="0.3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 customHeight="1" x14ac:dyDescent="0.3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 customHeight="1" x14ac:dyDescent="0.3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 customHeight="1" x14ac:dyDescent="0.3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 customHeight="1" x14ac:dyDescent="0.3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 customHeight="1" x14ac:dyDescent="0.3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 customHeight="1" x14ac:dyDescent="0.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 customHeight="1" x14ac:dyDescent="0.3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 customHeight="1" x14ac:dyDescent="0.3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 customHeight="1" x14ac:dyDescent="0.3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 customHeight="1" x14ac:dyDescent="0.3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 customHeight="1" x14ac:dyDescent="0.3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 customHeight="1" x14ac:dyDescent="0.3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 customHeight="1" x14ac:dyDescent="0.3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 customHeight="1" x14ac:dyDescent="0.3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 customHeight="1" x14ac:dyDescent="0.3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 customHeight="1" x14ac:dyDescent="0.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 customHeight="1" x14ac:dyDescent="0.3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 customHeight="1" x14ac:dyDescent="0.3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 customHeight="1" x14ac:dyDescent="0.3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 customHeight="1" x14ac:dyDescent="0.3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 customHeight="1" x14ac:dyDescent="0.3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 customHeight="1" x14ac:dyDescent="0.3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 customHeight="1" x14ac:dyDescent="0.3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 customHeight="1" x14ac:dyDescent="0.3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 customHeight="1" x14ac:dyDescent="0.3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 customHeight="1" x14ac:dyDescent="0.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 customHeight="1" x14ac:dyDescent="0.3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 customHeight="1" x14ac:dyDescent="0.3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 customHeight="1" x14ac:dyDescent="0.3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 customHeight="1" x14ac:dyDescent="0.3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 customHeight="1" x14ac:dyDescent="0.3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 customHeight="1" x14ac:dyDescent="0.3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 customHeight="1" x14ac:dyDescent="0.3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 customHeight="1" x14ac:dyDescent="0.3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 customHeight="1" x14ac:dyDescent="0.3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 customHeight="1" x14ac:dyDescent="0.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 customHeight="1" x14ac:dyDescent="0.3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 customHeight="1" x14ac:dyDescent="0.3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 customHeight="1" x14ac:dyDescent="0.3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 customHeight="1" x14ac:dyDescent="0.3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 customHeight="1" x14ac:dyDescent="0.3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 customHeight="1" x14ac:dyDescent="0.3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 customHeight="1" x14ac:dyDescent="0.3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 customHeight="1" x14ac:dyDescent="0.3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 customHeight="1" x14ac:dyDescent="0.3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 customHeight="1" x14ac:dyDescent="0.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 customHeight="1" x14ac:dyDescent="0.3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 customHeight="1" x14ac:dyDescent="0.3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 customHeight="1" x14ac:dyDescent="0.3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 customHeight="1" x14ac:dyDescent="0.3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 customHeight="1" x14ac:dyDescent="0.3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 customHeight="1" x14ac:dyDescent="0.3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 customHeight="1" x14ac:dyDescent="0.3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 customHeight="1" x14ac:dyDescent="0.3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 customHeight="1" x14ac:dyDescent="0.3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 customHeight="1" x14ac:dyDescent="0.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 customHeight="1" x14ac:dyDescent="0.3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 customHeight="1" x14ac:dyDescent="0.3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 customHeight="1" x14ac:dyDescent="0.3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 customHeight="1" x14ac:dyDescent="0.3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 customHeight="1" x14ac:dyDescent="0.3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 customHeight="1" x14ac:dyDescent="0.3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 customHeight="1" x14ac:dyDescent="0.3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 customHeight="1" x14ac:dyDescent="0.3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 customHeight="1" x14ac:dyDescent="0.3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 customHeight="1" x14ac:dyDescent="0.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 customHeight="1" x14ac:dyDescent="0.3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 customHeight="1" x14ac:dyDescent="0.3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 customHeight="1" x14ac:dyDescent="0.3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 customHeight="1" x14ac:dyDescent="0.3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 customHeight="1" x14ac:dyDescent="0.3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 customHeight="1" x14ac:dyDescent="0.3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 customHeight="1" x14ac:dyDescent="0.3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 customHeight="1" x14ac:dyDescent="0.3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 customHeight="1" x14ac:dyDescent="0.3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 customHeight="1" x14ac:dyDescent="0.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 customHeight="1" x14ac:dyDescent="0.3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 customHeight="1" x14ac:dyDescent="0.3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 customHeight="1" x14ac:dyDescent="0.3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 customHeight="1" x14ac:dyDescent="0.3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 customHeight="1" x14ac:dyDescent="0.3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 customHeight="1" x14ac:dyDescent="0.3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 customHeight="1" x14ac:dyDescent="0.3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 customHeight="1" x14ac:dyDescent="0.3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 customHeight="1" x14ac:dyDescent="0.3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 customHeight="1" x14ac:dyDescent="0.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 customHeight="1" x14ac:dyDescent="0.3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 customHeight="1" x14ac:dyDescent="0.3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 customHeight="1" x14ac:dyDescent="0.3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 customHeight="1" x14ac:dyDescent="0.3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 customHeight="1" x14ac:dyDescent="0.3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 customHeight="1" x14ac:dyDescent="0.3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 customHeight="1" x14ac:dyDescent="0.3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 customHeight="1" x14ac:dyDescent="0.3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 customHeight="1" x14ac:dyDescent="0.3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 customHeight="1" x14ac:dyDescent="0.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 customHeight="1" x14ac:dyDescent="0.3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 customHeight="1" x14ac:dyDescent="0.3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 customHeight="1" x14ac:dyDescent="0.3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 customHeight="1" x14ac:dyDescent="0.3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 customHeight="1" x14ac:dyDescent="0.3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 customHeight="1" x14ac:dyDescent="0.3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 customHeight="1" x14ac:dyDescent="0.3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 customHeight="1" x14ac:dyDescent="0.3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 customHeight="1" x14ac:dyDescent="0.3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 customHeight="1" x14ac:dyDescent="0.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 customHeight="1" x14ac:dyDescent="0.3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 customHeight="1" x14ac:dyDescent="0.3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 customHeight="1" x14ac:dyDescent="0.3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 customHeight="1" x14ac:dyDescent="0.3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 customHeight="1" x14ac:dyDescent="0.3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 customHeight="1" x14ac:dyDescent="0.3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 customHeight="1" x14ac:dyDescent="0.3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 customHeight="1" x14ac:dyDescent="0.3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 customHeight="1" x14ac:dyDescent="0.3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 customHeight="1" x14ac:dyDescent="0.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 customHeight="1" x14ac:dyDescent="0.3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 customHeight="1" x14ac:dyDescent="0.3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 customHeight="1" x14ac:dyDescent="0.3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 customHeight="1" x14ac:dyDescent="0.3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 customHeight="1" x14ac:dyDescent="0.3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 customHeight="1" x14ac:dyDescent="0.3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 customHeight="1" x14ac:dyDescent="0.3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 customHeight="1" x14ac:dyDescent="0.3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 customHeight="1" x14ac:dyDescent="0.3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 customHeight="1" x14ac:dyDescent="0.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 customHeight="1" x14ac:dyDescent="0.3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 customHeight="1" x14ac:dyDescent="0.3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 customHeight="1" x14ac:dyDescent="0.3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 customHeight="1" x14ac:dyDescent="0.3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 customHeight="1" x14ac:dyDescent="0.3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 customHeight="1" x14ac:dyDescent="0.3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 customHeight="1" x14ac:dyDescent="0.3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 customHeight="1" x14ac:dyDescent="0.3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 customHeight="1" x14ac:dyDescent="0.3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 customHeight="1" x14ac:dyDescent="0.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 customHeight="1" x14ac:dyDescent="0.3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 customHeight="1" x14ac:dyDescent="0.3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 customHeight="1" x14ac:dyDescent="0.3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 customHeight="1" x14ac:dyDescent="0.3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 customHeight="1" x14ac:dyDescent="0.3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 customHeight="1" x14ac:dyDescent="0.3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 customHeight="1" x14ac:dyDescent="0.3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 customHeight="1" x14ac:dyDescent="0.3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 customHeight="1" x14ac:dyDescent="0.3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 customHeight="1" x14ac:dyDescent="0.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 customHeight="1" x14ac:dyDescent="0.3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 customHeight="1" x14ac:dyDescent="0.3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 customHeight="1" x14ac:dyDescent="0.3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 customHeight="1" x14ac:dyDescent="0.3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 customHeight="1" x14ac:dyDescent="0.3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 customHeight="1" x14ac:dyDescent="0.3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 customHeight="1" x14ac:dyDescent="0.3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 customHeight="1" x14ac:dyDescent="0.3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 customHeight="1" x14ac:dyDescent="0.3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 customHeight="1" x14ac:dyDescent="0.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 customHeight="1" x14ac:dyDescent="0.3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 customHeight="1" x14ac:dyDescent="0.3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 customHeight="1" x14ac:dyDescent="0.3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 customHeight="1" x14ac:dyDescent="0.3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 customHeight="1" x14ac:dyDescent="0.3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 customHeight="1" x14ac:dyDescent="0.3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 customHeight="1" x14ac:dyDescent="0.3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 customHeight="1" x14ac:dyDescent="0.3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 customHeight="1" x14ac:dyDescent="0.3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 customHeight="1" x14ac:dyDescent="0.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 customHeight="1" x14ac:dyDescent="0.3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 customHeight="1" x14ac:dyDescent="0.3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 customHeight="1" x14ac:dyDescent="0.3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 customHeight="1" x14ac:dyDescent="0.3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 customHeight="1" x14ac:dyDescent="0.3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 customHeight="1" x14ac:dyDescent="0.3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 customHeight="1" x14ac:dyDescent="0.3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 customHeight="1" x14ac:dyDescent="0.3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 customHeight="1" x14ac:dyDescent="0.3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 customHeight="1" x14ac:dyDescent="0.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 customHeight="1" x14ac:dyDescent="0.3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 customHeight="1" x14ac:dyDescent="0.3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 customHeight="1" x14ac:dyDescent="0.3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 customHeight="1" x14ac:dyDescent="0.3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 customHeight="1" x14ac:dyDescent="0.3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 customHeight="1" x14ac:dyDescent="0.3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 customHeight="1" x14ac:dyDescent="0.3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 customHeight="1" x14ac:dyDescent="0.3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 customHeight="1" x14ac:dyDescent="0.3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 customHeight="1" x14ac:dyDescent="0.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 customHeight="1" x14ac:dyDescent="0.3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 customHeight="1" x14ac:dyDescent="0.3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 customHeight="1" x14ac:dyDescent="0.3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 customHeight="1" x14ac:dyDescent="0.3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 customHeight="1" x14ac:dyDescent="0.3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 customHeight="1" x14ac:dyDescent="0.3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 customHeight="1" x14ac:dyDescent="0.3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 customHeight="1" x14ac:dyDescent="0.3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 customHeight="1" x14ac:dyDescent="0.3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 customHeight="1" x14ac:dyDescent="0.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 customHeight="1" x14ac:dyDescent="0.3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 customHeight="1" x14ac:dyDescent="0.3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 customHeight="1" x14ac:dyDescent="0.3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 customHeight="1" x14ac:dyDescent="0.3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 customHeight="1" x14ac:dyDescent="0.3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 customHeight="1" x14ac:dyDescent="0.3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 customHeight="1" x14ac:dyDescent="0.3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 customHeight="1" x14ac:dyDescent="0.3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 customHeight="1" x14ac:dyDescent="0.3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 customHeight="1" x14ac:dyDescent="0.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 customHeight="1" x14ac:dyDescent="0.3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 customHeight="1" x14ac:dyDescent="0.3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 customHeight="1" x14ac:dyDescent="0.3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 customHeight="1" x14ac:dyDescent="0.3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 customHeight="1" x14ac:dyDescent="0.3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 customHeight="1" x14ac:dyDescent="0.3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 customHeight="1" x14ac:dyDescent="0.3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 customHeight="1" x14ac:dyDescent="0.3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 customHeight="1" x14ac:dyDescent="0.3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 customHeight="1" x14ac:dyDescent="0.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 customHeight="1" x14ac:dyDescent="0.3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 customHeight="1" x14ac:dyDescent="0.3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 customHeight="1" x14ac:dyDescent="0.3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 customHeight="1" x14ac:dyDescent="0.3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 customHeight="1" x14ac:dyDescent="0.3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 customHeight="1" x14ac:dyDescent="0.3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 customHeight="1" x14ac:dyDescent="0.3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 customHeight="1" x14ac:dyDescent="0.3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 customHeight="1" x14ac:dyDescent="0.3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 customHeight="1" x14ac:dyDescent="0.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 customHeight="1" x14ac:dyDescent="0.3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 customHeight="1" x14ac:dyDescent="0.3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 customHeight="1" x14ac:dyDescent="0.3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 customHeight="1" x14ac:dyDescent="0.3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 customHeight="1" x14ac:dyDescent="0.3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 customHeight="1" x14ac:dyDescent="0.3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 customHeight="1" x14ac:dyDescent="0.3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 customHeight="1" x14ac:dyDescent="0.3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 customHeight="1" x14ac:dyDescent="0.3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 customHeight="1" x14ac:dyDescent="0.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 customHeight="1" x14ac:dyDescent="0.3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 customHeight="1" x14ac:dyDescent="0.3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 customHeight="1" x14ac:dyDescent="0.3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 customHeight="1" x14ac:dyDescent="0.3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 customHeight="1" x14ac:dyDescent="0.3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 customHeight="1" x14ac:dyDescent="0.3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 customHeight="1" x14ac:dyDescent="0.3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 customHeight="1" x14ac:dyDescent="0.3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 customHeight="1" x14ac:dyDescent="0.3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 customHeight="1" x14ac:dyDescent="0.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 customHeight="1" x14ac:dyDescent="0.3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 customHeight="1" x14ac:dyDescent="0.3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 customHeight="1" x14ac:dyDescent="0.3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 customHeight="1" x14ac:dyDescent="0.3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 customHeight="1" x14ac:dyDescent="0.3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 customHeight="1" x14ac:dyDescent="0.3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 customHeight="1" x14ac:dyDescent="0.3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 customHeight="1" x14ac:dyDescent="0.3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 customHeight="1" x14ac:dyDescent="0.3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 customHeight="1" x14ac:dyDescent="0.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 customHeight="1" x14ac:dyDescent="0.3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 customHeight="1" x14ac:dyDescent="0.3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 customHeight="1" x14ac:dyDescent="0.3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 customHeight="1" x14ac:dyDescent="0.3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 customHeight="1" x14ac:dyDescent="0.3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 customHeight="1" x14ac:dyDescent="0.3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 customHeight="1" x14ac:dyDescent="0.3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 customHeight="1" x14ac:dyDescent="0.3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 customHeight="1" x14ac:dyDescent="0.3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 customHeight="1" x14ac:dyDescent="0.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 customHeight="1" x14ac:dyDescent="0.3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 customHeight="1" x14ac:dyDescent="0.3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 customHeight="1" x14ac:dyDescent="0.3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 customHeight="1" x14ac:dyDescent="0.3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 customHeight="1" x14ac:dyDescent="0.3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 customHeight="1" x14ac:dyDescent="0.3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 customHeight="1" x14ac:dyDescent="0.3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 customHeight="1" x14ac:dyDescent="0.3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 customHeight="1" x14ac:dyDescent="0.3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 customHeight="1" x14ac:dyDescent="0.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 customHeight="1" x14ac:dyDescent="0.3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 customHeight="1" x14ac:dyDescent="0.3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 customHeight="1" x14ac:dyDescent="0.3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 customHeight="1" x14ac:dyDescent="0.3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 customHeight="1" x14ac:dyDescent="0.3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 customHeight="1" x14ac:dyDescent="0.3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 customHeight="1" x14ac:dyDescent="0.3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 customHeight="1" x14ac:dyDescent="0.3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 customHeight="1" x14ac:dyDescent="0.3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 customHeight="1" x14ac:dyDescent="0.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 customHeight="1" x14ac:dyDescent="0.3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 customHeight="1" x14ac:dyDescent="0.3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 customHeight="1" x14ac:dyDescent="0.3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 customHeight="1" x14ac:dyDescent="0.3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 customHeight="1" x14ac:dyDescent="0.3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 customHeight="1" x14ac:dyDescent="0.3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 customHeight="1" x14ac:dyDescent="0.3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 customHeight="1" x14ac:dyDescent="0.3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 customHeight="1" x14ac:dyDescent="0.3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 customHeight="1" x14ac:dyDescent="0.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 customHeight="1" x14ac:dyDescent="0.3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 customHeight="1" x14ac:dyDescent="0.3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 customHeight="1" x14ac:dyDescent="0.3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 customHeight="1" x14ac:dyDescent="0.3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 customHeight="1" x14ac:dyDescent="0.3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 customHeight="1" x14ac:dyDescent="0.3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 customHeight="1" x14ac:dyDescent="0.3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 customHeight="1" x14ac:dyDescent="0.3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 customHeight="1" x14ac:dyDescent="0.3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 customHeight="1" x14ac:dyDescent="0.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 customHeight="1" x14ac:dyDescent="0.3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 customHeight="1" x14ac:dyDescent="0.3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 customHeight="1" x14ac:dyDescent="0.3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 customHeight="1" x14ac:dyDescent="0.3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 customHeight="1" x14ac:dyDescent="0.3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 customHeight="1" x14ac:dyDescent="0.3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 customHeight="1" x14ac:dyDescent="0.3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 customHeight="1" x14ac:dyDescent="0.3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 customHeight="1" x14ac:dyDescent="0.3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 customHeight="1" x14ac:dyDescent="0.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 customHeight="1" x14ac:dyDescent="0.3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 customHeight="1" x14ac:dyDescent="0.3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 customHeight="1" x14ac:dyDescent="0.3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 customHeight="1" x14ac:dyDescent="0.3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 customHeight="1" x14ac:dyDescent="0.3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 customHeight="1" x14ac:dyDescent="0.3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 customHeight="1" x14ac:dyDescent="0.3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 customHeight="1" x14ac:dyDescent="0.3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 customHeight="1" x14ac:dyDescent="0.3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 customHeight="1" x14ac:dyDescent="0.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 customHeight="1" x14ac:dyDescent="0.3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 customHeight="1" x14ac:dyDescent="0.3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 customHeight="1" x14ac:dyDescent="0.3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 customHeight="1" x14ac:dyDescent="0.3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 customHeight="1" x14ac:dyDescent="0.3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 customHeight="1" x14ac:dyDescent="0.3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 customHeight="1" x14ac:dyDescent="0.3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 customHeight="1" x14ac:dyDescent="0.3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 customHeight="1" x14ac:dyDescent="0.3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 customHeight="1" x14ac:dyDescent="0.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 customHeight="1" x14ac:dyDescent="0.3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 customHeight="1" x14ac:dyDescent="0.3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 customHeight="1" x14ac:dyDescent="0.3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 customHeight="1" x14ac:dyDescent="0.3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 customHeight="1" x14ac:dyDescent="0.3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 customHeight="1" x14ac:dyDescent="0.3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 customHeight="1" x14ac:dyDescent="0.3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 customHeight="1" x14ac:dyDescent="0.3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 customHeight="1" x14ac:dyDescent="0.3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 customHeight="1" x14ac:dyDescent="0.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 customHeight="1" x14ac:dyDescent="0.3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 customHeight="1" x14ac:dyDescent="0.3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 customHeight="1" x14ac:dyDescent="0.3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 customHeight="1" x14ac:dyDescent="0.3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 customHeight="1" x14ac:dyDescent="0.3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 customHeight="1" x14ac:dyDescent="0.3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 customHeight="1" x14ac:dyDescent="0.3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 customHeight="1" x14ac:dyDescent="0.3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 customHeight="1" x14ac:dyDescent="0.3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 customHeight="1" x14ac:dyDescent="0.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 customHeight="1" x14ac:dyDescent="0.3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 customHeight="1" x14ac:dyDescent="0.3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 customHeight="1" x14ac:dyDescent="0.3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 customHeight="1" x14ac:dyDescent="0.3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 customHeight="1" x14ac:dyDescent="0.3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 customHeight="1" x14ac:dyDescent="0.3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 customHeight="1" x14ac:dyDescent="0.3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 customHeight="1" x14ac:dyDescent="0.3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 customHeight="1" x14ac:dyDescent="0.3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 customHeight="1" x14ac:dyDescent="0.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 customHeight="1" x14ac:dyDescent="0.3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 customHeight="1" x14ac:dyDescent="0.3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 customHeight="1" x14ac:dyDescent="0.3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 customHeight="1" x14ac:dyDescent="0.3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 customHeight="1" x14ac:dyDescent="0.3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 customHeight="1" x14ac:dyDescent="0.3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 customHeight="1" x14ac:dyDescent="0.3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 customHeight="1" x14ac:dyDescent="0.3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 customHeight="1" x14ac:dyDescent="0.3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 customHeight="1" x14ac:dyDescent="0.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 customHeight="1" x14ac:dyDescent="0.3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 customHeight="1" x14ac:dyDescent="0.3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 customHeight="1" x14ac:dyDescent="0.3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 customHeight="1" x14ac:dyDescent="0.3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 customHeight="1" x14ac:dyDescent="0.3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 customHeight="1" x14ac:dyDescent="0.3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 customHeight="1" x14ac:dyDescent="0.3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 customHeight="1" x14ac:dyDescent="0.3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 customHeight="1" x14ac:dyDescent="0.3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 customHeight="1" x14ac:dyDescent="0.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 customHeight="1" x14ac:dyDescent="0.3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 customHeight="1" x14ac:dyDescent="0.3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 customHeight="1" x14ac:dyDescent="0.3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 customHeight="1" x14ac:dyDescent="0.3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 customHeight="1" x14ac:dyDescent="0.3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 customHeight="1" x14ac:dyDescent="0.3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 customHeight="1" x14ac:dyDescent="0.3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 customHeight="1" x14ac:dyDescent="0.3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 customHeight="1" x14ac:dyDescent="0.3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 customHeight="1" x14ac:dyDescent="0.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 customHeight="1" x14ac:dyDescent="0.3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 customHeight="1" x14ac:dyDescent="0.3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 customHeight="1" x14ac:dyDescent="0.3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 customHeight="1" x14ac:dyDescent="0.3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 customHeight="1" x14ac:dyDescent="0.3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 customHeight="1" x14ac:dyDescent="0.3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 customHeight="1" x14ac:dyDescent="0.3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 customHeight="1" x14ac:dyDescent="0.3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 customHeight="1" x14ac:dyDescent="0.3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 customHeight="1" x14ac:dyDescent="0.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 customHeight="1" x14ac:dyDescent="0.3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 customHeight="1" x14ac:dyDescent="0.3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 customHeight="1" x14ac:dyDescent="0.3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 customHeight="1" x14ac:dyDescent="0.3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 customHeight="1" x14ac:dyDescent="0.3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 customHeight="1" x14ac:dyDescent="0.3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75" customHeight="1" x14ac:dyDescent="0.3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75" customHeight="1" x14ac:dyDescent="0.3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75" customHeight="1" x14ac:dyDescent="0.3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75" customHeight="1" x14ac:dyDescent="0.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75" customHeight="1" x14ac:dyDescent="0.3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75" customHeight="1" x14ac:dyDescent="0.3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75" customHeight="1" x14ac:dyDescent="0.3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75" customHeight="1" x14ac:dyDescent="0.3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75" customHeight="1" x14ac:dyDescent="0.3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75" customHeight="1" x14ac:dyDescent="0.3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75" customHeight="1" x14ac:dyDescent="0.3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75" customHeight="1" x14ac:dyDescent="0.3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75" customHeight="1" x14ac:dyDescent="0.3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75" customHeight="1" x14ac:dyDescent="0.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75" customHeight="1" x14ac:dyDescent="0.3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75" customHeight="1" x14ac:dyDescent="0.3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75" customHeight="1" x14ac:dyDescent="0.3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75" customHeight="1" x14ac:dyDescent="0.3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75" customHeight="1" x14ac:dyDescent="0.3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75" customHeight="1" x14ac:dyDescent="0.3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75" customHeight="1" x14ac:dyDescent="0.3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75" customHeight="1" x14ac:dyDescent="0.3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.75" customHeight="1" x14ac:dyDescent="0.3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.75" customHeight="1" x14ac:dyDescent="0.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.75" customHeight="1" x14ac:dyDescent="0.3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.75" customHeight="1" x14ac:dyDescent="0.3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.75" customHeight="1" x14ac:dyDescent="0.3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2.75" customHeight="1" x14ac:dyDescent="0.3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2.75" customHeight="1" x14ac:dyDescent="0.3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2.75" customHeight="1" x14ac:dyDescent="0.3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2.75" customHeight="1" x14ac:dyDescent="0.3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2.75" customHeight="1" x14ac:dyDescent="0.3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2.75" customHeight="1" x14ac:dyDescent="0.3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2.75" customHeight="1" x14ac:dyDescent="0.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2.75" customHeight="1" x14ac:dyDescent="0.3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2.75" customHeight="1" x14ac:dyDescent="0.3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2.75" customHeight="1" x14ac:dyDescent="0.3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2.75" customHeight="1" x14ac:dyDescent="0.3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2.75" customHeight="1" x14ac:dyDescent="0.3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2.75" customHeight="1" x14ac:dyDescent="0.3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2.75" customHeight="1" x14ac:dyDescent="0.3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 spans="1:26" ht="12.75" customHeight="1" x14ac:dyDescent="0.3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 spans="1:26" ht="12.75" customHeight="1" x14ac:dyDescent="0.3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</row>
    <row r="1003" spans="1:26" ht="12.75" customHeight="1" x14ac:dyDescent="0.3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</row>
    <row r="1004" spans="1:26" ht="12.75" customHeight="1" x14ac:dyDescent="0.3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</row>
    <row r="1005" spans="1:26" ht="12.75" customHeight="1" x14ac:dyDescent="0.3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</row>
    <row r="1006" spans="1:26" ht="12.75" customHeight="1" x14ac:dyDescent="0.3">
      <c r="A1006" s="4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</row>
    <row r="1007" spans="1:26" ht="12.75" customHeight="1" x14ac:dyDescent="0.3">
      <c r="A1007" s="4"/>
      <c r="B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</row>
    <row r="1008" spans="1:26" ht="12.75" customHeight="1" x14ac:dyDescent="0.3">
      <c r="A1008" s="4"/>
      <c r="B1008" s="4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</row>
    <row r="1009" spans="1:26" ht="12.75" customHeight="1" x14ac:dyDescent="0.3">
      <c r="A1009" s="4"/>
      <c r="B1009" s="4"/>
      <c r="C1009" s="4"/>
      <c r="D1009" s="4"/>
      <c r="E1009" s="4"/>
      <c r="F1009" s="4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</row>
  </sheetData>
  <autoFilter ref="C4:L314" xr:uid="{00000000-0009-0000-0000-000003000000}"/>
  <mergeCells count="2">
    <mergeCell ref="C3:H3"/>
    <mergeCell ref="B140:B153"/>
  </mergeCells>
  <pageMargins left="0.15748031496062992" right="0.15748031496062992" top="1.0629921259842521" bottom="0.74803149606299213" header="0" footer="0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6B82E-AFAD-49E8-951F-82EDD62EC08A}">
  <sheetPr>
    <pageSetUpPr fitToPage="1"/>
  </sheetPr>
  <dimension ref="A1:Z959"/>
  <sheetViews>
    <sheetView showGridLines="0" topLeftCell="A117" workbookViewId="0">
      <selection activeCell="J129" sqref="J129"/>
    </sheetView>
  </sheetViews>
  <sheetFormatPr baseColWidth="10" defaultColWidth="14.44140625" defaultRowHeight="15" customHeight="1" x14ac:dyDescent="0.3"/>
  <cols>
    <col min="1" max="1" width="2.33203125" customWidth="1"/>
    <col min="2" max="2" width="3.109375" customWidth="1"/>
    <col min="3" max="3" width="25.6640625" customWidth="1"/>
    <col min="4" max="4" width="12.6640625" customWidth="1"/>
    <col min="5" max="5" width="11.44140625" customWidth="1"/>
    <col min="6" max="6" width="11" customWidth="1"/>
    <col min="7" max="7" width="11.44140625" customWidth="1"/>
    <col min="8" max="8" width="6.88671875" customWidth="1"/>
    <col min="9" max="9" width="33.33203125" customWidth="1"/>
    <col min="10" max="10" width="31" customWidth="1"/>
    <col min="11" max="11" width="23.6640625" customWidth="1"/>
    <col min="12" max="12" width="10" customWidth="1"/>
    <col min="13" max="13" width="24.109375" customWidth="1"/>
    <col min="14" max="14" width="3.33203125" customWidth="1"/>
    <col min="15" max="15" width="4" customWidth="1"/>
    <col min="16" max="16" width="11.6640625" customWidth="1"/>
    <col min="17" max="26" width="11.44140625" customWidth="1"/>
  </cols>
  <sheetData>
    <row r="1" spans="1:26" ht="12.75" customHeight="1" x14ac:dyDescent="0.3">
      <c r="A1" s="1"/>
      <c r="B1" s="1"/>
      <c r="C1" s="1"/>
      <c r="D1" s="1"/>
      <c r="E1" s="2"/>
      <c r="F1" s="2"/>
      <c r="G1" s="3"/>
      <c r="H1" s="4"/>
      <c r="I1" s="5"/>
      <c r="J1" s="5"/>
      <c r="K1" s="4"/>
      <c r="L1" s="4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3">
      <c r="A2" s="1"/>
      <c r="B2" s="1"/>
      <c r="C2" s="6"/>
      <c r="D2" s="6"/>
      <c r="E2" s="2"/>
      <c r="F2" s="2"/>
      <c r="G2" s="3"/>
      <c r="H2" s="4"/>
      <c r="I2" s="5"/>
      <c r="J2" s="5"/>
      <c r="K2" s="4"/>
      <c r="L2" s="4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4" customHeight="1" x14ac:dyDescent="0.3">
      <c r="A3" s="1"/>
      <c r="B3" s="1"/>
      <c r="C3" s="118" t="s">
        <v>0</v>
      </c>
      <c r="D3" s="119"/>
      <c r="E3" s="119"/>
      <c r="F3" s="119"/>
      <c r="G3" s="119"/>
      <c r="H3" s="120"/>
      <c r="I3" s="7"/>
      <c r="J3" s="84"/>
      <c r="K3" s="4"/>
      <c r="L3" s="4"/>
      <c r="M3" s="1"/>
      <c r="N3" s="9"/>
      <c r="O3" s="10"/>
      <c r="P3" s="1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42.75" customHeight="1" x14ac:dyDescent="0.3">
      <c r="A4" s="12"/>
      <c r="B4" s="13"/>
      <c r="C4" s="14" t="s">
        <v>2</v>
      </c>
      <c r="D4" s="15" t="s">
        <v>3</v>
      </c>
      <c r="E4" s="14" t="s">
        <v>4</v>
      </c>
      <c r="F4" s="14" t="s">
        <v>5</v>
      </c>
      <c r="G4" s="16" t="s">
        <v>6</v>
      </c>
      <c r="H4" s="17" t="s">
        <v>7</v>
      </c>
      <c r="I4" s="18"/>
      <c r="J4" s="18"/>
      <c r="K4" s="19" t="s">
        <v>10</v>
      </c>
      <c r="L4" s="18" t="s">
        <v>11</v>
      </c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spans="1:26" ht="15.75" customHeight="1" x14ac:dyDescent="0.3">
      <c r="A5" s="12"/>
      <c r="B5" s="13"/>
      <c r="C5" s="20"/>
      <c r="D5" s="20"/>
      <c r="E5" s="20"/>
      <c r="F5" s="20"/>
      <c r="G5" s="21"/>
      <c r="H5" s="22"/>
      <c r="I5" s="23"/>
      <c r="J5" s="23"/>
      <c r="K5" s="24"/>
      <c r="L5" s="23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spans="1:26" ht="12.75" customHeight="1" x14ac:dyDescent="0.3">
      <c r="A6" s="1"/>
      <c r="B6" s="1"/>
      <c r="C6" s="25" t="s">
        <v>12</v>
      </c>
      <c r="D6" s="25"/>
      <c r="E6" s="26"/>
      <c r="F6" s="26"/>
      <c r="G6" s="27"/>
      <c r="H6" s="28"/>
      <c r="I6" s="29"/>
      <c r="J6" s="29"/>
      <c r="K6" s="30" t="str">
        <f>IF(I6="","",+J6-I6+1)</f>
        <v/>
      </c>
      <c r="L6" s="30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3">
      <c r="A7" s="1"/>
      <c r="B7" s="1"/>
      <c r="C7" s="25"/>
      <c r="D7" s="25"/>
      <c r="E7" s="26"/>
      <c r="F7" s="26"/>
      <c r="G7" s="27"/>
      <c r="H7" s="28"/>
      <c r="I7" s="29"/>
      <c r="J7" s="29"/>
      <c r="K7" s="30"/>
      <c r="L7" s="30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8.75" customHeight="1" x14ac:dyDescent="0.3">
      <c r="A8" s="1"/>
      <c r="B8" s="109"/>
      <c r="C8" s="31" t="s">
        <v>14</v>
      </c>
      <c r="D8" s="32"/>
      <c r="E8" s="33">
        <v>38139</v>
      </c>
      <c r="F8" s="33">
        <v>46022</v>
      </c>
      <c r="G8" s="34">
        <f t="shared" ref="G8:G9" si="0">+(F8-E8)/365</f>
        <v>21.597260273972601</v>
      </c>
      <c r="H8" s="35">
        <f t="shared" ref="H8:H9" si="1">+IF((F8-E8)&lt;(182.5),((F8-E8)/30*24)/20,IF(AND(G8&gt;0.5,G8&lt;=5),14,IF(AND(G8&gt;5,G8&lt;=10),21,IF(AND(G8&gt;10,G8&lt;=20),28,35))))</f>
        <v>35</v>
      </c>
      <c r="I8" s="36"/>
      <c r="J8" s="86"/>
      <c r="K8" s="38" t="str">
        <f t="shared" ref="K8:K9" si="2">IF(I8="","",+J8-I8+1)</f>
        <v/>
      </c>
      <c r="L8" s="38">
        <f t="shared" ref="L8:L9" si="3">IF(K8&lt;&gt;"",D8+H8-K8,H8)</f>
        <v>35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8.75" customHeight="1" x14ac:dyDescent="0.3">
      <c r="A9" s="1"/>
      <c r="B9" s="13"/>
      <c r="C9" s="31" t="s">
        <v>15</v>
      </c>
      <c r="D9" s="32"/>
      <c r="E9" s="33">
        <v>38139</v>
      </c>
      <c r="F9" s="33">
        <v>46022</v>
      </c>
      <c r="G9" s="39">
        <f t="shared" si="0"/>
        <v>21.597260273972601</v>
      </c>
      <c r="H9" s="40">
        <f t="shared" si="1"/>
        <v>35</v>
      </c>
      <c r="I9" s="36"/>
      <c r="J9" s="86"/>
      <c r="K9" s="38" t="str">
        <f t="shared" si="2"/>
        <v/>
      </c>
      <c r="L9" s="38">
        <f t="shared" si="3"/>
        <v>35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8.75" customHeight="1" x14ac:dyDescent="0.3">
      <c r="A10" s="1"/>
      <c r="B10" s="13"/>
      <c r="C10" s="41"/>
      <c r="D10" s="42"/>
      <c r="E10" s="43"/>
      <c r="F10" s="43"/>
      <c r="G10" s="44"/>
      <c r="H10" s="45"/>
      <c r="I10" s="46"/>
      <c r="J10" s="47"/>
      <c r="K10" s="29"/>
      <c r="L10" s="29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8.75" customHeight="1" x14ac:dyDescent="0.3">
      <c r="A11" s="1"/>
      <c r="B11" s="13"/>
      <c r="C11" s="25" t="s">
        <v>16</v>
      </c>
      <c r="D11" s="48"/>
      <c r="E11" s="26"/>
      <c r="F11" s="26"/>
      <c r="G11" s="27"/>
      <c r="H11" s="49"/>
      <c r="I11" s="46"/>
      <c r="J11" s="47"/>
      <c r="K11" s="29"/>
      <c r="L11" s="29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8.75" customHeight="1" x14ac:dyDescent="0.3">
      <c r="A12" s="1"/>
      <c r="B12" s="13"/>
      <c r="C12" s="25"/>
      <c r="D12" s="48"/>
      <c r="E12" s="26"/>
      <c r="F12" s="26"/>
      <c r="G12" s="27"/>
      <c r="H12" s="49"/>
      <c r="I12" s="46"/>
      <c r="J12" s="47"/>
      <c r="K12" s="29"/>
      <c r="L12" s="29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8.75" customHeight="1" x14ac:dyDescent="0.3">
      <c r="A13" s="1"/>
      <c r="B13" s="13"/>
      <c r="C13" s="31" t="s">
        <v>17</v>
      </c>
      <c r="D13" s="32"/>
      <c r="E13" s="33">
        <v>39770</v>
      </c>
      <c r="F13" s="33">
        <v>46022</v>
      </c>
      <c r="G13" s="34">
        <f t="shared" ref="G13:G15" si="4">+(F13-E13)/365</f>
        <v>17.12876712328767</v>
      </c>
      <c r="H13" s="35">
        <f t="shared" ref="H13:H15" si="5">+IF((F13-E13)&lt;(182.5),((F13-E13)/30*24)/20,IF(AND(G13&gt;0.5,G13&lt;=5),14,IF(AND(G13&gt;5,G13&lt;=10),21,IF(AND(G13&gt;10,G13&lt;=20),28,35))))</f>
        <v>28</v>
      </c>
      <c r="I13" s="36"/>
      <c r="J13" s="86"/>
      <c r="K13" s="38" t="str">
        <f t="shared" ref="K13:K15" si="6">IF(I13="","",+J13-I13+1)</f>
        <v/>
      </c>
      <c r="L13" s="38">
        <f t="shared" ref="L13:L15" si="7">IF(K13&lt;&gt;"",D13+H13-K13,H13)</f>
        <v>28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8.75" customHeight="1" x14ac:dyDescent="0.3">
      <c r="A14" s="1"/>
      <c r="B14" s="13"/>
      <c r="C14" s="31" t="s">
        <v>18</v>
      </c>
      <c r="D14" s="32"/>
      <c r="E14" s="33">
        <v>42430</v>
      </c>
      <c r="F14" s="33">
        <v>46022</v>
      </c>
      <c r="G14" s="34">
        <f t="shared" si="4"/>
        <v>9.8410958904109584</v>
      </c>
      <c r="H14" s="35">
        <f t="shared" si="5"/>
        <v>21</v>
      </c>
      <c r="I14" s="36"/>
      <c r="J14" s="86"/>
      <c r="K14" s="38" t="str">
        <f t="shared" si="6"/>
        <v/>
      </c>
      <c r="L14" s="38">
        <f t="shared" si="7"/>
        <v>21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8.75" customHeight="1" x14ac:dyDescent="0.3">
      <c r="A15" s="1"/>
      <c r="B15" s="13"/>
      <c r="C15" s="31" t="s">
        <v>19</v>
      </c>
      <c r="D15" s="32"/>
      <c r="E15" s="33">
        <v>40664</v>
      </c>
      <c r="F15" s="33">
        <v>46022</v>
      </c>
      <c r="G15" s="39">
        <f t="shared" si="4"/>
        <v>14.67945205479452</v>
      </c>
      <c r="H15" s="40">
        <f t="shared" si="5"/>
        <v>28</v>
      </c>
      <c r="I15" s="36"/>
      <c r="J15" s="86"/>
      <c r="K15" s="38" t="str">
        <f t="shared" si="6"/>
        <v/>
      </c>
      <c r="L15" s="38">
        <f t="shared" si="7"/>
        <v>28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8.75" customHeight="1" x14ac:dyDescent="0.3">
      <c r="A16" s="1"/>
      <c r="B16" s="13"/>
      <c r="C16" s="41"/>
      <c r="D16" s="42"/>
      <c r="E16" s="43"/>
      <c r="F16" s="43"/>
      <c r="G16" s="44"/>
      <c r="H16" s="45"/>
      <c r="I16" s="50"/>
      <c r="J16" s="50"/>
      <c r="K16" s="46"/>
      <c r="L16" s="46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8.75" customHeight="1" x14ac:dyDescent="0.3">
      <c r="A17" s="1"/>
      <c r="B17" s="13"/>
      <c r="C17" s="25" t="s">
        <v>21</v>
      </c>
      <c r="D17" s="48"/>
      <c r="E17" s="26"/>
      <c r="F17" s="26"/>
      <c r="G17" s="27"/>
      <c r="H17" s="49"/>
      <c r="I17" s="29"/>
      <c r="J17" s="29"/>
      <c r="K17" s="29"/>
      <c r="L17" s="29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8.75" customHeight="1" x14ac:dyDescent="0.3">
      <c r="A18" s="1"/>
      <c r="B18" s="13"/>
      <c r="C18" s="25"/>
      <c r="D18" s="48"/>
      <c r="E18" s="26"/>
      <c r="F18" s="26"/>
      <c r="G18" s="27"/>
      <c r="H18" s="49"/>
      <c r="I18" s="29"/>
      <c r="J18" s="29"/>
      <c r="K18" s="29"/>
      <c r="L18" s="29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8.75" customHeight="1" x14ac:dyDescent="0.3">
      <c r="A19" s="1"/>
      <c r="B19" s="13"/>
      <c r="C19" s="31" t="s">
        <v>22</v>
      </c>
      <c r="D19" s="32"/>
      <c r="E19" s="33">
        <v>40542</v>
      </c>
      <c r="F19" s="33">
        <v>46022</v>
      </c>
      <c r="G19" s="34">
        <f t="shared" ref="G19:G20" si="8">+(F19-E19)/365</f>
        <v>15.013698630136986</v>
      </c>
      <c r="H19" s="35">
        <f t="shared" ref="H19:H20" si="9">+IF((F19-E19)&lt;(182.5),((F19-E19)/30*24)/20,IF(AND(G19&gt;0.5,G19&lt;=5),14,IF(AND(G19&gt;5,G19&lt;=10),21,IF(AND(G19&gt;10,G19&lt;=20),28,35))))</f>
        <v>28</v>
      </c>
      <c r="I19" s="36"/>
      <c r="J19" s="86"/>
      <c r="K19" s="38" t="str">
        <f t="shared" ref="K19:K21" si="10">IF(I19="","",+J19-I19+1)</f>
        <v/>
      </c>
      <c r="L19" s="38">
        <f t="shared" ref="L19:L21" si="11">IF(K19&lt;&gt;"",D19+H19-K19,H19)</f>
        <v>28</v>
      </c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8.75" customHeight="1" x14ac:dyDescent="0.3">
      <c r="A20" s="1"/>
      <c r="B20" s="13"/>
      <c r="C20" s="31" t="s">
        <v>23</v>
      </c>
      <c r="D20" s="32"/>
      <c r="E20" s="33">
        <v>41554</v>
      </c>
      <c r="F20" s="33">
        <v>46022</v>
      </c>
      <c r="G20" s="51">
        <f t="shared" si="8"/>
        <v>12.241095890410959</v>
      </c>
      <c r="H20" s="35">
        <f t="shared" si="9"/>
        <v>28</v>
      </c>
      <c r="I20" s="36"/>
      <c r="J20" s="86"/>
      <c r="K20" s="38" t="str">
        <f t="shared" si="10"/>
        <v/>
      </c>
      <c r="L20" s="38">
        <f t="shared" si="11"/>
        <v>28</v>
      </c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8.75" customHeight="1" x14ac:dyDescent="0.3">
      <c r="A21" s="1"/>
      <c r="B21" s="13"/>
      <c r="C21" s="31" t="s">
        <v>24</v>
      </c>
      <c r="D21" s="32"/>
      <c r="E21" s="33">
        <v>43102</v>
      </c>
      <c r="F21" s="33">
        <v>46022</v>
      </c>
      <c r="G21" s="39">
        <f>+(F21-E21)/365</f>
        <v>8</v>
      </c>
      <c r="H21" s="40">
        <f>+IF((F21-E21)&lt;(182.5),((F21-E21)/30*24)/20,IF(AND(G21&gt;0.5,G21&lt;=5),14,IF(AND(G21&gt;5,G21&lt;=10),21,IF(AND(G21&gt;10,G21&lt;=20),28,35))))</f>
        <v>21</v>
      </c>
      <c r="I21" s="36"/>
      <c r="J21" s="86"/>
      <c r="K21" s="38" t="str">
        <f t="shared" si="10"/>
        <v/>
      </c>
      <c r="L21" s="38">
        <f t="shared" si="11"/>
        <v>21</v>
      </c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8.75" customHeight="1" x14ac:dyDescent="0.3">
      <c r="A22" s="1"/>
      <c r="B22" s="13"/>
      <c r="C22" s="41"/>
      <c r="D22" s="42"/>
      <c r="E22" s="43"/>
      <c r="F22" s="43"/>
      <c r="G22" s="44"/>
      <c r="H22" s="45"/>
      <c r="I22" s="29"/>
      <c r="J22" s="29"/>
      <c r="K22" s="29"/>
      <c r="L22" s="29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8.75" customHeight="1" x14ac:dyDescent="0.3">
      <c r="A23" s="1"/>
      <c r="B23" s="13"/>
      <c r="C23" s="25" t="s">
        <v>25</v>
      </c>
      <c r="D23" s="48"/>
      <c r="E23" s="26"/>
      <c r="F23" s="26"/>
      <c r="G23" s="27"/>
      <c r="H23" s="49"/>
      <c r="I23" s="29"/>
      <c r="J23" s="29"/>
      <c r="K23" s="29"/>
      <c r="L23" s="29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8.75" customHeight="1" x14ac:dyDescent="0.3">
      <c r="A24" s="1"/>
      <c r="B24" s="13"/>
      <c r="C24" s="25"/>
      <c r="D24" s="48"/>
      <c r="E24" s="26"/>
      <c r="F24" s="26"/>
      <c r="G24" s="27"/>
      <c r="H24" s="49"/>
      <c r="I24" s="29"/>
      <c r="J24" s="29"/>
      <c r="K24" s="29"/>
      <c r="L24" s="29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8.75" customHeight="1" x14ac:dyDescent="0.3">
      <c r="A25" s="1"/>
      <c r="B25" s="13"/>
      <c r="C25" s="31" t="s">
        <v>26</v>
      </c>
      <c r="D25" s="32"/>
      <c r="E25" s="33">
        <v>38139</v>
      </c>
      <c r="F25" s="33">
        <v>46022</v>
      </c>
      <c r="G25" s="51">
        <f t="shared" ref="G25:G26" si="12">+(F25-E25)/365</f>
        <v>21.597260273972601</v>
      </c>
      <c r="H25" s="35">
        <f t="shared" ref="H25:H26" si="13">+IF((F25-E25)&lt;(182.5),((F25-E25)/30*24)/20,IF(AND(G25&gt;0.5,G25&lt;=5),14,IF(AND(G25&gt;5,G25&lt;=10),21,IF(AND(G25&gt;10,G25&lt;=20),28,35))))</f>
        <v>35</v>
      </c>
      <c r="I25" s="36"/>
      <c r="J25" s="86"/>
      <c r="K25" s="38" t="str">
        <f t="shared" ref="K25:K42" si="14">IF(I25="","",+J25-I25+1)</f>
        <v/>
      </c>
      <c r="L25" s="38">
        <f t="shared" ref="L25:L42" si="15">IF(K25&lt;&gt;"",D25+H25-K25,H25)</f>
        <v>35</v>
      </c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8.75" customHeight="1" x14ac:dyDescent="0.3">
      <c r="A26" s="1"/>
      <c r="B26" s="13"/>
      <c r="C26" s="70" t="s">
        <v>27</v>
      </c>
      <c r="D26" s="80"/>
      <c r="E26" s="81">
        <v>39888</v>
      </c>
      <c r="F26" s="33">
        <v>46022</v>
      </c>
      <c r="G26" s="87">
        <f t="shared" si="12"/>
        <v>16.805479452054794</v>
      </c>
      <c r="H26" s="83">
        <f t="shared" si="13"/>
        <v>28</v>
      </c>
      <c r="I26" s="88"/>
      <c r="J26" s="89"/>
      <c r="K26" s="54" t="str">
        <f t="shared" si="14"/>
        <v/>
      </c>
      <c r="L26" s="54">
        <f t="shared" si="15"/>
        <v>28</v>
      </c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8.75" customHeight="1" x14ac:dyDescent="0.3">
      <c r="A27" s="1"/>
      <c r="B27" s="13"/>
      <c r="C27" s="31" t="s">
        <v>135</v>
      </c>
      <c r="D27" s="32"/>
      <c r="E27" s="33">
        <v>40513</v>
      </c>
      <c r="F27" s="33">
        <v>46022</v>
      </c>
      <c r="G27" s="87">
        <f>+(F27-E27)/365</f>
        <v>15.093150684931507</v>
      </c>
      <c r="H27" s="35">
        <f>+IF((F27-E27)&lt;(182.5),((F27-E27)/30*24)/20,IF(AND(G27&gt;0.5,G27&lt;=5),14,IF(AND(G27&gt;5,G27&lt;=10),21,IF(AND(G27&gt;10,G27&lt;=20),28,35))))</f>
        <v>28</v>
      </c>
      <c r="I27" s="88"/>
      <c r="J27" s="89"/>
      <c r="K27" s="38" t="str">
        <f t="shared" si="14"/>
        <v/>
      </c>
      <c r="L27" s="38">
        <f t="shared" si="15"/>
        <v>28</v>
      </c>
      <c r="M27" s="85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8.75" customHeight="1" x14ac:dyDescent="0.3">
      <c r="A28" s="1"/>
      <c r="B28" s="13"/>
      <c r="C28" s="31" t="s">
        <v>29</v>
      </c>
      <c r="D28" s="32"/>
      <c r="E28" s="33">
        <v>41122</v>
      </c>
      <c r="F28" s="33">
        <v>46022</v>
      </c>
      <c r="G28" s="51">
        <f>+(F28-E28)/365</f>
        <v>13.424657534246576</v>
      </c>
      <c r="H28" s="35">
        <f>+IF((F28-E28)&lt;(182.5),((F28-E28)/30*24)/20,IF(AND(G28&gt;0.5,G28&lt;=5),14,IF(AND(G28&gt;5,G28&lt;=10),21,IF(AND(G28&gt;10,G28&lt;=20),28,35))))</f>
        <v>28</v>
      </c>
      <c r="I28" s="36"/>
      <c r="J28" s="86"/>
      <c r="K28" s="38" t="str">
        <f t="shared" si="14"/>
        <v/>
      </c>
      <c r="L28" s="38">
        <f t="shared" si="15"/>
        <v>28</v>
      </c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8.75" customHeight="1" x14ac:dyDescent="0.3">
      <c r="A29" s="1"/>
      <c r="B29" s="13"/>
      <c r="C29" s="31" t="s">
        <v>30</v>
      </c>
      <c r="D29" s="32"/>
      <c r="E29" s="33">
        <v>41396</v>
      </c>
      <c r="F29" s="33">
        <v>46022</v>
      </c>
      <c r="G29" s="51">
        <f t="shared" ref="G29:G30" si="16">+(F29-E29)/365</f>
        <v>12.673972602739726</v>
      </c>
      <c r="H29" s="35">
        <f t="shared" ref="H29:H30" si="17">+IF((F29-E29)&lt;(182.5),((F29-E29)/30*24)/20,IF(AND(G29&gt;0.5,G29&lt;=5),14,IF(AND(G29&gt;5,G29&lt;=10),21,IF(AND(G29&gt;10,G29&lt;=20),28,35))))</f>
        <v>28</v>
      </c>
      <c r="I29" s="36"/>
      <c r="J29" s="86"/>
      <c r="K29" s="38" t="str">
        <f t="shared" si="14"/>
        <v/>
      </c>
      <c r="L29" s="38">
        <f t="shared" si="15"/>
        <v>28</v>
      </c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8.75" customHeight="1" x14ac:dyDescent="0.3">
      <c r="A30" s="1"/>
      <c r="B30" s="13"/>
      <c r="C30" s="31" t="s">
        <v>31</v>
      </c>
      <c r="D30" s="32"/>
      <c r="E30" s="33">
        <v>42233</v>
      </c>
      <c r="F30" s="33">
        <v>46022</v>
      </c>
      <c r="G30" s="51">
        <f t="shared" si="16"/>
        <v>10.38082191780822</v>
      </c>
      <c r="H30" s="35">
        <f t="shared" si="17"/>
        <v>28</v>
      </c>
      <c r="I30" s="36"/>
      <c r="J30" s="86"/>
      <c r="K30" s="38" t="str">
        <f t="shared" si="14"/>
        <v/>
      </c>
      <c r="L30" s="38">
        <f t="shared" si="15"/>
        <v>28</v>
      </c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8.75" customHeight="1" x14ac:dyDescent="0.3">
      <c r="A31" s="1"/>
      <c r="B31" s="13"/>
      <c r="C31" s="31" t="s">
        <v>32</v>
      </c>
      <c r="D31" s="32"/>
      <c r="E31" s="33">
        <v>42614</v>
      </c>
      <c r="F31" s="33">
        <v>46022</v>
      </c>
      <c r="G31" s="51">
        <f>+(F31-E31)/365</f>
        <v>9.3369863013698637</v>
      </c>
      <c r="H31" s="35">
        <f>+IF((F31-E31)&lt;(182.5),((F31-E31)/30*24)/20,IF(AND(G31&gt;0.5,G31&lt;=5),14,IF(AND(G31&gt;5,G31&lt;=10),21,IF(AND(G31&gt;10,G31&lt;=20),28,35))))</f>
        <v>21</v>
      </c>
      <c r="I31" s="36"/>
      <c r="J31" s="86"/>
      <c r="K31" s="38" t="str">
        <f t="shared" si="14"/>
        <v/>
      </c>
      <c r="L31" s="38">
        <f t="shared" si="15"/>
        <v>21</v>
      </c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8.75" customHeight="1" x14ac:dyDescent="0.3">
      <c r="A32" s="1"/>
      <c r="B32" s="13"/>
      <c r="C32" s="31" t="s">
        <v>35</v>
      </c>
      <c r="D32" s="32"/>
      <c r="E32" s="33">
        <v>39142</v>
      </c>
      <c r="F32" s="33">
        <v>46022</v>
      </c>
      <c r="G32" s="51">
        <f>+(F32-E32)/365</f>
        <v>18.849315068493151</v>
      </c>
      <c r="H32" s="35">
        <f>+IF((F32-E32)&lt;(182.5),((F32-E32)/30*24)/20,IF(AND(G32&gt;0.5,G32&lt;=5),14,IF(AND(G32&gt;5,G32&lt;=10),21,IF(AND(G32&gt;10,G32&lt;=20),28,35))))</f>
        <v>28</v>
      </c>
      <c r="I32" s="36"/>
      <c r="J32" s="86"/>
      <c r="K32" s="38" t="str">
        <f t="shared" si="14"/>
        <v/>
      </c>
      <c r="L32" s="38">
        <f t="shared" si="15"/>
        <v>28</v>
      </c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8.75" customHeight="1" x14ac:dyDescent="0.3">
      <c r="A33" s="1"/>
      <c r="B33" s="13"/>
      <c r="C33" s="31" t="s">
        <v>36</v>
      </c>
      <c r="D33" s="32"/>
      <c r="E33" s="33">
        <v>42705</v>
      </c>
      <c r="F33" s="33">
        <v>46022</v>
      </c>
      <c r="G33" s="51">
        <f t="shared" ref="G33:G34" si="18">+(F33-E33)/365</f>
        <v>9.087671232876712</v>
      </c>
      <c r="H33" s="35">
        <f t="shared" ref="H33:H34" si="19">+IF((F33-E33)&lt;(182.5),((F33-E33)/30*24)/20,IF(AND(G33&gt;0.5,G33&lt;=5),14,IF(AND(G33&gt;5,G33&lt;=10),21,IF(AND(G33&gt;10,G33&lt;=20),28,35))))</f>
        <v>21</v>
      </c>
      <c r="I33" s="36"/>
      <c r="J33" s="86"/>
      <c r="K33" s="38" t="str">
        <f t="shared" si="14"/>
        <v/>
      </c>
      <c r="L33" s="38">
        <f t="shared" si="15"/>
        <v>21</v>
      </c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8.75" customHeight="1" x14ac:dyDescent="0.3">
      <c r="A34" s="1"/>
      <c r="B34" s="13"/>
      <c r="C34" s="31" t="s">
        <v>38</v>
      </c>
      <c r="D34" s="32"/>
      <c r="E34" s="33">
        <v>43304</v>
      </c>
      <c r="F34" s="33">
        <v>46022</v>
      </c>
      <c r="G34" s="51">
        <f t="shared" si="18"/>
        <v>7.4465753424657537</v>
      </c>
      <c r="H34" s="35">
        <f t="shared" si="19"/>
        <v>21</v>
      </c>
      <c r="I34" s="36"/>
      <c r="J34" s="86"/>
      <c r="K34" s="38" t="str">
        <f t="shared" si="14"/>
        <v/>
      </c>
      <c r="L34" s="38">
        <f t="shared" si="15"/>
        <v>21</v>
      </c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8.75" customHeight="1" x14ac:dyDescent="0.3">
      <c r="A35" s="1"/>
      <c r="B35" s="13"/>
      <c r="C35" s="31" t="s">
        <v>44</v>
      </c>
      <c r="D35" s="32"/>
      <c r="E35" s="33">
        <v>43346</v>
      </c>
      <c r="F35" s="33">
        <v>46022</v>
      </c>
      <c r="G35" s="51">
        <f>+(F35-E35)/365</f>
        <v>7.3315068493150681</v>
      </c>
      <c r="H35" s="35">
        <f>+IF((F35-E35)&lt;(182.5),((F35-E35)/30*24)/20,IF(AND(G35&gt;0.5,G35&lt;=5),14,IF(AND(G35&gt;5,G35&lt;=10),21,IF(AND(G35&gt;10,G35&lt;=20),28,35))))</f>
        <v>21</v>
      </c>
      <c r="I35" s="36"/>
      <c r="J35" s="86"/>
      <c r="K35" s="38" t="str">
        <f t="shared" si="14"/>
        <v/>
      </c>
      <c r="L35" s="38">
        <f t="shared" si="15"/>
        <v>21</v>
      </c>
      <c r="M35" s="52"/>
      <c r="N35" s="52"/>
      <c r="O35" s="52"/>
      <c r="P35" s="52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8.75" customHeight="1" x14ac:dyDescent="0.3">
      <c r="A36" s="1"/>
      <c r="B36" s="13"/>
      <c r="C36" s="31" t="s">
        <v>101</v>
      </c>
      <c r="D36" s="32"/>
      <c r="E36" s="33">
        <v>44818</v>
      </c>
      <c r="F36" s="33">
        <v>46022</v>
      </c>
      <c r="G36" s="51">
        <f t="shared" ref="G36:G37" si="20">+(F36-E36)/365</f>
        <v>3.2986301369863016</v>
      </c>
      <c r="H36" s="35">
        <f t="shared" ref="H36:H37" si="21">+IF((F36-E36)&lt;(182.5),((F36-E36)/30*24)/20,IF(AND(G36&gt;0.5,G36&lt;=5),14,IF(AND(G36&gt;5,G36&lt;=10),21,IF(AND(G36&gt;10,G36&lt;=20),28,35))))</f>
        <v>14</v>
      </c>
      <c r="I36" s="36"/>
      <c r="J36" s="62"/>
      <c r="K36" s="38" t="str">
        <f t="shared" si="14"/>
        <v/>
      </c>
      <c r="L36" s="38">
        <f t="shared" si="15"/>
        <v>14</v>
      </c>
      <c r="M36" s="52"/>
      <c r="N36" s="52"/>
      <c r="O36" s="52"/>
      <c r="P36" s="52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8.75" customHeight="1" x14ac:dyDescent="0.3">
      <c r="A37" s="1"/>
      <c r="B37" s="13"/>
      <c r="C37" s="31" t="s">
        <v>114</v>
      </c>
      <c r="D37" s="32"/>
      <c r="E37" s="33">
        <v>42121</v>
      </c>
      <c r="F37" s="33">
        <v>46022</v>
      </c>
      <c r="G37" s="51">
        <f t="shared" si="20"/>
        <v>10.687671232876712</v>
      </c>
      <c r="H37" s="35">
        <f t="shared" si="21"/>
        <v>28</v>
      </c>
      <c r="I37" s="36"/>
      <c r="J37" s="86"/>
      <c r="K37" s="38" t="str">
        <f t="shared" si="14"/>
        <v/>
      </c>
      <c r="L37" s="38">
        <f t="shared" si="15"/>
        <v>28</v>
      </c>
      <c r="M37" s="52"/>
      <c r="N37" s="52"/>
      <c r="O37" s="52"/>
      <c r="P37" s="52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8.75" customHeight="1" x14ac:dyDescent="0.3">
      <c r="A38" s="1"/>
      <c r="B38" s="13"/>
      <c r="C38" s="31" t="s">
        <v>116</v>
      </c>
      <c r="D38" s="32"/>
      <c r="E38" s="33">
        <v>45019</v>
      </c>
      <c r="F38" s="33">
        <v>46022</v>
      </c>
      <c r="G38" s="51">
        <f>+(F38-E38)/365</f>
        <v>2.7479452054794522</v>
      </c>
      <c r="H38" s="35">
        <f>+IF((F38-E38)&lt;(182.5),((F38-E38)/30*24)/20,IF(AND(G38&gt;0.5,G38&lt;=5),14,IF(AND(G38&gt;5,G38&lt;=10),21,IF(AND(G38&gt;10,G38&lt;=20),28,35))))</f>
        <v>14</v>
      </c>
      <c r="I38" s="36"/>
      <c r="J38" s="86"/>
      <c r="K38" s="38" t="str">
        <f t="shared" si="14"/>
        <v/>
      </c>
      <c r="L38" s="38">
        <f t="shared" si="15"/>
        <v>14</v>
      </c>
      <c r="M38" s="52"/>
      <c r="N38" s="52"/>
      <c r="O38" s="52"/>
      <c r="P38" s="52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8.75" customHeight="1" x14ac:dyDescent="0.3">
      <c r="A39" s="1"/>
      <c r="B39" s="13"/>
      <c r="C39" s="31" t="s">
        <v>117</v>
      </c>
      <c r="D39" s="32"/>
      <c r="E39" s="33">
        <v>44928</v>
      </c>
      <c r="F39" s="33">
        <v>46022</v>
      </c>
      <c r="G39" s="51">
        <f t="shared" ref="G39:G40" si="22">+(F39-E39)/365</f>
        <v>2.9972602739726026</v>
      </c>
      <c r="H39" s="35">
        <f t="shared" ref="H39:H40" si="23">+IF((F39-E39)&lt;(182.5),((F39-E39)/30*24)/20,IF(AND(G39&gt;0.5,G39&lt;=5),14,IF(AND(G39&gt;5,G39&lt;=10),21,IF(AND(G39&gt;10,G39&lt;=20),28,35))))</f>
        <v>14</v>
      </c>
      <c r="I39" s="36"/>
      <c r="J39" s="86"/>
      <c r="K39" s="38" t="str">
        <f t="shared" si="14"/>
        <v/>
      </c>
      <c r="L39" s="38">
        <f t="shared" si="15"/>
        <v>14</v>
      </c>
      <c r="M39" s="52"/>
      <c r="N39" s="52"/>
      <c r="O39" s="52"/>
      <c r="P39" s="52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8.75" customHeight="1" x14ac:dyDescent="0.3">
      <c r="A40" s="1"/>
      <c r="B40" s="13"/>
      <c r="C40" s="31" t="s">
        <v>85</v>
      </c>
      <c r="D40" s="32"/>
      <c r="E40" s="33">
        <v>40917</v>
      </c>
      <c r="F40" s="33">
        <v>46022</v>
      </c>
      <c r="G40" s="34">
        <f t="shared" si="22"/>
        <v>13.986301369863014</v>
      </c>
      <c r="H40" s="35">
        <f t="shared" si="23"/>
        <v>28</v>
      </c>
      <c r="I40" s="36"/>
      <c r="J40" s="86"/>
      <c r="K40" s="38" t="str">
        <f t="shared" si="14"/>
        <v/>
      </c>
      <c r="L40" s="38">
        <f t="shared" si="15"/>
        <v>28</v>
      </c>
      <c r="M40" s="52"/>
      <c r="N40" s="52"/>
      <c r="O40" s="52"/>
      <c r="P40" s="52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8.75" customHeight="1" x14ac:dyDescent="0.3">
      <c r="A41" s="1"/>
      <c r="B41" s="13"/>
      <c r="C41" s="98" t="s">
        <v>252</v>
      </c>
      <c r="D41" s="32"/>
      <c r="E41" s="33">
        <v>45782</v>
      </c>
      <c r="F41" s="33">
        <v>46022</v>
      </c>
      <c r="G41" s="34">
        <f t="shared" ref="G41" si="24">+(F41-E41)/365</f>
        <v>0.65753424657534243</v>
      </c>
      <c r="H41" s="35">
        <f t="shared" ref="H41" si="25">+IF((F41-E41)&lt;(182.5),((F41-E41)/30*24)/20,IF(AND(G41&gt;0.5,G41&lt;=5),14,IF(AND(G41&gt;5,G41&lt;=10),21,IF(AND(G41&gt;10,G41&lt;=20),28,35))))</f>
        <v>14</v>
      </c>
      <c r="I41" s="36"/>
      <c r="J41" s="86"/>
      <c r="K41" s="38" t="str">
        <f t="shared" ref="K41" si="26">IF(I41="","",+J41-I41+1)</f>
        <v/>
      </c>
      <c r="L41" s="38">
        <f t="shared" ref="L41" si="27">IF(K41&lt;&gt;"",D41+H41-K41,H41)</f>
        <v>14</v>
      </c>
      <c r="M41" s="52"/>
      <c r="N41" s="52"/>
      <c r="O41" s="52"/>
      <c r="P41" s="52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8.75" customHeight="1" x14ac:dyDescent="0.3">
      <c r="A42" s="1"/>
      <c r="B42" s="13"/>
      <c r="C42" s="31" t="s">
        <v>119</v>
      </c>
      <c r="D42" s="32"/>
      <c r="E42" s="33">
        <v>45048</v>
      </c>
      <c r="F42" s="33">
        <v>46022</v>
      </c>
      <c r="G42" s="51">
        <f t="shared" ref="G42" si="28">+(F42-E42)/365</f>
        <v>2.6684931506849314</v>
      </c>
      <c r="H42" s="35">
        <f t="shared" ref="H42" si="29">+IF((F42-E42)&lt;(182.5),((F42-E42)/30*24)/20,IF(AND(G42&gt;0.5,G42&lt;=5),14,IF(AND(G42&gt;5,G42&lt;=10),21,IF(AND(G42&gt;10,G42&lt;=20),28,35))))</f>
        <v>14</v>
      </c>
      <c r="I42" s="36"/>
      <c r="J42" s="86"/>
      <c r="K42" s="38" t="str">
        <f t="shared" si="14"/>
        <v/>
      </c>
      <c r="L42" s="38">
        <f t="shared" si="15"/>
        <v>14</v>
      </c>
      <c r="M42" s="52"/>
      <c r="N42" s="52"/>
      <c r="O42" s="52"/>
      <c r="P42" s="52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8" customHeight="1" x14ac:dyDescent="0.3">
      <c r="A43" s="1"/>
      <c r="B43" s="13"/>
      <c r="C43" s="100" t="s">
        <v>265</v>
      </c>
      <c r="D43" s="42"/>
      <c r="E43" s="43"/>
      <c r="F43" s="43"/>
      <c r="G43" s="44"/>
      <c r="H43" s="45"/>
      <c r="I43" s="50"/>
      <c r="J43" s="50"/>
      <c r="K43" s="46"/>
      <c r="L43" s="46"/>
      <c r="M43" s="52"/>
      <c r="N43" s="52"/>
      <c r="O43" s="52"/>
      <c r="P43" s="52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8" customHeight="1" x14ac:dyDescent="0.3">
      <c r="A44" s="1"/>
      <c r="B44" s="13"/>
      <c r="C44" s="116"/>
      <c r="D44" s="42"/>
      <c r="E44" s="43"/>
      <c r="F44" s="43"/>
      <c r="G44" s="44"/>
      <c r="H44" s="45"/>
      <c r="I44" s="50"/>
      <c r="J44" s="50"/>
      <c r="K44" s="46"/>
      <c r="L44" s="46"/>
      <c r="M44" s="52"/>
      <c r="N44" s="52"/>
      <c r="O44" s="52"/>
      <c r="P44" s="52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8" customHeight="1" x14ac:dyDescent="0.3">
      <c r="A45" s="1"/>
      <c r="B45" s="13"/>
      <c r="C45" s="25" t="s">
        <v>136</v>
      </c>
      <c r="D45" s="42"/>
      <c r="E45" s="43"/>
      <c r="F45" s="43"/>
      <c r="G45" s="44"/>
      <c r="H45" s="45"/>
      <c r="I45" s="50"/>
      <c r="J45" s="50"/>
      <c r="K45" s="46"/>
      <c r="L45" s="46"/>
      <c r="M45" s="52"/>
      <c r="N45" s="52"/>
      <c r="O45" s="52"/>
      <c r="P45" s="52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8" customHeight="1" x14ac:dyDescent="0.3">
      <c r="A46" s="1"/>
      <c r="B46" s="13"/>
      <c r="C46" s="25"/>
      <c r="D46" s="42"/>
      <c r="E46" s="43"/>
      <c r="F46" s="43"/>
      <c r="G46" s="44"/>
      <c r="H46" s="45"/>
      <c r="I46" s="50"/>
      <c r="J46" s="50"/>
      <c r="K46" s="46"/>
      <c r="L46" s="46"/>
      <c r="M46" s="52"/>
      <c r="N46" s="52"/>
      <c r="O46" s="52"/>
      <c r="P46" s="52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8" customHeight="1" x14ac:dyDescent="0.3">
      <c r="A47" s="1"/>
      <c r="B47" s="13"/>
      <c r="C47" s="98" t="s">
        <v>247</v>
      </c>
      <c r="D47" s="32"/>
      <c r="E47" s="33">
        <v>45818</v>
      </c>
      <c r="F47" s="33">
        <v>46022</v>
      </c>
      <c r="G47" s="51">
        <f t="shared" ref="G47:G49" si="30">+(F47-E47)/365</f>
        <v>0.55890410958904113</v>
      </c>
      <c r="H47" s="35">
        <f t="shared" ref="H47:H49" si="31">+IF((F47-E47)&lt;(182.5),((F47-E47)/30*24)/20,IF(AND(G47&gt;0.5,G47&lt;=5),14,IF(AND(G47&gt;5,G47&lt;=10),21,IF(AND(G47&gt;10,G47&lt;=20),28,35))))</f>
        <v>14</v>
      </c>
      <c r="I47" s="36"/>
      <c r="J47" s="86"/>
      <c r="K47" s="38" t="str">
        <f t="shared" ref="K47:K49" si="32">IF(I47="","",+J47-I47+1)</f>
        <v/>
      </c>
      <c r="L47" s="38">
        <f t="shared" ref="L47:L49" si="33">IF(K47&lt;&gt;"",D47+H47-K47,H47)</f>
        <v>14</v>
      </c>
      <c r="M47" s="52"/>
      <c r="N47" s="52"/>
      <c r="O47" s="52"/>
      <c r="P47" s="52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8" customHeight="1" x14ac:dyDescent="0.3">
      <c r="A48" s="1"/>
      <c r="B48" s="13"/>
      <c r="C48" s="98" t="s">
        <v>248</v>
      </c>
      <c r="D48" s="32"/>
      <c r="E48" s="33">
        <v>45537</v>
      </c>
      <c r="F48" s="33">
        <v>46022</v>
      </c>
      <c r="G48" s="51">
        <f t="shared" si="30"/>
        <v>1.3287671232876712</v>
      </c>
      <c r="H48" s="35">
        <f t="shared" si="31"/>
        <v>14</v>
      </c>
      <c r="I48" s="36"/>
      <c r="J48" s="86"/>
      <c r="K48" s="38" t="str">
        <f t="shared" si="32"/>
        <v/>
      </c>
      <c r="L48" s="38">
        <f t="shared" si="33"/>
        <v>14</v>
      </c>
      <c r="M48" s="52"/>
      <c r="N48" s="52"/>
      <c r="O48" s="52"/>
      <c r="P48" s="52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8" customHeight="1" x14ac:dyDescent="0.3">
      <c r="A49" s="1"/>
      <c r="B49" s="13"/>
      <c r="C49" s="31" t="s">
        <v>115</v>
      </c>
      <c r="D49" s="32"/>
      <c r="E49" s="33">
        <v>45019</v>
      </c>
      <c r="F49" s="33">
        <v>46022</v>
      </c>
      <c r="G49" s="51">
        <f t="shared" si="30"/>
        <v>2.7479452054794522</v>
      </c>
      <c r="H49" s="35">
        <f t="shared" si="31"/>
        <v>14</v>
      </c>
      <c r="I49" s="36"/>
      <c r="J49" s="86"/>
      <c r="K49" s="38" t="str">
        <f t="shared" si="32"/>
        <v/>
      </c>
      <c r="L49" s="38">
        <f t="shared" si="33"/>
        <v>14</v>
      </c>
      <c r="M49" s="52"/>
      <c r="N49" s="52"/>
      <c r="O49" s="52"/>
      <c r="P49" s="52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8" customHeight="1" x14ac:dyDescent="0.3">
      <c r="A50" s="1"/>
      <c r="B50" s="13"/>
      <c r="C50" s="41"/>
      <c r="D50" s="42"/>
      <c r="E50" s="43"/>
      <c r="F50" s="43"/>
      <c r="G50" s="44"/>
      <c r="H50" s="45"/>
      <c r="I50" s="50"/>
      <c r="J50" s="50"/>
      <c r="K50" s="46"/>
      <c r="L50" s="46"/>
      <c r="M50" s="52"/>
      <c r="N50" s="52"/>
      <c r="O50" s="52"/>
      <c r="P50" s="52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8" customHeight="1" x14ac:dyDescent="0.3">
      <c r="A51" s="1"/>
      <c r="B51" s="13"/>
      <c r="C51" s="25" t="s">
        <v>138</v>
      </c>
      <c r="D51" s="42"/>
      <c r="E51" s="43"/>
      <c r="F51" s="43"/>
      <c r="G51" s="44"/>
      <c r="H51" s="45"/>
      <c r="I51" s="50"/>
      <c r="J51" s="50"/>
      <c r="K51" s="46"/>
      <c r="L51" s="46"/>
      <c r="M51" s="52"/>
      <c r="N51" s="52"/>
      <c r="O51" s="52"/>
      <c r="P51" s="52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8" customHeight="1" x14ac:dyDescent="0.3">
      <c r="A52" s="1"/>
      <c r="B52" s="13"/>
      <c r="C52" s="25"/>
      <c r="D52" s="42"/>
      <c r="E52" s="43"/>
      <c r="F52" s="43"/>
      <c r="G52" s="44"/>
      <c r="H52" s="45"/>
      <c r="I52" s="50"/>
      <c r="J52" s="50"/>
      <c r="K52" s="46"/>
      <c r="L52" s="46"/>
      <c r="M52" s="52"/>
      <c r="N52" s="52"/>
      <c r="O52" s="52"/>
      <c r="P52" s="52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8" customHeight="1" x14ac:dyDescent="0.3">
      <c r="A53" s="1"/>
      <c r="B53" s="13"/>
      <c r="C53" s="31" t="s">
        <v>42</v>
      </c>
      <c r="D53" s="32"/>
      <c r="E53" s="33">
        <v>42128</v>
      </c>
      <c r="F53" s="33">
        <v>46022</v>
      </c>
      <c r="G53" s="51">
        <f>+(F53-E53)/365</f>
        <v>10.668493150684931</v>
      </c>
      <c r="H53" s="35">
        <f>+IF((F53-E53)&lt;(182.5),((F53-E53)/30*24)/20,IF(AND(G53&gt;0.5,G53&lt;=5),14,IF(AND(G53&gt;5,G53&lt;=10),21,IF(AND(G53&gt;10,G53&lt;=20),28,35))))</f>
        <v>28</v>
      </c>
      <c r="I53" s="36"/>
      <c r="J53" s="86"/>
      <c r="K53" s="38" t="str">
        <f t="shared" ref="K53:K55" si="34">IF(I53="","",+J53-I53+1)</f>
        <v/>
      </c>
      <c r="L53" s="38">
        <f t="shared" ref="L53:L55" si="35">IF(K53&lt;&gt;"",D53+H53-K53,H53)</f>
        <v>28</v>
      </c>
      <c r="M53" s="52"/>
      <c r="N53" s="52"/>
      <c r="O53" s="52"/>
      <c r="P53" s="52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8" customHeight="1" x14ac:dyDescent="0.3">
      <c r="A54" s="1"/>
      <c r="B54" s="13"/>
      <c r="C54" s="31" t="s">
        <v>37</v>
      </c>
      <c r="D54" s="32"/>
      <c r="E54" s="33">
        <v>42985</v>
      </c>
      <c r="F54" s="33">
        <v>46022</v>
      </c>
      <c r="G54" s="51">
        <f>+(F54-E54)/365</f>
        <v>8.3205479452054796</v>
      </c>
      <c r="H54" s="35">
        <f>+IF((F54-E54)&lt;(182.5),((F54-E54)/30*24)/20,IF(AND(G54&gt;0.5,G54&lt;=5),14,IF(AND(G54&gt;5,G54&lt;=10),21,IF(AND(G54&gt;10,G54&lt;=20),28,35))))</f>
        <v>21</v>
      </c>
      <c r="I54" s="36"/>
      <c r="J54" s="86"/>
      <c r="K54" s="38" t="str">
        <f t="shared" si="34"/>
        <v/>
      </c>
      <c r="L54" s="38">
        <f t="shared" si="35"/>
        <v>21</v>
      </c>
      <c r="M54" s="52"/>
      <c r="N54" s="52"/>
      <c r="O54" s="52"/>
      <c r="P54" s="52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8" customHeight="1" x14ac:dyDescent="0.3">
      <c r="A55" s="1"/>
      <c r="B55" s="13"/>
      <c r="C55" s="31" t="s">
        <v>65</v>
      </c>
      <c r="D55" s="32"/>
      <c r="E55" s="33">
        <v>43525</v>
      </c>
      <c r="F55" s="33">
        <v>46022</v>
      </c>
      <c r="G55" s="34">
        <f t="shared" ref="G55" si="36">+(F55-E55)/365</f>
        <v>6.8410958904109593</v>
      </c>
      <c r="H55" s="35">
        <f>+IF((F55-E55)&lt;(182.5),((F55-E55)/30*24)/20,IF(AND(G55&gt;0.5,G55&lt;=5),14,IF(AND(G55&gt;5,G55&lt;=10),21,IF(AND(G55&gt;10,G55&lt;=20),28,35))))</f>
        <v>21</v>
      </c>
      <c r="I55" s="36"/>
      <c r="J55" s="86"/>
      <c r="K55" s="38" t="str">
        <f t="shared" si="34"/>
        <v/>
      </c>
      <c r="L55" s="38">
        <f t="shared" si="35"/>
        <v>21</v>
      </c>
      <c r="M55" s="52"/>
      <c r="N55" s="52"/>
      <c r="O55" s="52"/>
      <c r="P55" s="52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8" customHeight="1" x14ac:dyDescent="0.3">
      <c r="A56" s="1"/>
      <c r="B56" s="13"/>
      <c r="C56" s="41"/>
      <c r="D56" s="42"/>
      <c r="E56" s="43"/>
      <c r="F56" s="43"/>
      <c r="G56" s="44"/>
      <c r="H56" s="45"/>
      <c r="I56" s="50"/>
      <c r="J56" s="50"/>
      <c r="K56" s="46"/>
      <c r="L56" s="46"/>
      <c r="M56" s="52"/>
      <c r="N56" s="52"/>
      <c r="O56" s="52"/>
      <c r="P56" s="52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8.75" customHeight="1" x14ac:dyDescent="0.3">
      <c r="A57" s="1"/>
      <c r="B57" s="13"/>
      <c r="C57" s="25" t="s">
        <v>47</v>
      </c>
      <c r="D57" s="48"/>
      <c r="E57" s="43"/>
      <c r="F57" s="43"/>
      <c r="G57" s="44"/>
      <c r="H57" s="45"/>
      <c r="I57" s="29"/>
      <c r="J57" s="29"/>
      <c r="K57" s="29"/>
      <c r="L57" s="29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8.75" customHeight="1" x14ac:dyDescent="0.3">
      <c r="A58" s="1"/>
      <c r="B58" s="13"/>
      <c r="C58" s="25"/>
      <c r="D58" s="48"/>
      <c r="E58" s="43"/>
      <c r="F58" s="43"/>
      <c r="G58" s="44"/>
      <c r="H58" s="45"/>
      <c r="I58" s="29"/>
      <c r="J58" s="29"/>
      <c r="K58" s="29"/>
      <c r="L58" s="29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8.75" customHeight="1" x14ac:dyDescent="0.3">
      <c r="A59" s="1"/>
      <c r="B59" s="13"/>
      <c r="C59" s="31" t="s">
        <v>34</v>
      </c>
      <c r="D59" s="32"/>
      <c r="E59" s="33">
        <v>42142</v>
      </c>
      <c r="F59" s="33">
        <v>46022</v>
      </c>
      <c r="G59" s="51">
        <f t="shared" ref="G59:G60" si="37">+(F59-E59)/365</f>
        <v>10.63013698630137</v>
      </c>
      <c r="H59" s="35">
        <f t="shared" ref="H59:H60" si="38">+IF((F59-E59)&lt;(182.5),((F59-E59)/30*24)/20,IF(AND(G59&gt;0.5,G59&lt;=5),14,IF(AND(G59&gt;5,G59&lt;=10),21,IF(AND(G59&gt;10,G59&lt;=20),28,35))))</f>
        <v>28</v>
      </c>
      <c r="I59" s="36"/>
      <c r="J59" s="86"/>
      <c r="K59" s="38" t="str">
        <f t="shared" ref="K59:K62" si="39">IF(I59="","",+J59-I59+1)</f>
        <v/>
      </c>
      <c r="L59" s="38">
        <f t="shared" ref="L59:L62" si="40">IF(K59&lt;&gt;"",D59+H59-K59,H59)</f>
        <v>28</v>
      </c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8.75" customHeight="1" x14ac:dyDescent="0.3">
      <c r="A60" s="1"/>
      <c r="B60" s="13"/>
      <c r="C60" s="31" t="s">
        <v>49</v>
      </c>
      <c r="D60" s="32"/>
      <c r="E60" s="33">
        <v>42989</v>
      </c>
      <c r="F60" s="33">
        <v>46022</v>
      </c>
      <c r="G60" s="34">
        <f t="shared" si="37"/>
        <v>8.3095890410958901</v>
      </c>
      <c r="H60" s="35">
        <f t="shared" si="38"/>
        <v>21</v>
      </c>
      <c r="I60" s="36"/>
      <c r="J60" s="86"/>
      <c r="K60" s="38" t="str">
        <f t="shared" si="39"/>
        <v/>
      </c>
      <c r="L60" s="38">
        <f t="shared" si="40"/>
        <v>21</v>
      </c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8.75" customHeight="1" x14ac:dyDescent="0.3">
      <c r="A61" s="1"/>
      <c r="B61" s="13"/>
      <c r="C61" s="31" t="s">
        <v>103</v>
      </c>
      <c r="D61" s="32"/>
      <c r="E61" s="33">
        <v>44837</v>
      </c>
      <c r="F61" s="33">
        <v>46022</v>
      </c>
      <c r="G61" s="34">
        <f>+(F61-E61)/365</f>
        <v>3.2465753424657535</v>
      </c>
      <c r="H61" s="35">
        <f>+IF((F61-E61)&lt;(182.5),((F61-E61)/30*24)/20,IF(AND(G61&gt;0.5,G61&lt;=5),14,IF(AND(G61&gt;5,G61&lt;=10),21,IF(AND(G61&gt;10,G61&lt;=20),28,35))))</f>
        <v>14</v>
      </c>
      <c r="I61" s="36"/>
      <c r="J61" s="86"/>
      <c r="K61" s="38" t="str">
        <f t="shared" si="39"/>
        <v/>
      </c>
      <c r="L61" s="38">
        <f t="shared" si="40"/>
        <v>14</v>
      </c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8.75" customHeight="1" x14ac:dyDescent="0.3">
      <c r="A62" s="1"/>
      <c r="B62" s="13"/>
      <c r="C62" s="31" t="s">
        <v>140</v>
      </c>
      <c r="D62" s="32"/>
      <c r="E62" s="33">
        <v>45544</v>
      </c>
      <c r="F62" s="33">
        <v>46022</v>
      </c>
      <c r="G62" s="34">
        <f t="shared" ref="G62" si="41">+(F62-E62)/365</f>
        <v>1.3095890410958904</v>
      </c>
      <c r="H62" s="35">
        <f t="shared" ref="H62" si="42">+IF((F62-E62)&lt;(182.5),((F62-E62)/30*24)/20,IF(AND(G62&gt;0.5,G62&lt;=5),14,IF(AND(G62&gt;5,G62&lt;=10),21,IF(AND(G62&gt;10,G62&lt;=20),28,35))))</f>
        <v>14</v>
      </c>
      <c r="I62" s="36"/>
      <c r="J62" s="86"/>
      <c r="K62" s="38" t="str">
        <f t="shared" si="39"/>
        <v/>
      </c>
      <c r="L62" s="38">
        <f t="shared" si="40"/>
        <v>14</v>
      </c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8.75" customHeight="1" x14ac:dyDescent="0.3">
      <c r="A63" s="1"/>
      <c r="B63" s="13"/>
      <c r="C63" s="31" t="s">
        <v>141</v>
      </c>
      <c r="D63" s="32"/>
      <c r="E63" s="33">
        <v>45670</v>
      </c>
      <c r="F63" s="33">
        <v>46022</v>
      </c>
      <c r="G63" s="34">
        <f t="shared" ref="G63" si="43">+(F63-E63)/365</f>
        <v>0.96438356164383565</v>
      </c>
      <c r="H63" s="35">
        <f t="shared" ref="H63" si="44">+IF((F63-E63)&lt;(182.5),((F63-E63)/30*24)/20,IF(AND(G63&gt;0.5,G63&lt;=5),14,IF(AND(G63&gt;5,G63&lt;=10),21,IF(AND(G63&gt;10,G63&lt;=20),28,35))))</f>
        <v>14</v>
      </c>
      <c r="I63" s="36"/>
      <c r="J63" s="86"/>
      <c r="K63" s="38"/>
      <c r="L63" s="38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8.75" customHeight="1" x14ac:dyDescent="0.3">
      <c r="A64" s="1"/>
      <c r="B64" s="13"/>
      <c r="C64" s="31" t="s">
        <v>122</v>
      </c>
      <c r="D64" s="32"/>
      <c r="E64" s="33">
        <v>45145</v>
      </c>
      <c r="F64" s="33">
        <v>46022</v>
      </c>
      <c r="G64" s="34">
        <f>+(F64-E64)/365</f>
        <v>2.4027397260273973</v>
      </c>
      <c r="H64" s="35">
        <f>+IF((F64-E64)&lt;(182.5),((F64-E64)/30*24)/20,IF(AND(G64&gt;0.5,G64&lt;=5),14,IF(AND(G64&gt;5,G64&lt;=10),21,IF(AND(G64&gt;10,G64&lt;=20),28,35))))</f>
        <v>14</v>
      </c>
      <c r="I64" s="36"/>
      <c r="J64" s="86"/>
      <c r="K64" s="38" t="str">
        <f>IF(I64="","",+J64-I64+1)</f>
        <v/>
      </c>
      <c r="L64" s="38">
        <f>IF(K64&lt;&gt;"",D64+H64-K64,H64)</f>
        <v>14</v>
      </c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8.75" customHeight="1" x14ac:dyDescent="0.3">
      <c r="A65" s="1"/>
      <c r="B65" s="13"/>
      <c r="C65" s="41"/>
      <c r="D65" s="42"/>
      <c r="E65" s="43"/>
      <c r="F65" s="43"/>
      <c r="G65" s="44"/>
      <c r="H65" s="45"/>
      <c r="I65" s="50"/>
      <c r="J65" s="50"/>
      <c r="K65" s="46"/>
      <c r="L65" s="46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8.75" customHeight="1" x14ac:dyDescent="0.3">
      <c r="A66" s="1"/>
      <c r="B66" s="13"/>
      <c r="C66" s="25" t="s">
        <v>142</v>
      </c>
      <c r="D66" s="42"/>
      <c r="E66" s="43"/>
      <c r="F66" s="43"/>
      <c r="G66" s="44"/>
      <c r="H66" s="45"/>
      <c r="I66" s="50"/>
      <c r="J66" s="50"/>
      <c r="K66" s="46"/>
      <c r="L66" s="46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8.75" customHeight="1" x14ac:dyDescent="0.3">
      <c r="A67" s="1"/>
      <c r="B67" s="13"/>
      <c r="C67" s="41"/>
      <c r="D67" s="42"/>
      <c r="E67" s="43"/>
      <c r="F67" s="43"/>
      <c r="G67" s="44"/>
      <c r="H67" s="45"/>
      <c r="I67" s="50"/>
      <c r="J67" s="50"/>
      <c r="K67" s="46"/>
      <c r="L67" s="46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8.75" customHeight="1" x14ac:dyDescent="0.3">
      <c r="A68" s="1"/>
      <c r="B68" s="13"/>
      <c r="C68" s="98" t="s">
        <v>264</v>
      </c>
      <c r="D68" s="32"/>
      <c r="E68" s="33">
        <v>44459</v>
      </c>
      <c r="F68" s="33">
        <v>46022</v>
      </c>
      <c r="G68" s="34">
        <f>+(F68-E68)/365</f>
        <v>4.2821917808219174</v>
      </c>
      <c r="H68" s="35">
        <f>+IF((F68-E68)&lt;(182.5),((F68-E68)/30*24)/20,IF(AND(G68&gt;0.5,G68&lt;=5),14,IF(AND(G68&gt;5,G68&lt;=10),21,IF(AND(G68&gt;10,G68&lt;=20),28,35))))</f>
        <v>14</v>
      </c>
      <c r="I68" s="36"/>
      <c r="J68" s="86"/>
      <c r="K68" s="38" t="str">
        <f t="shared" ref="K68:K78" si="45">IF(I68="","",+J68-I68+1)</f>
        <v/>
      </c>
      <c r="L68" s="38">
        <f t="shared" ref="L68:L78" si="46">IF(K68&lt;&gt;"",D68+H68-K68,H68)</f>
        <v>14</v>
      </c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8.75" customHeight="1" x14ac:dyDescent="0.3">
      <c r="A69" s="1"/>
      <c r="B69" s="13"/>
      <c r="C69" s="31" t="s">
        <v>143</v>
      </c>
      <c r="D69" s="32"/>
      <c r="E69" s="33">
        <v>45293</v>
      </c>
      <c r="F69" s="33">
        <v>46022</v>
      </c>
      <c r="G69" s="34">
        <f t="shared" ref="G69:G70" si="47">+(F69-E69)/365</f>
        <v>1.9972602739726026</v>
      </c>
      <c r="H69" s="35">
        <f t="shared" ref="H69:H70" si="48">+IF((F69-E69)&lt;(182.5),((F69-E69)/30*24)/20,IF(AND(G69&gt;0.5,G69&lt;=5),14,IF(AND(G69&gt;5,G69&lt;=10),21,IF(AND(G69&gt;10,G69&lt;=20),28,35))))</f>
        <v>14</v>
      </c>
      <c r="I69" s="36"/>
      <c r="J69" s="86"/>
      <c r="K69" s="38" t="str">
        <f t="shared" si="45"/>
        <v/>
      </c>
      <c r="L69" s="38">
        <f t="shared" si="46"/>
        <v>14</v>
      </c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8.75" customHeight="1" x14ac:dyDescent="0.3">
      <c r="A70" s="1"/>
      <c r="B70" s="13"/>
      <c r="C70" s="31" t="s">
        <v>145</v>
      </c>
      <c r="D70" s="32"/>
      <c r="E70" s="33">
        <v>45414</v>
      </c>
      <c r="F70" s="33">
        <v>46022</v>
      </c>
      <c r="G70" s="34">
        <f t="shared" si="47"/>
        <v>1.6657534246575343</v>
      </c>
      <c r="H70" s="35">
        <f t="shared" si="48"/>
        <v>14</v>
      </c>
      <c r="I70" s="36"/>
      <c r="J70" s="86"/>
      <c r="K70" s="38" t="str">
        <f t="shared" si="45"/>
        <v/>
      </c>
      <c r="L70" s="38">
        <f t="shared" si="46"/>
        <v>14</v>
      </c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8.75" customHeight="1" x14ac:dyDescent="0.3">
      <c r="A71" s="1"/>
      <c r="B71" s="13"/>
      <c r="C71" s="31" t="s">
        <v>146</v>
      </c>
      <c r="D71" s="32"/>
      <c r="E71" s="33">
        <v>45078</v>
      </c>
      <c r="F71" s="33">
        <v>46022</v>
      </c>
      <c r="G71" s="34">
        <f>+(F71-E71)/365</f>
        <v>2.5863013698630137</v>
      </c>
      <c r="H71" s="35">
        <f>+IF((F71-E71)&lt;(182.5),((F71-E71)/30*24)/20,IF(AND(G71&gt;0.5,G71&lt;=5),14,IF(AND(G71&gt;5,G71&lt;=10),21,IF(AND(G71&gt;10,G71&lt;=20),28,35))))</f>
        <v>14</v>
      </c>
      <c r="I71" s="36"/>
      <c r="J71" s="86"/>
      <c r="K71" s="38" t="str">
        <f t="shared" si="45"/>
        <v/>
      </c>
      <c r="L71" s="38">
        <f t="shared" si="46"/>
        <v>14</v>
      </c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8.75" customHeight="1" x14ac:dyDescent="0.3">
      <c r="A72" s="1"/>
      <c r="B72" s="13"/>
      <c r="C72" s="31" t="s">
        <v>147</v>
      </c>
      <c r="D72" s="32"/>
      <c r="E72" s="33">
        <v>45414</v>
      </c>
      <c r="F72" s="33">
        <v>46022</v>
      </c>
      <c r="G72" s="34">
        <f t="shared" ref="G72:G78" si="49">+(F72-E72)/365</f>
        <v>1.6657534246575343</v>
      </c>
      <c r="H72" s="35">
        <f t="shared" ref="H72:H78" si="50">+IF((F72-E72)&lt;(182.5),((F72-E72)/30*24)/20,IF(AND(G72&gt;0.5,G72&lt;=5),14,IF(AND(G72&gt;5,G72&lt;=10),21,IF(AND(G72&gt;10,G72&lt;=20),28,35))))</f>
        <v>14</v>
      </c>
      <c r="I72" s="36"/>
      <c r="J72" s="86"/>
      <c r="K72" s="38" t="str">
        <f t="shared" si="45"/>
        <v/>
      </c>
      <c r="L72" s="38">
        <f t="shared" si="46"/>
        <v>14</v>
      </c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8.75" customHeight="1" x14ac:dyDescent="0.3">
      <c r="A73" s="1"/>
      <c r="B73" s="13"/>
      <c r="C73" s="31" t="s">
        <v>148</v>
      </c>
      <c r="D73" s="32"/>
      <c r="E73" s="33">
        <v>45628</v>
      </c>
      <c r="F73" s="33">
        <v>46022</v>
      </c>
      <c r="G73" s="34">
        <f t="shared" si="49"/>
        <v>1.0794520547945206</v>
      </c>
      <c r="H73" s="35">
        <f t="shared" si="50"/>
        <v>14</v>
      </c>
      <c r="I73" s="36"/>
      <c r="J73" s="86"/>
      <c r="K73" s="38" t="str">
        <f t="shared" si="45"/>
        <v/>
      </c>
      <c r="L73" s="38">
        <f t="shared" si="46"/>
        <v>14</v>
      </c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8.75" customHeight="1" x14ac:dyDescent="0.3">
      <c r="A74" s="1"/>
      <c r="B74" s="13"/>
      <c r="C74" s="31" t="s">
        <v>149</v>
      </c>
      <c r="D74" s="32"/>
      <c r="E74" s="33">
        <v>45551</v>
      </c>
      <c r="F74" s="33">
        <v>46022</v>
      </c>
      <c r="G74" s="34">
        <f t="shared" si="49"/>
        <v>1.2904109589041095</v>
      </c>
      <c r="H74" s="35">
        <f t="shared" si="50"/>
        <v>14</v>
      </c>
      <c r="I74" s="36"/>
      <c r="J74" s="86"/>
      <c r="K74" s="38" t="str">
        <f t="shared" si="45"/>
        <v/>
      </c>
      <c r="L74" s="38">
        <f t="shared" si="46"/>
        <v>14</v>
      </c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8.75" customHeight="1" x14ac:dyDescent="0.3">
      <c r="A75" s="1"/>
      <c r="B75" s="13"/>
      <c r="C75" s="98" t="s">
        <v>249</v>
      </c>
      <c r="D75" s="32"/>
      <c r="E75" s="33">
        <v>45873</v>
      </c>
      <c r="F75" s="33">
        <v>46022</v>
      </c>
      <c r="G75" s="34">
        <f t="shared" ref="G75:G76" si="51">+(F75-E75)/365</f>
        <v>0.40821917808219177</v>
      </c>
      <c r="H75" s="35">
        <f t="shared" ref="H75:H76" si="52">+IF((F75-E75)&lt;(182.5),((F75-E75)/30*24)/20,IF(AND(G75&gt;0.5,G75&lt;=5),14,IF(AND(G75&gt;5,G75&lt;=10),21,IF(AND(G75&gt;10,G75&lt;=20),28,35))))</f>
        <v>5.96</v>
      </c>
      <c r="I75" s="99"/>
      <c r="J75" s="86"/>
      <c r="K75" s="38"/>
      <c r="L75" s="38">
        <f t="shared" si="46"/>
        <v>5.96</v>
      </c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8.75" customHeight="1" x14ac:dyDescent="0.3">
      <c r="A76" s="1"/>
      <c r="B76" s="13"/>
      <c r="C76" s="98" t="s">
        <v>250</v>
      </c>
      <c r="D76" s="32"/>
      <c r="E76" s="33">
        <v>45873</v>
      </c>
      <c r="F76" s="33">
        <v>46022</v>
      </c>
      <c r="G76" s="34">
        <f t="shared" si="51"/>
        <v>0.40821917808219177</v>
      </c>
      <c r="H76" s="35">
        <f t="shared" si="52"/>
        <v>5.96</v>
      </c>
      <c r="I76" s="99"/>
      <c r="J76" s="86"/>
      <c r="K76" s="38"/>
      <c r="L76" s="38">
        <f t="shared" si="46"/>
        <v>5.96</v>
      </c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8.75" customHeight="1" x14ac:dyDescent="0.3">
      <c r="A77" s="1"/>
      <c r="B77" s="13"/>
      <c r="C77" s="98" t="s">
        <v>251</v>
      </c>
      <c r="D77" s="32"/>
      <c r="E77" s="33">
        <v>45810</v>
      </c>
      <c r="F77" s="33">
        <v>46022</v>
      </c>
      <c r="G77" s="34">
        <f t="shared" ref="G77" si="53">+(F77-E77)/365</f>
        <v>0.58082191780821912</v>
      </c>
      <c r="H77" s="35">
        <f t="shared" ref="H77" si="54">+IF((F77-E77)&lt;(182.5),((F77-E77)/30*24)/20,IF(AND(G77&gt;0.5,G77&lt;=5),14,IF(AND(G77&gt;5,G77&lt;=10),21,IF(AND(G77&gt;10,G77&lt;=20),28,35))))</f>
        <v>14</v>
      </c>
      <c r="I77" s="99"/>
      <c r="J77" s="86"/>
      <c r="K77" s="38"/>
      <c r="L77" s="38">
        <f t="shared" ref="L77" si="55">IF(K77&lt;&gt;"",D77+H77-K77,H77)</f>
        <v>14</v>
      </c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8.75" customHeight="1" x14ac:dyDescent="0.3">
      <c r="A78" s="1"/>
      <c r="B78" s="13"/>
      <c r="C78" s="31" t="s">
        <v>150</v>
      </c>
      <c r="D78" s="32"/>
      <c r="E78" s="33">
        <v>45474</v>
      </c>
      <c r="F78" s="33">
        <v>46022</v>
      </c>
      <c r="G78" s="34">
        <f t="shared" si="49"/>
        <v>1.5013698630136987</v>
      </c>
      <c r="H78" s="35">
        <f t="shared" si="50"/>
        <v>14</v>
      </c>
      <c r="I78" s="36"/>
      <c r="J78" s="86"/>
      <c r="K78" s="38" t="str">
        <f t="shared" si="45"/>
        <v/>
      </c>
      <c r="L78" s="38">
        <f t="shared" si="46"/>
        <v>14</v>
      </c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8.75" customHeight="1" x14ac:dyDescent="0.3">
      <c r="A79" s="1"/>
      <c r="B79" s="13"/>
      <c r="C79" s="41"/>
      <c r="D79" s="42"/>
      <c r="E79" s="43"/>
      <c r="F79" s="43"/>
      <c r="G79" s="44"/>
      <c r="H79" s="45"/>
      <c r="I79" s="50"/>
      <c r="J79" s="50"/>
      <c r="K79" s="46"/>
      <c r="L79" s="46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8.75" customHeight="1" x14ac:dyDescent="0.3">
      <c r="A80" s="1"/>
      <c r="B80" s="13"/>
      <c r="C80" s="25" t="s">
        <v>151</v>
      </c>
      <c r="D80" s="48"/>
      <c r="E80" s="26"/>
      <c r="F80" s="26"/>
      <c r="G80" s="27"/>
      <c r="H80" s="49"/>
      <c r="I80" s="29"/>
      <c r="J80" s="29"/>
      <c r="K80" s="29"/>
      <c r="L80" s="29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8.75" customHeight="1" x14ac:dyDescent="0.3">
      <c r="A81" s="1"/>
      <c r="B81" s="13"/>
      <c r="C81" s="25"/>
      <c r="D81" s="48"/>
      <c r="E81" s="26"/>
      <c r="F81" s="26"/>
      <c r="G81" s="27"/>
      <c r="H81" s="49"/>
      <c r="I81" s="29"/>
      <c r="J81" s="29"/>
      <c r="K81" s="29"/>
      <c r="L81" s="29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8.75" customHeight="1" x14ac:dyDescent="0.3">
      <c r="A82" s="1"/>
      <c r="B82" s="13"/>
      <c r="C82" s="31" t="s">
        <v>53</v>
      </c>
      <c r="D82" s="32"/>
      <c r="E82" s="33">
        <v>41687</v>
      </c>
      <c r="F82" s="33">
        <v>46022</v>
      </c>
      <c r="G82" s="34">
        <f t="shared" ref="G82:G83" si="56">+(F82-E82)/365</f>
        <v>11.876712328767123</v>
      </c>
      <c r="H82" s="35">
        <f t="shared" ref="H82:H83" si="57">+IF((F82-E82)&lt;(182.5),((F82-E82)/30*24)/20,IF(AND(G82&gt;0.5,G82&lt;=5),14,IF(AND(G82&gt;5,G82&lt;=10),21,IF(AND(G82&gt;10,G82&lt;=20),28,35))))</f>
        <v>28</v>
      </c>
      <c r="I82" s="36"/>
      <c r="J82" s="86"/>
      <c r="K82" s="38" t="str">
        <f t="shared" ref="K82:K83" si="58">IF(I82="","",+J82-I82+1)</f>
        <v/>
      </c>
      <c r="L82" s="38">
        <f t="shared" ref="L82:L83" si="59">IF(K82&lt;&gt;"",D82+H82-K82,H82)</f>
        <v>28</v>
      </c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8.75" customHeight="1" x14ac:dyDescent="0.3">
      <c r="A83" s="1"/>
      <c r="B83" s="13"/>
      <c r="C83" s="31" t="s">
        <v>54</v>
      </c>
      <c r="D83" s="32"/>
      <c r="E83" s="33">
        <v>44319</v>
      </c>
      <c r="F83" s="33">
        <v>46022</v>
      </c>
      <c r="G83" s="34">
        <f t="shared" si="56"/>
        <v>4.6657534246575345</v>
      </c>
      <c r="H83" s="35">
        <f t="shared" si="57"/>
        <v>14</v>
      </c>
      <c r="I83" s="36"/>
      <c r="J83" s="86"/>
      <c r="K83" s="38" t="str">
        <f t="shared" si="58"/>
        <v/>
      </c>
      <c r="L83" s="38">
        <f t="shared" si="59"/>
        <v>14</v>
      </c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8.75" customHeight="1" x14ac:dyDescent="0.3">
      <c r="A84" s="1"/>
      <c r="B84" s="13"/>
      <c r="C84" s="41"/>
      <c r="D84" s="42"/>
      <c r="E84" s="43"/>
      <c r="F84" s="43"/>
      <c r="G84" s="44"/>
      <c r="H84" s="45"/>
      <c r="I84" s="50"/>
      <c r="J84" s="50"/>
      <c r="K84" s="46"/>
      <c r="L84" s="46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8.75" customHeight="1" x14ac:dyDescent="0.3">
      <c r="A85" s="1"/>
      <c r="B85" s="13"/>
      <c r="C85" s="25" t="s">
        <v>55</v>
      </c>
      <c r="D85" s="48"/>
      <c r="E85" s="29"/>
      <c r="F85" s="29"/>
      <c r="G85" s="29"/>
      <c r="H85" s="29"/>
      <c r="I85" s="29"/>
      <c r="J85" s="50"/>
      <c r="K85" s="50"/>
      <c r="L85" s="29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8.75" customHeight="1" x14ac:dyDescent="0.3">
      <c r="A86" s="1"/>
      <c r="B86" s="13"/>
      <c r="C86" s="25"/>
      <c r="D86" s="48"/>
      <c r="E86" s="29"/>
      <c r="F86" s="29"/>
      <c r="G86" s="29"/>
      <c r="H86" s="29"/>
      <c r="I86" s="29"/>
      <c r="J86" s="50"/>
      <c r="K86" s="50"/>
      <c r="L86" s="29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8.75" customHeight="1" x14ac:dyDescent="0.3">
      <c r="A87" s="1"/>
      <c r="B87" s="13"/>
      <c r="C87" s="31" t="s">
        <v>56</v>
      </c>
      <c r="D87" s="32"/>
      <c r="E87" s="33">
        <v>39661</v>
      </c>
      <c r="F87" s="33">
        <v>46022</v>
      </c>
      <c r="G87" s="34">
        <f>+(F87-E87)/365</f>
        <v>17.427397260273974</v>
      </c>
      <c r="H87" s="35">
        <f>+IF((F87-E87)&lt;(182.5),((F87-E87)/30*24)/20,IF(AND(G87&gt;0.5,G87&lt;=5),14,IF(AND(G87&gt;5,G87&lt;=10),21,IF(AND(G87&gt;10,G87&lt;=20),28,35))))</f>
        <v>28</v>
      </c>
      <c r="I87" s="36"/>
      <c r="J87" s="36"/>
      <c r="K87" s="38" t="str">
        <f t="shared" ref="K87:K101" si="60">IF(I87="","",+J87-I87+1)</f>
        <v/>
      </c>
      <c r="L87" s="38">
        <f t="shared" ref="L87:L101" si="61">IF(K87&lt;&gt;"",D87+H87-K87,H87)</f>
        <v>28</v>
      </c>
      <c r="M87" s="53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8.75" customHeight="1" x14ac:dyDescent="0.3">
      <c r="A88" s="1"/>
      <c r="B88" s="13"/>
      <c r="C88" s="31" t="s">
        <v>59</v>
      </c>
      <c r="D88" s="32"/>
      <c r="E88" s="33">
        <v>42891</v>
      </c>
      <c r="F88" s="33">
        <v>46022</v>
      </c>
      <c r="G88" s="34">
        <f t="shared" ref="G88:G89" si="62">+(F88-E88)/365</f>
        <v>8.5780821917808225</v>
      </c>
      <c r="H88" s="35">
        <f t="shared" ref="H88:H89" si="63">+IF((F88-E88)&lt;(182.5),((F88-E88)/30*24)/20,IF(AND(G88&gt;0.5,G88&lt;=5),14,IF(AND(G88&gt;5,G88&lt;=10),21,IF(AND(G88&gt;10,G88&lt;=20),28,35))))</f>
        <v>21</v>
      </c>
      <c r="I88" s="36"/>
      <c r="J88" s="36"/>
      <c r="K88" s="38" t="str">
        <f t="shared" si="60"/>
        <v/>
      </c>
      <c r="L88" s="38">
        <f t="shared" si="61"/>
        <v>21</v>
      </c>
      <c r="M88" s="53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8.75" customHeight="1" x14ac:dyDescent="0.3">
      <c r="A89" s="1"/>
      <c r="B89" s="13"/>
      <c r="C89" s="31" t="s">
        <v>60</v>
      </c>
      <c r="D89" s="32"/>
      <c r="E89" s="33">
        <v>43458</v>
      </c>
      <c r="F89" s="33">
        <v>46022</v>
      </c>
      <c r="G89" s="34">
        <f t="shared" si="62"/>
        <v>7.0246575342465754</v>
      </c>
      <c r="H89" s="35">
        <f t="shared" si="63"/>
        <v>21</v>
      </c>
      <c r="I89" s="36"/>
      <c r="J89" s="86"/>
      <c r="K89" s="38" t="str">
        <f t="shared" si="60"/>
        <v/>
      </c>
      <c r="L89" s="38">
        <f t="shared" si="61"/>
        <v>21</v>
      </c>
      <c r="M89" s="53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8.75" customHeight="1" x14ac:dyDescent="0.3">
      <c r="A90" s="1"/>
      <c r="B90" s="13"/>
      <c r="C90" s="31" t="s">
        <v>61</v>
      </c>
      <c r="D90" s="32"/>
      <c r="E90" s="33">
        <v>43252</v>
      </c>
      <c r="F90" s="33">
        <v>46022</v>
      </c>
      <c r="G90" s="34">
        <f t="shared" ref="G90:G91" si="64">+(F90-E90)/365</f>
        <v>7.5890410958904111</v>
      </c>
      <c r="H90" s="35">
        <f t="shared" ref="H90:H91" si="65">+IF((F90-E90)&lt;(182.5),((F90-E90)/30*24)/20,IF(AND(G90&gt;0.5,G90&lt;=5),14,IF(AND(G90&gt;5,G90&lt;=10),21,IF(AND(G90&gt;10,G90&lt;=20),28,35))))</f>
        <v>21</v>
      </c>
      <c r="I90" s="36"/>
      <c r="J90" s="86"/>
      <c r="K90" s="38" t="str">
        <f t="shared" si="60"/>
        <v/>
      </c>
      <c r="L90" s="38">
        <f t="shared" si="61"/>
        <v>21</v>
      </c>
      <c r="M90" s="53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8.75" customHeight="1" x14ac:dyDescent="0.3">
      <c r="A91" s="1"/>
      <c r="B91" s="13"/>
      <c r="C91" s="31" t="s">
        <v>62</v>
      </c>
      <c r="D91" s="32"/>
      <c r="E91" s="33">
        <v>43467</v>
      </c>
      <c r="F91" s="33">
        <v>46022</v>
      </c>
      <c r="G91" s="34">
        <f t="shared" si="64"/>
        <v>7</v>
      </c>
      <c r="H91" s="35">
        <f t="shared" si="65"/>
        <v>21</v>
      </c>
      <c r="I91" s="36"/>
      <c r="J91" s="86"/>
      <c r="K91" s="38" t="str">
        <f t="shared" si="60"/>
        <v/>
      </c>
      <c r="L91" s="38">
        <f t="shared" si="61"/>
        <v>21</v>
      </c>
      <c r="M91" s="53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8.75" customHeight="1" x14ac:dyDescent="0.3">
      <c r="A92" s="1"/>
      <c r="B92" s="13"/>
      <c r="C92" s="31" t="s">
        <v>104</v>
      </c>
      <c r="D92" s="32"/>
      <c r="E92" s="33">
        <v>43525</v>
      </c>
      <c r="F92" s="33">
        <v>46022</v>
      </c>
      <c r="G92" s="34">
        <f t="shared" ref="G92:G100" si="66">+(F92-E92)/365</f>
        <v>6.8410958904109593</v>
      </c>
      <c r="H92" s="35">
        <f t="shared" ref="H92:H94" si="67">+IF((F92-E92)&lt;(182.5),((F92-E92)/30*24)/20,IF(AND(G92&gt;0.5,G92&lt;=5),14,IF(AND(G92&gt;5,G92&lt;=10),21,IF(AND(G92&gt;10,G92&lt;=20),28,35))))</f>
        <v>21</v>
      </c>
      <c r="I92" s="36"/>
      <c r="J92" s="36"/>
      <c r="K92" s="38" t="str">
        <f t="shared" si="60"/>
        <v/>
      </c>
      <c r="L92" s="38">
        <f t="shared" si="61"/>
        <v>21</v>
      </c>
      <c r="M92" s="53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8.75" customHeight="1" x14ac:dyDescent="0.3">
      <c r="A93" s="1"/>
      <c r="B93" s="1"/>
      <c r="C93" s="31" t="s">
        <v>66</v>
      </c>
      <c r="D93" s="32"/>
      <c r="E93" s="33">
        <v>42923</v>
      </c>
      <c r="F93" s="33">
        <v>46022</v>
      </c>
      <c r="G93" s="34">
        <f t="shared" si="66"/>
        <v>8.4904109589041088</v>
      </c>
      <c r="H93" s="35">
        <f t="shared" si="67"/>
        <v>21</v>
      </c>
      <c r="I93" s="36"/>
      <c r="J93" s="86"/>
      <c r="K93" s="38" t="str">
        <f t="shared" si="60"/>
        <v/>
      </c>
      <c r="L93" s="38">
        <f t="shared" si="61"/>
        <v>21</v>
      </c>
      <c r="M93" s="55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8.75" customHeight="1" x14ac:dyDescent="0.3">
      <c r="A94" s="1"/>
      <c r="B94" s="1"/>
      <c r="C94" s="31" t="s">
        <v>67</v>
      </c>
      <c r="D94" s="32"/>
      <c r="E94" s="33">
        <v>43924</v>
      </c>
      <c r="F94" s="33">
        <v>46022</v>
      </c>
      <c r="G94" s="34">
        <f t="shared" si="66"/>
        <v>5.7479452054794518</v>
      </c>
      <c r="H94" s="35">
        <f t="shared" si="67"/>
        <v>21</v>
      </c>
      <c r="I94" s="36"/>
      <c r="J94" s="86"/>
      <c r="K94" s="38" t="str">
        <f t="shared" si="60"/>
        <v/>
      </c>
      <c r="L94" s="38">
        <f t="shared" si="61"/>
        <v>21</v>
      </c>
      <c r="M94" s="56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8.75" customHeight="1" x14ac:dyDescent="0.3">
      <c r="A95" s="1"/>
      <c r="B95" s="1"/>
      <c r="C95" s="31" t="s">
        <v>106</v>
      </c>
      <c r="D95" s="32"/>
      <c r="E95" s="33">
        <v>44731</v>
      </c>
      <c r="F95" s="33">
        <v>46022</v>
      </c>
      <c r="G95" s="34">
        <f t="shared" si="66"/>
        <v>3.536986301369863</v>
      </c>
      <c r="H95" s="35">
        <v>14</v>
      </c>
      <c r="I95" s="36"/>
      <c r="J95" s="86"/>
      <c r="K95" s="38" t="str">
        <f t="shared" si="60"/>
        <v/>
      </c>
      <c r="L95" s="38">
        <f t="shared" si="61"/>
        <v>14</v>
      </c>
      <c r="M95" s="56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8.75" customHeight="1" x14ac:dyDescent="0.3">
      <c r="A96" s="1"/>
      <c r="B96" s="1"/>
      <c r="C96" s="31" t="s">
        <v>107</v>
      </c>
      <c r="D96" s="32"/>
      <c r="E96" s="33">
        <v>44757</v>
      </c>
      <c r="F96" s="33">
        <v>46022</v>
      </c>
      <c r="G96" s="34">
        <f t="shared" si="66"/>
        <v>3.4657534246575343</v>
      </c>
      <c r="H96" s="35">
        <v>14</v>
      </c>
      <c r="I96" s="36"/>
      <c r="J96" s="36"/>
      <c r="K96" s="38" t="str">
        <f t="shared" si="60"/>
        <v/>
      </c>
      <c r="L96" s="38">
        <f t="shared" si="61"/>
        <v>14</v>
      </c>
      <c r="M96" s="56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8.75" customHeight="1" x14ac:dyDescent="0.3">
      <c r="A97" s="1"/>
      <c r="B97" s="1"/>
      <c r="C97" s="31" t="s">
        <v>69</v>
      </c>
      <c r="D97" s="32"/>
      <c r="E97" s="33">
        <v>44531</v>
      </c>
      <c r="F97" s="33">
        <v>46022</v>
      </c>
      <c r="G97" s="34">
        <f t="shared" si="66"/>
        <v>4.0849315068493155</v>
      </c>
      <c r="H97" s="35">
        <f t="shared" ref="H97:H100" si="68">+IF((F97-E97)&lt;(182.5),((F97-E97)/30*24)/20,IF(AND(G97&gt;0.5,G97&lt;=5),14,IF(AND(G97&gt;5,G97&lt;=10),21,IF(AND(G97&gt;10,G97&lt;=20),28,35))))</f>
        <v>14</v>
      </c>
      <c r="I97" s="36"/>
      <c r="J97" s="36"/>
      <c r="K97" s="38" t="str">
        <f t="shared" si="60"/>
        <v/>
      </c>
      <c r="L97" s="38">
        <f t="shared" si="61"/>
        <v>14</v>
      </c>
      <c r="M97" s="55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8.75" customHeight="1" x14ac:dyDescent="0.3">
      <c r="A98" s="1"/>
      <c r="B98" s="1"/>
      <c r="C98" s="31" t="s">
        <v>152</v>
      </c>
      <c r="D98" s="32"/>
      <c r="E98" s="33">
        <v>45434</v>
      </c>
      <c r="F98" s="33">
        <v>46022</v>
      </c>
      <c r="G98" s="34">
        <f t="shared" si="66"/>
        <v>1.6109589041095891</v>
      </c>
      <c r="H98" s="35">
        <f t="shared" si="68"/>
        <v>14</v>
      </c>
      <c r="I98" s="36"/>
      <c r="J98" s="36"/>
      <c r="K98" s="38" t="str">
        <f t="shared" si="60"/>
        <v/>
      </c>
      <c r="L98" s="38">
        <f t="shared" si="61"/>
        <v>14</v>
      </c>
      <c r="M98" s="55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8.75" customHeight="1" x14ac:dyDescent="0.3">
      <c r="A99" s="1"/>
      <c r="B99" s="1"/>
      <c r="C99" s="31" t="s">
        <v>153</v>
      </c>
      <c r="D99" s="32"/>
      <c r="E99" s="33">
        <v>45272</v>
      </c>
      <c r="F99" s="33">
        <v>46022</v>
      </c>
      <c r="G99" s="34">
        <f t="shared" si="66"/>
        <v>2.0547945205479454</v>
      </c>
      <c r="H99" s="35">
        <f t="shared" si="68"/>
        <v>14</v>
      </c>
      <c r="I99" s="36"/>
      <c r="J99" s="86"/>
      <c r="K99" s="38" t="str">
        <f t="shared" si="60"/>
        <v/>
      </c>
      <c r="L99" s="38">
        <f t="shared" si="61"/>
        <v>14</v>
      </c>
      <c r="M99" s="55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8.75" customHeight="1" x14ac:dyDescent="0.3">
      <c r="A100" s="1"/>
      <c r="B100" s="1"/>
      <c r="C100" s="31" t="s">
        <v>126</v>
      </c>
      <c r="D100" s="32"/>
      <c r="E100" s="33">
        <v>44939</v>
      </c>
      <c r="F100" s="33">
        <v>46022</v>
      </c>
      <c r="G100" s="34">
        <f t="shared" si="66"/>
        <v>2.967123287671233</v>
      </c>
      <c r="H100" s="35">
        <f t="shared" si="68"/>
        <v>14</v>
      </c>
      <c r="I100" s="36"/>
      <c r="J100" s="86"/>
      <c r="K100" s="38" t="str">
        <f t="shared" si="60"/>
        <v/>
      </c>
      <c r="L100" s="38">
        <f t="shared" si="61"/>
        <v>14</v>
      </c>
      <c r="M100" s="55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8.75" customHeight="1" x14ac:dyDescent="0.3">
      <c r="A101" s="1"/>
      <c r="B101" s="1"/>
      <c r="C101" s="31" t="s">
        <v>108</v>
      </c>
      <c r="D101" s="32"/>
      <c r="E101" s="33">
        <v>44593</v>
      </c>
      <c r="F101" s="33">
        <v>46022</v>
      </c>
      <c r="G101" s="34">
        <f>+(F101-E101)/365</f>
        <v>3.9150684931506849</v>
      </c>
      <c r="H101" s="35">
        <f>+IF((F101-E101)&lt;(182.5),((F101-E101)/30*24)/20,IF(AND(G101&gt;0.5,G101&lt;=5),14,IF(AND(G101&gt;5,G101&lt;=10),21,IF(AND(G101&gt;10,G101&lt;=20),28,35))))</f>
        <v>14</v>
      </c>
      <c r="I101" s="36"/>
      <c r="J101" s="36"/>
      <c r="K101" s="38" t="str">
        <f t="shared" si="60"/>
        <v/>
      </c>
      <c r="L101" s="38">
        <f t="shared" si="61"/>
        <v>14</v>
      </c>
      <c r="M101" s="55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8.75" customHeight="1" x14ac:dyDescent="0.3">
      <c r="A102" s="1"/>
      <c r="B102" s="108" t="s">
        <v>257</v>
      </c>
      <c r="C102" s="100" t="s">
        <v>262</v>
      </c>
      <c r="D102" s="110"/>
      <c r="E102" s="111"/>
      <c r="F102" s="111"/>
      <c r="G102" s="112"/>
      <c r="H102" s="113"/>
      <c r="I102" s="114"/>
      <c r="J102" s="114"/>
      <c r="K102" s="115"/>
      <c r="L102" s="115"/>
      <c r="M102" s="55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8.75" customHeight="1" x14ac:dyDescent="0.3">
      <c r="A103" s="1"/>
      <c r="B103" s="108" t="s">
        <v>257</v>
      </c>
      <c r="C103" s="100" t="s">
        <v>263</v>
      </c>
      <c r="D103" s="42"/>
      <c r="E103" s="43"/>
      <c r="F103" s="43"/>
      <c r="G103" s="44"/>
      <c r="H103" s="45"/>
      <c r="I103" s="50"/>
      <c r="J103" s="50"/>
      <c r="K103" s="46"/>
      <c r="L103" s="46"/>
      <c r="M103" s="55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8.75" customHeight="1" x14ac:dyDescent="0.3">
      <c r="A104" s="1"/>
      <c r="B104" s="108"/>
      <c r="C104" s="116"/>
      <c r="D104" s="42"/>
      <c r="E104" s="43"/>
      <c r="F104" s="43"/>
      <c r="G104" s="44"/>
      <c r="H104" s="45"/>
      <c r="I104" s="50"/>
      <c r="J104" s="50"/>
      <c r="K104" s="46"/>
      <c r="L104" s="46"/>
      <c r="M104" s="55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8.75" customHeight="1" x14ac:dyDescent="0.3">
      <c r="A105" s="1"/>
      <c r="B105" s="58"/>
      <c r="C105" s="25" t="s">
        <v>70</v>
      </c>
      <c r="D105" s="48"/>
      <c r="E105" s="26"/>
      <c r="F105" s="26"/>
      <c r="G105" s="27"/>
      <c r="H105" s="49"/>
      <c r="I105" s="29"/>
      <c r="J105" s="50"/>
      <c r="K105" s="50"/>
      <c r="L105" s="29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8.75" customHeight="1" x14ac:dyDescent="0.3">
      <c r="A106" s="1"/>
      <c r="B106" s="58"/>
      <c r="C106" s="25"/>
      <c r="D106" s="48"/>
      <c r="E106" s="26"/>
      <c r="F106" s="26"/>
      <c r="G106" s="27"/>
      <c r="H106" s="49"/>
      <c r="I106" s="29"/>
      <c r="J106" s="50"/>
      <c r="K106" s="50"/>
      <c r="L106" s="29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8.75" customHeight="1" x14ac:dyDescent="0.3">
      <c r="A107" s="59"/>
      <c r="B107" s="123"/>
      <c r="C107" s="31" t="s">
        <v>72</v>
      </c>
      <c r="D107" s="32"/>
      <c r="E107" s="33">
        <v>40906</v>
      </c>
      <c r="F107" s="33">
        <v>46022</v>
      </c>
      <c r="G107" s="51">
        <f>+(F107-E107)/365</f>
        <v>14.016438356164384</v>
      </c>
      <c r="H107" s="60">
        <f>+IF((F107-E107)&lt;(182.5),((F107-E107)/30*24)/20,IF(AND(G107&gt;0.5,G107&lt;=5),14,IF(AND(G107&gt;5,G107&lt;=10),21,IF(AND(G107&gt;10,G107&lt;=20),28,35))))</f>
        <v>28</v>
      </c>
      <c r="I107" s="36"/>
      <c r="J107" s="86"/>
      <c r="K107" s="38" t="str">
        <f t="shared" ref="K107:K116" si="69">IF(I107="","",+J107-I107+1)</f>
        <v/>
      </c>
      <c r="L107" s="38">
        <f t="shared" ref="L107:L116" si="70">IF(K107&lt;&gt;"",D107+H107-K107,H107)</f>
        <v>28</v>
      </c>
      <c r="M107" s="59"/>
      <c r="N107" s="59"/>
      <c r="O107" s="59"/>
      <c r="P107" s="59"/>
      <c r="Q107" s="59"/>
      <c r="R107" s="59"/>
      <c r="S107" s="59"/>
      <c r="T107" s="59"/>
      <c r="U107" s="59"/>
      <c r="V107" s="59"/>
      <c r="W107" s="59"/>
      <c r="X107" s="59"/>
      <c r="Y107" s="59"/>
      <c r="Z107" s="59"/>
    </row>
    <row r="108" spans="1:26" ht="18.75" customHeight="1" x14ac:dyDescent="0.3">
      <c r="A108" s="59"/>
      <c r="B108" s="124"/>
      <c r="C108" s="31" t="s">
        <v>73</v>
      </c>
      <c r="D108" s="32"/>
      <c r="E108" s="33">
        <v>40917</v>
      </c>
      <c r="F108" s="33">
        <v>46022</v>
      </c>
      <c r="G108" s="51">
        <f>+(F108-E108)/365</f>
        <v>13.986301369863014</v>
      </c>
      <c r="H108" s="60">
        <f>+IF((F108-E108)&lt;(182.5),((F108-E108)/30*24)/20,IF(AND(G108&gt;0.5,G108&lt;=5),14,IF(AND(G108&gt;5,G108&lt;=10),21,IF(AND(G108&gt;10,G108&lt;=20),28,35))))</f>
        <v>28</v>
      </c>
      <c r="I108" s="36"/>
      <c r="J108" s="86"/>
      <c r="K108" s="38" t="str">
        <f t="shared" si="69"/>
        <v/>
      </c>
      <c r="L108" s="38">
        <f t="shared" si="70"/>
        <v>28</v>
      </c>
      <c r="M108" s="59"/>
      <c r="N108" s="59"/>
      <c r="O108" s="59"/>
      <c r="P108" s="59"/>
      <c r="Q108" s="59"/>
      <c r="R108" s="59"/>
      <c r="S108" s="59"/>
      <c r="T108" s="59"/>
      <c r="U108" s="59"/>
      <c r="V108" s="59"/>
      <c r="W108" s="59"/>
      <c r="X108" s="59"/>
      <c r="Y108" s="59"/>
      <c r="Z108" s="59"/>
    </row>
    <row r="109" spans="1:26" ht="18" customHeight="1" x14ac:dyDescent="0.3">
      <c r="A109" s="59"/>
      <c r="B109" s="124"/>
      <c r="C109" s="31" t="s">
        <v>74</v>
      </c>
      <c r="D109" s="32"/>
      <c r="E109" s="33">
        <v>40926</v>
      </c>
      <c r="F109" s="33">
        <v>46022</v>
      </c>
      <c r="G109" s="51">
        <f>+(F109-E109)/365</f>
        <v>13.961643835616439</v>
      </c>
      <c r="H109" s="60">
        <f>+IF((F109-E109)&lt;(182.5),((F109-E109)/30*24)/20,IF(AND(G109&gt;0.5,G109&lt;=5),14,IF(AND(G109&gt;5,G109&lt;=10),21,IF(AND(G109&gt;10,G109&lt;=20),28,35))))</f>
        <v>28</v>
      </c>
      <c r="I109" s="36"/>
      <c r="J109" s="86"/>
      <c r="K109" s="38" t="str">
        <f t="shared" si="69"/>
        <v/>
      </c>
      <c r="L109" s="38">
        <f t="shared" si="70"/>
        <v>28</v>
      </c>
      <c r="M109" s="59"/>
      <c r="N109" s="59"/>
      <c r="O109" s="59"/>
      <c r="P109" s="59"/>
      <c r="Q109" s="59"/>
      <c r="R109" s="59"/>
      <c r="S109" s="59"/>
      <c r="T109" s="59"/>
      <c r="U109" s="59"/>
      <c r="V109" s="59"/>
      <c r="W109" s="59"/>
      <c r="X109" s="59"/>
      <c r="Y109" s="59"/>
      <c r="Z109" s="59"/>
    </row>
    <row r="110" spans="1:26" ht="18.75" customHeight="1" x14ac:dyDescent="0.3">
      <c r="A110" s="59"/>
      <c r="B110" s="124"/>
      <c r="C110" s="31" t="s">
        <v>75</v>
      </c>
      <c r="D110" s="32"/>
      <c r="E110" s="33">
        <v>40926</v>
      </c>
      <c r="F110" s="33">
        <v>46022</v>
      </c>
      <c r="G110" s="51">
        <f>+(F110-E110)/365</f>
        <v>13.961643835616439</v>
      </c>
      <c r="H110" s="60">
        <f>+IF((F110-E110)&lt;(182.5),((F110-E110)/30*24)/20,IF(AND(G110&gt;0.5,G110&lt;=5),14,IF(AND(G110&gt;5,G110&lt;=10),21,IF(AND(G110&gt;10,G110&lt;=20),28,35))))</f>
        <v>28</v>
      </c>
      <c r="I110" s="36"/>
      <c r="J110" s="86"/>
      <c r="K110" s="38" t="str">
        <f t="shared" si="69"/>
        <v/>
      </c>
      <c r="L110" s="38">
        <f t="shared" si="70"/>
        <v>28</v>
      </c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59"/>
    </row>
    <row r="111" spans="1:26" ht="18.75" customHeight="1" x14ac:dyDescent="0.3">
      <c r="A111" s="1"/>
      <c r="B111" s="124"/>
      <c r="C111" s="31" t="s">
        <v>76</v>
      </c>
      <c r="D111" s="32"/>
      <c r="E111" s="33">
        <v>42614</v>
      </c>
      <c r="F111" s="33">
        <v>46022</v>
      </c>
      <c r="G111" s="51">
        <f>+(F111-E111)/365</f>
        <v>9.3369863013698637</v>
      </c>
      <c r="H111" s="60">
        <f>+IF((F111-E111)&lt;(182.5),((F111-E111)/30*24)/20,IF(AND(G111&gt;0.5,G111&lt;=5),14,IF(AND(G111&gt;5,G111&lt;=10),21,IF(AND(G111&gt;10,G111&lt;=20),28,35))))</f>
        <v>21</v>
      </c>
      <c r="I111" s="36"/>
      <c r="J111" s="86"/>
      <c r="K111" s="38" t="str">
        <f t="shared" si="69"/>
        <v/>
      </c>
      <c r="L111" s="38">
        <f t="shared" si="70"/>
        <v>21</v>
      </c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8.75" customHeight="1" x14ac:dyDescent="0.3">
      <c r="A112" s="1"/>
      <c r="B112" s="124"/>
      <c r="C112" s="31" t="s">
        <v>77</v>
      </c>
      <c r="D112" s="32"/>
      <c r="E112" s="33">
        <v>41403</v>
      </c>
      <c r="F112" s="33">
        <v>46022</v>
      </c>
      <c r="G112" s="51">
        <f t="shared" ref="G112:G114" si="71">+(F112-E112)/365</f>
        <v>12.654794520547945</v>
      </c>
      <c r="H112" s="60">
        <f t="shared" ref="H112:H114" si="72">+IF((F112-E112)&lt;(182.5),((F112-E112)/30*24)/20,IF(AND(G112&gt;0.5,G112&lt;=5),14,IF(AND(G112&gt;5,G112&lt;=10),21,IF(AND(G112&gt;10,G112&lt;=20),28,35))))</f>
        <v>28</v>
      </c>
      <c r="I112" s="36"/>
      <c r="J112" s="86"/>
      <c r="K112" s="38" t="str">
        <f t="shared" si="69"/>
        <v/>
      </c>
      <c r="L112" s="38">
        <f t="shared" si="70"/>
        <v>28</v>
      </c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8.75" customHeight="1" x14ac:dyDescent="0.3">
      <c r="A113" s="1"/>
      <c r="B113" s="108" t="s">
        <v>261</v>
      </c>
      <c r="C113" s="100" t="s">
        <v>78</v>
      </c>
      <c r="D113" s="101"/>
      <c r="E113" s="102">
        <v>43229</v>
      </c>
      <c r="F113" s="102">
        <v>46022</v>
      </c>
      <c r="G113" s="103">
        <f t="shared" si="71"/>
        <v>7.6520547945205477</v>
      </c>
      <c r="H113" s="104">
        <f t="shared" si="72"/>
        <v>21</v>
      </c>
      <c r="I113" s="105" t="s">
        <v>246</v>
      </c>
      <c r="J113" s="106" t="s">
        <v>246</v>
      </c>
      <c r="K113" s="107" t="e">
        <f t="shared" si="69"/>
        <v>#VALUE!</v>
      </c>
      <c r="L113" s="107" t="e">
        <f t="shared" si="70"/>
        <v>#VALUE!</v>
      </c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8.75" customHeight="1" x14ac:dyDescent="0.3">
      <c r="A114" s="1"/>
      <c r="B114" s="58"/>
      <c r="C114" s="31" t="s">
        <v>79</v>
      </c>
      <c r="D114" s="32"/>
      <c r="E114" s="33">
        <v>42730</v>
      </c>
      <c r="F114" s="33">
        <v>46022</v>
      </c>
      <c r="G114" s="51">
        <f t="shared" si="71"/>
        <v>9.0191780821917806</v>
      </c>
      <c r="H114" s="60">
        <f t="shared" si="72"/>
        <v>21</v>
      </c>
      <c r="I114" s="36"/>
      <c r="J114" s="86"/>
      <c r="K114" s="38" t="str">
        <f t="shared" si="69"/>
        <v/>
      </c>
      <c r="L114" s="38">
        <f t="shared" si="70"/>
        <v>21</v>
      </c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8.75" customHeight="1" x14ac:dyDescent="0.3">
      <c r="A115" s="1"/>
      <c r="B115" s="58"/>
      <c r="C115" s="31" t="s">
        <v>80</v>
      </c>
      <c r="D115" s="32"/>
      <c r="E115" s="33">
        <v>41852</v>
      </c>
      <c r="F115" s="33">
        <v>46022</v>
      </c>
      <c r="G115" s="51">
        <f t="shared" ref="G115:G117" si="73">+(F115-E115)/365</f>
        <v>11.424657534246576</v>
      </c>
      <c r="H115" s="60">
        <f t="shared" ref="H115:H116" si="74">+IF((F115-E115)&lt;(182.5),((F115-E115)/30*24)/20,IF(AND(G115&gt;0.5,G115&lt;=5),14,IF(AND(G115&gt;5,G115&lt;=10),21,IF(AND(G115&gt;10,G115&lt;=20),28,35))))</f>
        <v>28</v>
      </c>
      <c r="I115" s="36"/>
      <c r="J115" s="86"/>
      <c r="K115" s="38" t="str">
        <f t="shared" si="69"/>
        <v/>
      </c>
      <c r="L115" s="38">
        <f t="shared" si="70"/>
        <v>28</v>
      </c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8.75" customHeight="1" x14ac:dyDescent="0.3">
      <c r="A116" s="1"/>
      <c r="B116" s="58"/>
      <c r="C116" s="98" t="s">
        <v>260</v>
      </c>
      <c r="D116" s="32"/>
      <c r="E116" s="33">
        <v>45154</v>
      </c>
      <c r="F116" s="33">
        <v>46022</v>
      </c>
      <c r="G116" s="51">
        <f t="shared" si="73"/>
        <v>2.3780821917808219</v>
      </c>
      <c r="H116" s="60">
        <f t="shared" si="74"/>
        <v>14</v>
      </c>
      <c r="I116" s="36"/>
      <c r="J116" s="86"/>
      <c r="K116" s="38" t="str">
        <f t="shared" si="69"/>
        <v/>
      </c>
      <c r="L116" s="38">
        <f t="shared" si="70"/>
        <v>14</v>
      </c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8.75" customHeight="1" x14ac:dyDescent="0.3">
      <c r="A117" s="1"/>
      <c r="B117" s="58"/>
      <c r="C117" s="31" t="s">
        <v>82</v>
      </c>
      <c r="D117" s="32"/>
      <c r="E117" s="33">
        <v>41330</v>
      </c>
      <c r="F117" s="33">
        <v>46022</v>
      </c>
      <c r="G117" s="34">
        <f t="shared" si="73"/>
        <v>12.854794520547944</v>
      </c>
      <c r="H117" s="35">
        <f>+IF((F117-E117)&lt;(182.5),((F117-E117)/30*24)/20,IF(AND(G117&gt;0.5,G117&lt;=5),14,IF(AND(G117&gt;5,G117&lt;=10),21,IF(AND(G117&gt;10,G117&lt;=20),28,35))))</f>
        <v>28</v>
      </c>
      <c r="I117" s="36"/>
      <c r="J117" s="86"/>
      <c r="K117" s="38" t="str">
        <f t="shared" ref="K117" si="75">IF(I117="","",+J117-I117+1)</f>
        <v/>
      </c>
      <c r="L117" s="38">
        <f t="shared" ref="L117" si="76">IF(K117&lt;&gt;"",D117+H117-K117,H117)</f>
        <v>28</v>
      </c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8.75" customHeight="1" x14ac:dyDescent="0.3">
      <c r="A118" s="108"/>
      <c r="B118" s="108" t="s">
        <v>257</v>
      </c>
      <c r="C118" s="100" t="s">
        <v>253</v>
      </c>
      <c r="D118" s="32"/>
      <c r="E118" s="33">
        <v>45442</v>
      </c>
      <c r="F118" s="33">
        <v>46022</v>
      </c>
      <c r="G118" s="51">
        <f t="shared" ref="G118" si="77">+(F118-E118)/365</f>
        <v>1.5890410958904109</v>
      </c>
      <c r="H118" s="60">
        <f t="shared" ref="H118" si="78">+IF((F118-E118)&lt;(182.5),((F118-E118)/30*24)/20,IF(AND(G118&gt;0.5,G118&lt;=5),14,IF(AND(G118&gt;5,G118&lt;=10),21,IF(AND(G118&gt;10,G118&lt;=20),28,35))))</f>
        <v>14</v>
      </c>
      <c r="I118" s="36"/>
      <c r="J118" s="86"/>
      <c r="K118" s="38" t="str">
        <f t="shared" ref="K118" si="79">IF(I118="","",+J118-I118+1)</f>
        <v/>
      </c>
      <c r="L118" s="38">
        <f t="shared" ref="L118" si="80">IF(K118&lt;&gt;"",D118+H118-K118,H118)</f>
        <v>14</v>
      </c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7.25" customHeight="1" x14ac:dyDescent="0.3">
      <c r="A119" s="1"/>
      <c r="B119" s="58"/>
      <c r="C119" s="41"/>
      <c r="D119" s="42"/>
      <c r="E119" s="43"/>
      <c r="F119" s="43"/>
      <c r="G119" s="44"/>
      <c r="H119" s="45"/>
      <c r="I119" s="50"/>
      <c r="J119" s="50"/>
      <c r="K119" s="46"/>
      <c r="L119" s="46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8.75" customHeight="1" x14ac:dyDescent="0.3">
      <c r="A120" s="1"/>
      <c r="B120" s="58"/>
      <c r="C120" s="25" t="s">
        <v>83</v>
      </c>
      <c r="D120" s="48"/>
      <c r="E120" s="43"/>
      <c r="F120" s="50"/>
      <c r="G120" s="50"/>
      <c r="H120" s="45"/>
      <c r="I120" s="29"/>
      <c r="J120" s="29"/>
      <c r="K120" s="29"/>
      <c r="L120" s="29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8.75" customHeight="1" x14ac:dyDescent="0.3">
      <c r="A121" s="1"/>
      <c r="B121" s="58"/>
      <c r="C121" s="25"/>
      <c r="D121" s="48"/>
      <c r="E121" s="43"/>
      <c r="F121" s="50"/>
      <c r="G121" s="50"/>
      <c r="H121" s="45"/>
      <c r="I121" s="29"/>
      <c r="J121" s="29"/>
      <c r="K121" s="29"/>
      <c r="L121" s="29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8.75" customHeight="1" x14ac:dyDescent="0.3">
      <c r="A122" s="1"/>
      <c r="B122" s="1"/>
      <c r="C122" s="31" t="s">
        <v>84</v>
      </c>
      <c r="D122" s="32"/>
      <c r="E122" s="33">
        <v>42037</v>
      </c>
      <c r="F122" s="33">
        <v>46022</v>
      </c>
      <c r="G122" s="51">
        <f>+(F122-E122)/365</f>
        <v>10.917808219178083</v>
      </c>
      <c r="H122" s="60">
        <f>+IF((F122-E122)&lt;(182.5),((F122-E122)/30*24)/20,IF(AND(G122&gt;0.5,G122&lt;=5),14,IF(AND(G122&gt;5,G122&lt;=10),21,IF(AND(G122&gt;10,G122&lt;=20),28,35))))</f>
        <v>28</v>
      </c>
      <c r="I122" s="61"/>
      <c r="J122" s="62"/>
      <c r="K122" s="38" t="str">
        <f t="shared" ref="K122:K127" si="81">IF(I122="","",+J122-I122+1)</f>
        <v/>
      </c>
      <c r="L122" s="38">
        <f t="shared" ref="L122:L130" si="82">IF(K122&lt;&gt;"",D122+H122-K122,H122)</f>
        <v>28</v>
      </c>
      <c r="M122" s="53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8.75" customHeight="1" x14ac:dyDescent="0.3">
      <c r="A123" s="4"/>
      <c r="B123" s="1"/>
      <c r="C123" s="31" t="s">
        <v>154</v>
      </c>
      <c r="D123" s="32"/>
      <c r="E123" s="33">
        <v>45384</v>
      </c>
      <c r="F123" s="33">
        <v>46022</v>
      </c>
      <c r="G123" s="34">
        <f t="shared" ref="G123:G126" si="83">+(F123-E123)/365</f>
        <v>1.747945205479452</v>
      </c>
      <c r="H123" s="35">
        <f t="shared" ref="H123:H126" si="84">+IF((F123-E123)&lt;(182.5),((F123-E123)/30*24)/20,IF(AND(G123&gt;0.5,G123&lt;=5),14,IF(AND(G123&gt;5,G123&lt;=10),21,IF(AND(G123&gt;10,G123&lt;=20),28,35))))</f>
        <v>14</v>
      </c>
      <c r="I123" s="36"/>
      <c r="J123" s="86"/>
      <c r="K123" s="38" t="str">
        <f t="shared" si="81"/>
        <v/>
      </c>
      <c r="L123" s="35">
        <f t="shared" si="82"/>
        <v>14</v>
      </c>
      <c r="M123" s="4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8.75" customHeight="1" x14ac:dyDescent="0.3">
      <c r="A124" s="4"/>
      <c r="B124" s="1"/>
      <c r="C124" s="31" t="s">
        <v>155</v>
      </c>
      <c r="D124" s="32"/>
      <c r="E124" s="33">
        <v>45323</v>
      </c>
      <c r="F124" s="33">
        <v>46022</v>
      </c>
      <c r="G124" s="34">
        <f t="shared" si="83"/>
        <v>1.9150684931506849</v>
      </c>
      <c r="H124" s="35">
        <f t="shared" si="84"/>
        <v>14</v>
      </c>
      <c r="I124" s="36"/>
      <c r="J124" s="86"/>
      <c r="K124" s="38" t="str">
        <f t="shared" si="81"/>
        <v/>
      </c>
      <c r="L124" s="35">
        <f t="shared" si="82"/>
        <v>14</v>
      </c>
      <c r="M124" s="4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8.75" customHeight="1" x14ac:dyDescent="0.3">
      <c r="A125" s="4"/>
      <c r="B125" s="1"/>
      <c r="C125" s="31" t="s">
        <v>128</v>
      </c>
      <c r="D125" s="32"/>
      <c r="E125" s="33">
        <v>44935</v>
      </c>
      <c r="F125" s="33">
        <v>46022</v>
      </c>
      <c r="G125" s="34">
        <f t="shared" si="83"/>
        <v>2.978082191780822</v>
      </c>
      <c r="H125" s="35">
        <f t="shared" si="84"/>
        <v>14</v>
      </c>
      <c r="I125" s="36"/>
      <c r="J125" s="86"/>
      <c r="K125" s="38" t="str">
        <f t="shared" si="81"/>
        <v/>
      </c>
      <c r="L125" s="35">
        <f t="shared" si="82"/>
        <v>14</v>
      </c>
      <c r="M125" s="4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8.75" customHeight="1" x14ac:dyDescent="0.3">
      <c r="A126" s="4"/>
      <c r="B126" s="1"/>
      <c r="C126" s="31" t="s">
        <v>86</v>
      </c>
      <c r="D126" s="32"/>
      <c r="E126" s="33">
        <v>44385</v>
      </c>
      <c r="F126" s="33">
        <v>46022</v>
      </c>
      <c r="G126" s="34">
        <f t="shared" si="83"/>
        <v>4.484931506849315</v>
      </c>
      <c r="H126" s="35">
        <f t="shared" si="84"/>
        <v>14</v>
      </c>
      <c r="I126" s="36">
        <v>45908</v>
      </c>
      <c r="J126" s="86">
        <v>45914</v>
      </c>
      <c r="K126" s="38">
        <f t="shared" si="81"/>
        <v>7</v>
      </c>
      <c r="L126" s="38">
        <f t="shared" si="82"/>
        <v>7</v>
      </c>
      <c r="M126" s="4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8.75" customHeight="1" x14ac:dyDescent="0.3">
      <c r="A127" s="4"/>
      <c r="B127" s="1"/>
      <c r="C127" s="31" t="s">
        <v>129</v>
      </c>
      <c r="D127" s="32"/>
      <c r="E127" s="33">
        <v>44935</v>
      </c>
      <c r="F127" s="33">
        <v>46022</v>
      </c>
      <c r="G127" s="34">
        <f t="shared" ref="G127:G130" si="85">+(F127-E127)/365</f>
        <v>2.978082191780822</v>
      </c>
      <c r="H127" s="35">
        <f t="shared" ref="H127:H130" si="86">+IF((F127-E127)&lt;(182.5),((F127-E127)/30*24)/20,IF(AND(G127&gt;0.5,G127&lt;=5),14,IF(AND(G127&gt;5,G127&lt;=10),21,IF(AND(G127&gt;10,G127&lt;=20),28,35))))</f>
        <v>14</v>
      </c>
      <c r="I127" s="36"/>
      <c r="J127" s="86"/>
      <c r="K127" s="38" t="str">
        <f t="shared" si="81"/>
        <v/>
      </c>
      <c r="L127" s="35">
        <f t="shared" si="82"/>
        <v>14</v>
      </c>
      <c r="M127" s="4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8.75" customHeight="1" x14ac:dyDescent="0.3">
      <c r="A128" s="4"/>
      <c r="B128" s="1"/>
      <c r="C128" s="31" t="s">
        <v>156</v>
      </c>
      <c r="D128" s="32"/>
      <c r="E128" s="33">
        <v>45435</v>
      </c>
      <c r="F128" s="33">
        <v>46022</v>
      </c>
      <c r="G128" s="34">
        <f t="shared" si="85"/>
        <v>1.6082191780821917</v>
      </c>
      <c r="H128" s="35">
        <f t="shared" si="86"/>
        <v>14</v>
      </c>
      <c r="I128" s="36"/>
      <c r="J128" s="86"/>
      <c r="K128" s="38"/>
      <c r="L128" s="35">
        <f t="shared" si="82"/>
        <v>14</v>
      </c>
      <c r="M128" s="4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8.75" customHeight="1" x14ac:dyDescent="0.3">
      <c r="A129" s="4"/>
      <c r="B129" s="1"/>
      <c r="C129" s="31" t="s">
        <v>157</v>
      </c>
      <c r="D129" s="32"/>
      <c r="E129" s="33">
        <v>45810</v>
      </c>
      <c r="F129" s="33">
        <v>46022</v>
      </c>
      <c r="G129" s="34">
        <f t="shared" si="85"/>
        <v>0.58082191780821912</v>
      </c>
      <c r="H129" s="35">
        <f t="shared" si="86"/>
        <v>14</v>
      </c>
      <c r="I129" s="36"/>
      <c r="J129" s="86"/>
      <c r="K129" s="38"/>
      <c r="L129" s="38">
        <f t="shared" si="82"/>
        <v>14</v>
      </c>
      <c r="M129" s="4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8.75" customHeight="1" x14ac:dyDescent="0.3">
      <c r="A130" s="4"/>
      <c r="B130" s="108" t="s">
        <v>257</v>
      </c>
      <c r="C130" s="100" t="s">
        <v>158</v>
      </c>
      <c r="D130" s="32"/>
      <c r="E130" s="33">
        <v>45750</v>
      </c>
      <c r="F130" s="33">
        <v>46022</v>
      </c>
      <c r="G130" s="34">
        <f t="shared" si="85"/>
        <v>0.74520547945205484</v>
      </c>
      <c r="H130" s="35">
        <f t="shared" si="86"/>
        <v>14</v>
      </c>
      <c r="I130" s="36"/>
      <c r="J130" s="86"/>
      <c r="K130" s="38"/>
      <c r="L130" s="38">
        <f t="shared" si="82"/>
        <v>14</v>
      </c>
      <c r="M130" s="4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8.75" customHeight="1" x14ac:dyDescent="0.3">
      <c r="A131" s="4"/>
      <c r="B131" s="1"/>
      <c r="C131" s="41"/>
      <c r="D131" s="42"/>
      <c r="E131" s="43"/>
      <c r="F131" s="43"/>
      <c r="G131" s="44"/>
      <c r="H131" s="45"/>
      <c r="I131" s="50"/>
      <c r="J131" s="50"/>
      <c r="K131" s="46"/>
      <c r="L131" s="46"/>
      <c r="M131" s="4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8.75" customHeight="1" x14ac:dyDescent="0.3">
      <c r="A132" s="4"/>
      <c r="B132" s="1"/>
      <c r="C132" s="25" t="s">
        <v>88</v>
      </c>
      <c r="D132" s="48"/>
      <c r="E132" s="30"/>
      <c r="F132" s="30"/>
      <c r="G132" s="30"/>
      <c r="H132" s="30"/>
      <c r="I132" s="30"/>
      <c r="J132" s="30"/>
      <c r="K132" s="29"/>
      <c r="L132" s="29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8.75" customHeight="1" x14ac:dyDescent="0.3">
      <c r="A133" s="4"/>
      <c r="B133" s="1"/>
      <c r="C133" s="25"/>
      <c r="D133" s="48"/>
      <c r="E133" s="30"/>
      <c r="F133" s="30"/>
      <c r="G133" s="30"/>
      <c r="H133" s="30"/>
      <c r="I133" s="30"/>
      <c r="J133" s="30"/>
      <c r="K133" s="29"/>
      <c r="L133" s="29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8.75" customHeight="1" x14ac:dyDescent="0.3">
      <c r="A134" s="4"/>
      <c r="B134" s="1"/>
      <c r="C134" s="31" t="s">
        <v>89</v>
      </c>
      <c r="D134" s="32"/>
      <c r="E134" s="33">
        <v>41453</v>
      </c>
      <c r="F134" s="33">
        <v>46022</v>
      </c>
      <c r="G134" s="34">
        <f>+(F134-E134)/365</f>
        <v>12.517808219178082</v>
      </c>
      <c r="H134" s="35">
        <f>+IF((F134-E134)&lt;(182.5),((F134-E134)/30*24)/20,IF(AND(G134&gt;0.5,G134&lt;=5),14,IF(AND(G134&gt;5,G134&lt;=10),21,IF(AND(G134&gt;10,G134&lt;=20),28,35))))</f>
        <v>28</v>
      </c>
      <c r="I134" s="36"/>
      <c r="J134" s="86"/>
      <c r="K134" s="38" t="str">
        <f t="shared" ref="K134:K142" si="87">IF(I134="","",+J134-I134+1)</f>
        <v/>
      </c>
      <c r="L134" s="38">
        <f t="shared" ref="L134:L142" si="88">IF(K134&lt;&gt;"",D134+H134-K134,H134)</f>
        <v>28</v>
      </c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8.75" customHeight="1" x14ac:dyDescent="0.3">
      <c r="A135" s="4"/>
      <c r="B135" s="1"/>
      <c r="C135" s="31" t="s">
        <v>130</v>
      </c>
      <c r="D135" s="32"/>
      <c r="E135" s="33">
        <v>45064</v>
      </c>
      <c r="F135" s="33">
        <v>46022</v>
      </c>
      <c r="G135" s="39">
        <f t="shared" ref="G135:G138" si="89">+(F135-E135)/365</f>
        <v>2.6246575342465754</v>
      </c>
      <c r="H135" s="40">
        <f t="shared" ref="H135:H138" si="90">+IF((F135-E135)&lt;(182.5),((F135-E135)/30*24)/20,IF(AND(G135&gt;0.5,G135&lt;=5),14,IF(AND(G135&gt;5,G135&lt;=10),21,IF(AND(G135&gt;10,G135&lt;=20),28,35))))</f>
        <v>14</v>
      </c>
      <c r="I135" s="36"/>
      <c r="J135" s="86"/>
      <c r="K135" s="38" t="str">
        <f t="shared" si="87"/>
        <v/>
      </c>
      <c r="L135" s="38">
        <f t="shared" si="88"/>
        <v>14</v>
      </c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8.75" customHeight="1" x14ac:dyDescent="0.3">
      <c r="A136" s="4"/>
      <c r="B136" s="1"/>
      <c r="C136" s="31" t="s">
        <v>91</v>
      </c>
      <c r="D136" s="32"/>
      <c r="E136" s="33">
        <v>43892</v>
      </c>
      <c r="F136" s="33">
        <v>46022</v>
      </c>
      <c r="G136" s="39">
        <f t="shared" si="89"/>
        <v>5.8356164383561646</v>
      </c>
      <c r="H136" s="40">
        <f t="shared" si="90"/>
        <v>21</v>
      </c>
      <c r="I136" s="36"/>
      <c r="J136" s="86"/>
      <c r="K136" s="38" t="str">
        <f t="shared" si="87"/>
        <v/>
      </c>
      <c r="L136" s="38">
        <f t="shared" si="88"/>
        <v>21</v>
      </c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8.75" customHeight="1" x14ac:dyDescent="0.3">
      <c r="A137" s="4"/>
      <c r="B137" s="1"/>
      <c r="C137" s="31" t="s">
        <v>92</v>
      </c>
      <c r="D137" s="32"/>
      <c r="E137" s="33">
        <v>43892</v>
      </c>
      <c r="F137" s="33">
        <v>46022</v>
      </c>
      <c r="G137" s="39">
        <f t="shared" si="89"/>
        <v>5.8356164383561646</v>
      </c>
      <c r="H137" s="40">
        <f t="shared" si="90"/>
        <v>21</v>
      </c>
      <c r="I137" s="36"/>
      <c r="J137" s="86"/>
      <c r="K137" s="38" t="str">
        <f t="shared" si="87"/>
        <v/>
      </c>
      <c r="L137" s="38">
        <f t="shared" si="88"/>
        <v>21</v>
      </c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8.75" customHeight="1" x14ac:dyDescent="0.3">
      <c r="A138" s="4"/>
      <c r="B138" s="1"/>
      <c r="C138" s="31" t="s">
        <v>118</v>
      </c>
      <c r="D138" s="32"/>
      <c r="E138" s="33">
        <v>45170</v>
      </c>
      <c r="F138" s="33">
        <v>46022</v>
      </c>
      <c r="G138" s="51">
        <f t="shared" si="89"/>
        <v>2.3342465753424659</v>
      </c>
      <c r="H138" s="35">
        <f t="shared" si="90"/>
        <v>14</v>
      </c>
      <c r="I138" s="36"/>
      <c r="J138" s="86"/>
      <c r="K138" s="38" t="str">
        <f t="shared" si="87"/>
        <v/>
      </c>
      <c r="L138" s="38">
        <f t="shared" si="88"/>
        <v>14</v>
      </c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8.75" customHeight="1" x14ac:dyDescent="0.3">
      <c r="A139" s="4"/>
      <c r="B139" s="1"/>
      <c r="C139" s="31" t="s">
        <v>94</v>
      </c>
      <c r="D139" s="32"/>
      <c r="E139" s="33">
        <v>43833</v>
      </c>
      <c r="F139" s="33">
        <v>46022</v>
      </c>
      <c r="G139" s="39">
        <f t="shared" ref="G139:G142" si="91">+(F139-E139)/365</f>
        <v>5.9972602739726026</v>
      </c>
      <c r="H139" s="40">
        <f t="shared" ref="H139:H142" si="92">+IF((F139-E139)&lt;(182.5),((F139-E139)/30*24)/20,IF(AND(G139&gt;0.5,G139&lt;=5),14,IF(AND(G139&gt;5,G139&lt;=10),21,IF(AND(G139&gt;10,G139&lt;=20),28,35))))</f>
        <v>21</v>
      </c>
      <c r="I139" s="36"/>
      <c r="J139" s="86"/>
      <c r="K139" s="38" t="str">
        <f t="shared" si="87"/>
        <v/>
      </c>
      <c r="L139" s="38">
        <f t="shared" si="88"/>
        <v>21</v>
      </c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8.75" customHeight="1" x14ac:dyDescent="0.3">
      <c r="A140" s="4"/>
      <c r="B140" s="1"/>
      <c r="C140" s="31" t="s">
        <v>95</v>
      </c>
      <c r="D140" s="32"/>
      <c r="E140" s="33">
        <v>43833</v>
      </c>
      <c r="F140" s="33">
        <v>46022</v>
      </c>
      <c r="G140" s="39">
        <f t="shared" si="91"/>
        <v>5.9972602739726026</v>
      </c>
      <c r="H140" s="40">
        <f t="shared" si="92"/>
        <v>21</v>
      </c>
      <c r="I140" s="36"/>
      <c r="J140" s="86"/>
      <c r="K140" s="38" t="str">
        <f t="shared" si="87"/>
        <v/>
      </c>
      <c r="L140" s="38">
        <f t="shared" si="88"/>
        <v>21</v>
      </c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8.75" customHeight="1" x14ac:dyDescent="0.3">
      <c r="A141" s="4"/>
      <c r="B141" s="1"/>
      <c r="C141" s="31" t="s">
        <v>97</v>
      </c>
      <c r="D141" s="32"/>
      <c r="E141" s="33">
        <v>43833</v>
      </c>
      <c r="F141" s="33">
        <v>46022</v>
      </c>
      <c r="G141" s="39">
        <f t="shared" si="91"/>
        <v>5.9972602739726026</v>
      </c>
      <c r="H141" s="40">
        <f t="shared" si="92"/>
        <v>21</v>
      </c>
      <c r="I141" s="36"/>
      <c r="J141" s="86"/>
      <c r="K141" s="38" t="str">
        <f t="shared" si="87"/>
        <v/>
      </c>
      <c r="L141" s="38">
        <f t="shared" si="88"/>
        <v>21</v>
      </c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8.75" customHeight="1" x14ac:dyDescent="0.3">
      <c r="A142" s="4"/>
      <c r="B142" s="1"/>
      <c r="C142" s="31" t="s">
        <v>160</v>
      </c>
      <c r="D142" s="32"/>
      <c r="E142" s="33">
        <v>45432</v>
      </c>
      <c r="F142" s="33">
        <v>46022</v>
      </c>
      <c r="G142" s="39">
        <f t="shared" si="91"/>
        <v>1.6164383561643836</v>
      </c>
      <c r="H142" s="40">
        <f t="shared" si="92"/>
        <v>14</v>
      </c>
      <c r="I142" s="36"/>
      <c r="J142" s="86"/>
      <c r="K142" s="38" t="str">
        <f t="shared" si="87"/>
        <v/>
      </c>
      <c r="L142" s="38">
        <f t="shared" si="88"/>
        <v>14</v>
      </c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8.75" customHeight="1" x14ac:dyDescent="0.3">
      <c r="A143" s="4"/>
      <c r="B143" s="1"/>
      <c r="C143" s="31" t="s">
        <v>161</v>
      </c>
      <c r="D143" s="32"/>
      <c r="E143" s="33">
        <v>45691</v>
      </c>
      <c r="F143" s="33">
        <v>46022</v>
      </c>
      <c r="G143" s="39">
        <f t="shared" ref="G143:G144" si="93">+(F143-E143)/365</f>
        <v>0.9068493150684932</v>
      </c>
      <c r="H143" s="40">
        <f t="shared" ref="H143:H144" si="94">+IF((F143-E143)&lt;(182.5),((F143-E143)/30*24)/20,IF(AND(G143&gt;0.5,G143&lt;=5),14,IF(AND(G143&gt;5,G143&lt;=10),21,IF(AND(G143&gt;10,G143&lt;=20),28,35))))</f>
        <v>14</v>
      </c>
      <c r="I143" s="36"/>
      <c r="J143" s="86"/>
      <c r="K143" s="38" t="str">
        <f t="shared" ref="K143" si="95">IF(I143="","",+J143-I143+1)</f>
        <v/>
      </c>
      <c r="L143" s="38">
        <f t="shared" ref="L143" si="96">IF(K143&lt;&gt;"",D143+H143-K143,H143)</f>
        <v>14</v>
      </c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8.75" customHeight="1" x14ac:dyDescent="0.3">
      <c r="A144" s="4"/>
      <c r="B144" s="1"/>
      <c r="C144" s="98" t="s">
        <v>259</v>
      </c>
      <c r="D144" s="32"/>
      <c r="E144" s="33">
        <v>45490</v>
      </c>
      <c r="F144" s="33">
        <v>46022</v>
      </c>
      <c r="G144" s="39">
        <f t="shared" si="93"/>
        <v>1.4575342465753425</v>
      </c>
      <c r="H144" s="40">
        <f t="shared" si="94"/>
        <v>14</v>
      </c>
      <c r="I144" s="36"/>
      <c r="J144" s="86"/>
      <c r="K144" s="38" t="str">
        <f>IF(I144="","",+J144-I144+1)</f>
        <v/>
      </c>
      <c r="L144" s="38">
        <f>IF(K144&lt;&gt;"",D144+H144-K144,H144)</f>
        <v>14</v>
      </c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8.75" customHeight="1" x14ac:dyDescent="0.3">
      <c r="A145" s="4"/>
      <c r="B145" s="1"/>
      <c r="C145" s="98" t="s">
        <v>258</v>
      </c>
      <c r="D145" s="32"/>
      <c r="E145" s="33">
        <v>45810</v>
      </c>
      <c r="F145" s="33">
        <v>46022</v>
      </c>
      <c r="G145" s="39">
        <f t="shared" ref="G145" si="97">+(F145-E145)/365</f>
        <v>0.58082191780821912</v>
      </c>
      <c r="H145" s="40">
        <f t="shared" ref="H145" si="98">+IF((F145-E145)&lt;(182.5),((F145-E145)/30*24)/20,IF(AND(G145&gt;0.5,G145&lt;=5),14,IF(AND(G145&gt;5,G145&lt;=10),21,IF(AND(G145&gt;10,G145&lt;=20),28,35))))</f>
        <v>14</v>
      </c>
      <c r="I145" s="36"/>
      <c r="J145" s="86"/>
      <c r="K145" s="38" t="str">
        <f>IF(I145="","",+J145-I145+1)</f>
        <v/>
      </c>
      <c r="L145" s="38">
        <f>IF(K145&lt;&gt;"",D145+H145-K145,H145)</f>
        <v>14</v>
      </c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8.75" customHeight="1" x14ac:dyDescent="0.3">
      <c r="A146" s="4"/>
      <c r="B146" s="108" t="s">
        <v>257</v>
      </c>
      <c r="C146" s="100" t="s">
        <v>254</v>
      </c>
      <c r="D146" s="32"/>
      <c r="E146" s="33">
        <v>45471</v>
      </c>
      <c r="F146" s="33">
        <v>46022</v>
      </c>
      <c r="G146" s="39">
        <f t="shared" ref="G146" si="99">+(F146-E146)/365</f>
        <v>1.5095890410958903</v>
      </c>
      <c r="H146" s="40">
        <f t="shared" ref="H146" si="100">+IF((F146-E146)&lt;(182.5),((F146-E146)/30*24)/20,IF(AND(G146&gt;0.5,G146&lt;=5),14,IF(AND(G146&gt;5,G146&lt;=10),21,IF(AND(G146&gt;10,G146&lt;=20),28,35))))</f>
        <v>14</v>
      </c>
      <c r="I146" s="36"/>
      <c r="J146" s="86"/>
      <c r="K146" s="38" t="str">
        <f t="shared" ref="K146" si="101">IF(I146="","",+J146-I146+1)</f>
        <v/>
      </c>
      <c r="L146" s="38">
        <f t="shared" ref="L146" si="102">IF(K146&lt;&gt;"",D146+H146-K146,H146)</f>
        <v>14</v>
      </c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8.75" customHeight="1" x14ac:dyDescent="0.3">
      <c r="A147" s="4"/>
      <c r="B147" s="108" t="s">
        <v>257</v>
      </c>
      <c r="C147" s="100" t="s">
        <v>255</v>
      </c>
      <c r="D147" s="32"/>
      <c r="E147" s="33">
        <v>45755</v>
      </c>
      <c r="F147" s="33">
        <v>46022</v>
      </c>
      <c r="G147" s="39">
        <f t="shared" ref="G147:G148" si="103">+(F147-E147)/365</f>
        <v>0.73150684931506849</v>
      </c>
      <c r="H147" s="40">
        <f t="shared" ref="H147:H148" si="104">+IF((F147-E147)&lt;(182.5),((F147-E147)/30*24)/20,IF(AND(G147&gt;0.5,G147&lt;=5),14,IF(AND(G147&gt;5,G147&lt;=10),21,IF(AND(G147&gt;10,G147&lt;=20),28,35))))</f>
        <v>14</v>
      </c>
      <c r="I147" s="36"/>
      <c r="J147" s="86"/>
      <c r="K147" s="38" t="str">
        <f t="shared" ref="K147:K148" si="105">IF(I147="","",+J147-I147+1)</f>
        <v/>
      </c>
      <c r="L147" s="38">
        <f t="shared" ref="L147:L148" si="106">IF(K147&lt;&gt;"",D147+H147-K147,H147)</f>
        <v>14</v>
      </c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8.75" customHeight="1" x14ac:dyDescent="0.3">
      <c r="A148" s="4"/>
      <c r="B148" s="108" t="s">
        <v>257</v>
      </c>
      <c r="C148" s="100" t="s">
        <v>256</v>
      </c>
      <c r="D148" s="32"/>
      <c r="E148" s="33">
        <v>45796</v>
      </c>
      <c r="F148" s="33">
        <v>46022</v>
      </c>
      <c r="G148" s="39">
        <f t="shared" si="103"/>
        <v>0.61917808219178083</v>
      </c>
      <c r="H148" s="40">
        <f t="shared" si="104"/>
        <v>14</v>
      </c>
      <c r="I148" s="36"/>
      <c r="J148" s="86"/>
      <c r="K148" s="38" t="str">
        <f t="shared" si="105"/>
        <v/>
      </c>
      <c r="L148" s="38">
        <f t="shared" si="106"/>
        <v>14</v>
      </c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2.75" customHeight="1" x14ac:dyDescent="0.3">
      <c r="A149" s="4"/>
      <c r="B149" s="1"/>
      <c r="C149" s="1"/>
      <c r="D149" s="1"/>
      <c r="E149" s="2"/>
      <c r="F149" s="2"/>
      <c r="G149" s="3"/>
      <c r="H149" s="63"/>
      <c r="I149" s="64"/>
      <c r="J149" s="64"/>
      <c r="K149" s="65" t="str">
        <f t="shared" ref="K149:K264" si="107">IF(I149="","",+J149-I149+1)</f>
        <v/>
      </c>
      <c r="L149" s="4"/>
      <c r="M149" s="1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2.75" customHeight="1" x14ac:dyDescent="0.3">
      <c r="A150" s="4"/>
      <c r="B150" s="1"/>
      <c r="C150" s="1"/>
      <c r="D150" s="1"/>
      <c r="E150" s="2"/>
      <c r="F150" s="2"/>
      <c r="G150" s="3"/>
      <c r="H150" s="63"/>
      <c r="I150" s="64"/>
      <c r="J150" s="64"/>
      <c r="K150" s="65" t="str">
        <f t="shared" si="107"/>
        <v/>
      </c>
      <c r="L150" s="4"/>
      <c r="M150" s="1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2.75" customHeight="1" x14ac:dyDescent="0.3">
      <c r="A151" s="4"/>
      <c r="B151" s="1"/>
      <c r="C151" s="1"/>
      <c r="D151" s="1"/>
      <c r="E151" s="2"/>
      <c r="F151" s="2"/>
      <c r="G151" s="3"/>
      <c r="H151" s="63"/>
      <c r="I151" s="64"/>
      <c r="J151" s="64"/>
      <c r="K151" s="65" t="str">
        <f t="shared" si="107"/>
        <v/>
      </c>
      <c r="L151" s="4"/>
      <c r="M151" s="1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2.75" customHeight="1" x14ac:dyDescent="0.3">
      <c r="A152" s="4"/>
      <c r="B152" s="1"/>
      <c r="C152" s="1"/>
      <c r="D152" s="1"/>
      <c r="E152" s="2"/>
      <c r="F152" s="2"/>
      <c r="G152" s="3"/>
      <c r="H152" s="63"/>
      <c r="I152" s="64"/>
      <c r="J152" s="64"/>
      <c r="K152" s="65" t="str">
        <f t="shared" si="107"/>
        <v/>
      </c>
      <c r="L152" s="4"/>
      <c r="M152" s="1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2.75" customHeight="1" x14ac:dyDescent="0.3">
      <c r="A153" s="4"/>
      <c r="B153" s="1"/>
      <c r="C153" s="1"/>
      <c r="D153" s="1"/>
      <c r="E153" s="2"/>
      <c r="F153" s="2"/>
      <c r="G153" s="3"/>
      <c r="H153" s="63"/>
      <c r="I153" s="64"/>
      <c r="J153" s="64"/>
      <c r="K153" s="65" t="str">
        <f t="shared" si="107"/>
        <v/>
      </c>
      <c r="L153" s="4"/>
      <c r="M153" s="1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2.75" customHeight="1" x14ac:dyDescent="0.3">
      <c r="A154" s="4"/>
      <c r="B154" s="1"/>
      <c r="C154" s="1"/>
      <c r="D154" s="1"/>
      <c r="E154" s="2"/>
      <c r="F154" s="2"/>
      <c r="G154" s="3"/>
      <c r="H154" s="63"/>
      <c r="I154" s="64"/>
      <c r="J154" s="64"/>
      <c r="K154" s="65" t="str">
        <f t="shared" si="107"/>
        <v/>
      </c>
      <c r="L154" s="4"/>
      <c r="M154" s="1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2.75" customHeight="1" x14ac:dyDescent="0.3">
      <c r="A155" s="4"/>
      <c r="B155" s="1"/>
      <c r="C155" s="1"/>
      <c r="D155" s="1"/>
      <c r="E155" s="2"/>
      <c r="F155" s="2"/>
      <c r="G155" s="3"/>
      <c r="H155" s="63"/>
      <c r="I155" s="64"/>
      <c r="J155" s="64"/>
      <c r="K155" s="65" t="str">
        <f t="shared" si="107"/>
        <v/>
      </c>
      <c r="L155" s="4"/>
      <c r="M155" s="1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2.75" customHeight="1" x14ac:dyDescent="0.3">
      <c r="A156" s="4"/>
      <c r="B156" s="1"/>
      <c r="C156" s="1"/>
      <c r="D156" s="1"/>
      <c r="E156" s="2"/>
      <c r="F156" s="2"/>
      <c r="G156" s="3"/>
      <c r="H156" s="63"/>
      <c r="I156" s="64"/>
      <c r="J156" s="64"/>
      <c r="K156" s="65" t="str">
        <f t="shared" si="107"/>
        <v/>
      </c>
      <c r="L156" s="4"/>
      <c r="M156" s="1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2.75" customHeight="1" x14ac:dyDescent="0.3">
      <c r="A157" s="4"/>
      <c r="B157" s="1"/>
      <c r="C157" s="1"/>
      <c r="D157" s="1"/>
      <c r="E157" s="2"/>
      <c r="F157" s="2"/>
      <c r="G157" s="3"/>
      <c r="H157" s="63"/>
      <c r="I157" s="64"/>
      <c r="J157" s="64"/>
      <c r="K157" s="65" t="str">
        <f t="shared" si="107"/>
        <v/>
      </c>
      <c r="L157" s="4"/>
      <c r="M157" s="1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2.75" customHeight="1" x14ac:dyDescent="0.3">
      <c r="A158" s="4"/>
      <c r="B158" s="1"/>
      <c r="C158" s="1"/>
      <c r="D158" s="1"/>
      <c r="E158" s="2"/>
      <c r="F158" s="2"/>
      <c r="G158" s="3"/>
      <c r="H158" s="63"/>
      <c r="I158" s="64"/>
      <c r="J158" s="64"/>
      <c r="K158" s="65" t="str">
        <f t="shared" si="107"/>
        <v/>
      </c>
      <c r="L158" s="4"/>
      <c r="M158" s="1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2.75" customHeight="1" x14ac:dyDescent="0.3">
      <c r="A159" s="4"/>
      <c r="B159" s="1"/>
      <c r="C159" s="1"/>
      <c r="D159" s="1"/>
      <c r="E159" s="2"/>
      <c r="F159" s="2"/>
      <c r="G159" s="3"/>
      <c r="H159" s="63"/>
      <c r="I159" s="64"/>
      <c r="J159" s="64"/>
      <c r="K159" s="65" t="str">
        <f t="shared" si="107"/>
        <v/>
      </c>
      <c r="L159" s="4"/>
      <c r="M159" s="1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2.75" customHeight="1" x14ac:dyDescent="0.3">
      <c r="A160" s="4"/>
      <c r="B160" s="1"/>
      <c r="C160" s="1"/>
      <c r="D160" s="1"/>
      <c r="E160" s="2"/>
      <c r="F160" s="2"/>
      <c r="G160" s="3"/>
      <c r="H160" s="63"/>
      <c r="I160" s="64"/>
      <c r="J160" s="64"/>
      <c r="K160" s="65" t="str">
        <f t="shared" si="107"/>
        <v/>
      </c>
      <c r="L160" s="4"/>
      <c r="M160" s="1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2.75" customHeight="1" x14ac:dyDescent="0.3">
      <c r="A161" s="4"/>
      <c r="B161" s="1"/>
      <c r="C161" s="1"/>
      <c r="D161" s="1"/>
      <c r="E161" s="2"/>
      <c r="F161" s="2"/>
      <c r="G161" s="3"/>
      <c r="H161" s="63"/>
      <c r="I161" s="64"/>
      <c r="J161" s="64"/>
      <c r="K161" s="65" t="str">
        <f t="shared" si="107"/>
        <v/>
      </c>
      <c r="L161" s="4"/>
      <c r="M161" s="1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2.75" customHeight="1" x14ac:dyDescent="0.3">
      <c r="A162" s="4"/>
      <c r="B162" s="1"/>
      <c r="C162" s="1"/>
      <c r="D162" s="1"/>
      <c r="E162" s="2"/>
      <c r="F162" s="2"/>
      <c r="G162" s="3"/>
      <c r="H162" s="4"/>
      <c r="I162" s="64"/>
      <c r="J162" s="64"/>
      <c r="K162" s="65" t="str">
        <f t="shared" si="107"/>
        <v/>
      </c>
      <c r="L162" s="4"/>
      <c r="M162" s="1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2.75" customHeight="1" x14ac:dyDescent="0.3">
      <c r="A163" s="4"/>
      <c r="B163" s="1"/>
      <c r="C163" s="1"/>
      <c r="D163" s="1"/>
      <c r="E163" s="2"/>
      <c r="F163" s="2"/>
      <c r="G163" s="3"/>
      <c r="H163" s="4"/>
      <c r="I163" s="64"/>
      <c r="J163" s="64"/>
      <c r="K163" s="65" t="str">
        <f t="shared" si="107"/>
        <v/>
      </c>
      <c r="L163" s="4"/>
      <c r="M163" s="1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2.75" customHeight="1" x14ac:dyDescent="0.3">
      <c r="A164" s="4"/>
      <c r="B164" s="1"/>
      <c r="C164" s="1"/>
      <c r="D164" s="1"/>
      <c r="E164" s="2"/>
      <c r="F164" s="2"/>
      <c r="G164" s="3"/>
      <c r="H164" s="4"/>
      <c r="I164" s="64"/>
      <c r="J164" s="64"/>
      <c r="K164" s="65" t="str">
        <f t="shared" si="107"/>
        <v/>
      </c>
      <c r="L164" s="4"/>
      <c r="M164" s="1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2.75" customHeight="1" x14ac:dyDescent="0.3">
      <c r="A165" s="4"/>
      <c r="B165" s="1"/>
      <c r="C165" s="1"/>
      <c r="D165" s="1"/>
      <c r="E165" s="2"/>
      <c r="F165" s="2"/>
      <c r="G165" s="3"/>
      <c r="H165" s="4"/>
      <c r="I165" s="64"/>
      <c r="J165" s="64"/>
      <c r="K165" s="65" t="str">
        <f t="shared" si="107"/>
        <v/>
      </c>
      <c r="L165" s="4"/>
      <c r="M165" s="1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2.75" customHeight="1" x14ac:dyDescent="0.3">
      <c r="A166" s="4"/>
      <c r="B166" s="1"/>
      <c r="C166" s="1"/>
      <c r="D166" s="1"/>
      <c r="E166" s="2"/>
      <c r="F166" s="2"/>
      <c r="G166" s="3"/>
      <c r="H166" s="4"/>
      <c r="I166" s="64"/>
      <c r="J166" s="64"/>
      <c r="K166" s="65" t="str">
        <f t="shared" si="107"/>
        <v/>
      </c>
      <c r="L166" s="4"/>
      <c r="M166" s="1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2.75" customHeight="1" x14ac:dyDescent="0.3">
      <c r="A167" s="4"/>
      <c r="B167" s="1"/>
      <c r="C167" s="1"/>
      <c r="D167" s="1"/>
      <c r="E167" s="2"/>
      <c r="F167" s="2"/>
      <c r="G167" s="3"/>
      <c r="H167" s="4"/>
      <c r="I167" s="64"/>
      <c r="J167" s="64"/>
      <c r="K167" s="65" t="str">
        <f t="shared" si="107"/>
        <v/>
      </c>
      <c r="L167" s="4"/>
      <c r="M167" s="1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2.75" customHeight="1" x14ac:dyDescent="0.3">
      <c r="A168" s="4"/>
      <c r="B168" s="1"/>
      <c r="C168" s="1"/>
      <c r="D168" s="1"/>
      <c r="E168" s="2"/>
      <c r="F168" s="2"/>
      <c r="G168" s="3"/>
      <c r="H168" s="4"/>
      <c r="I168" s="64"/>
      <c r="J168" s="64"/>
      <c r="K168" s="65" t="str">
        <f t="shared" si="107"/>
        <v/>
      </c>
      <c r="L168" s="4"/>
      <c r="M168" s="1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75" customHeight="1" x14ac:dyDescent="0.3">
      <c r="A169" s="4"/>
      <c r="B169" s="1"/>
      <c r="C169" s="1"/>
      <c r="D169" s="1"/>
      <c r="E169" s="2"/>
      <c r="F169" s="2"/>
      <c r="G169" s="3"/>
      <c r="H169" s="4"/>
      <c r="I169" s="64"/>
      <c r="J169" s="64"/>
      <c r="K169" s="65" t="str">
        <f t="shared" si="107"/>
        <v/>
      </c>
      <c r="L169" s="4"/>
      <c r="M169" s="1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75" customHeight="1" x14ac:dyDescent="0.3">
      <c r="A170" s="4"/>
      <c r="B170" s="1"/>
      <c r="C170" s="1"/>
      <c r="D170" s="1"/>
      <c r="E170" s="2"/>
      <c r="F170" s="2"/>
      <c r="G170" s="3"/>
      <c r="H170" s="4"/>
      <c r="I170" s="64"/>
      <c r="J170" s="64"/>
      <c r="K170" s="65" t="str">
        <f t="shared" si="107"/>
        <v/>
      </c>
      <c r="L170" s="4"/>
      <c r="M170" s="1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75" customHeight="1" x14ac:dyDescent="0.3">
      <c r="A171" s="4"/>
      <c r="B171" s="1"/>
      <c r="C171" s="1"/>
      <c r="D171" s="1"/>
      <c r="E171" s="2"/>
      <c r="F171" s="2"/>
      <c r="G171" s="3"/>
      <c r="H171" s="4"/>
      <c r="I171" s="64"/>
      <c r="J171" s="64"/>
      <c r="K171" s="65" t="str">
        <f t="shared" si="107"/>
        <v/>
      </c>
      <c r="L171" s="4"/>
      <c r="M171" s="1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75" customHeight="1" x14ac:dyDescent="0.3">
      <c r="A172" s="4"/>
      <c r="B172" s="1"/>
      <c r="C172" s="1"/>
      <c r="D172" s="1"/>
      <c r="E172" s="2"/>
      <c r="F172" s="2"/>
      <c r="G172" s="3"/>
      <c r="H172" s="4"/>
      <c r="I172" s="64"/>
      <c r="J172" s="64"/>
      <c r="K172" s="65" t="str">
        <f t="shared" si="107"/>
        <v/>
      </c>
      <c r="L172" s="4"/>
      <c r="M172" s="1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75" customHeight="1" x14ac:dyDescent="0.3">
      <c r="A173" s="4"/>
      <c r="B173" s="1"/>
      <c r="C173" s="1"/>
      <c r="D173" s="1"/>
      <c r="E173" s="2"/>
      <c r="F173" s="2"/>
      <c r="G173" s="3"/>
      <c r="H173" s="4"/>
      <c r="I173" s="64"/>
      <c r="J173" s="64"/>
      <c r="K173" s="65" t="str">
        <f t="shared" si="107"/>
        <v/>
      </c>
      <c r="L173" s="4"/>
      <c r="M173" s="1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75" customHeight="1" x14ac:dyDescent="0.3">
      <c r="A174" s="4"/>
      <c r="B174" s="1"/>
      <c r="C174" s="1"/>
      <c r="D174" s="1"/>
      <c r="E174" s="2"/>
      <c r="F174" s="2"/>
      <c r="G174" s="3"/>
      <c r="H174" s="4"/>
      <c r="I174" s="64"/>
      <c r="J174" s="64"/>
      <c r="K174" s="65" t="str">
        <f t="shared" si="107"/>
        <v/>
      </c>
      <c r="L174" s="4"/>
      <c r="M174" s="1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75" customHeight="1" x14ac:dyDescent="0.3">
      <c r="A175" s="4"/>
      <c r="B175" s="1"/>
      <c r="C175" s="1"/>
      <c r="D175" s="1"/>
      <c r="E175" s="2"/>
      <c r="F175" s="2"/>
      <c r="G175" s="3"/>
      <c r="H175" s="4"/>
      <c r="I175" s="64"/>
      <c r="J175" s="64"/>
      <c r="K175" s="65" t="str">
        <f t="shared" si="107"/>
        <v/>
      </c>
      <c r="L175" s="4"/>
      <c r="M175" s="1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75" customHeight="1" x14ac:dyDescent="0.3">
      <c r="A176" s="4"/>
      <c r="B176" s="1"/>
      <c r="C176" s="1"/>
      <c r="D176" s="1"/>
      <c r="E176" s="2"/>
      <c r="F176" s="2"/>
      <c r="G176" s="3"/>
      <c r="H176" s="4"/>
      <c r="I176" s="64"/>
      <c r="J176" s="64"/>
      <c r="K176" s="65" t="str">
        <f t="shared" si="107"/>
        <v/>
      </c>
      <c r="L176" s="4"/>
      <c r="M176" s="1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75" customHeight="1" x14ac:dyDescent="0.3">
      <c r="A177" s="4"/>
      <c r="B177" s="1"/>
      <c r="C177" s="1"/>
      <c r="D177" s="1"/>
      <c r="E177" s="2"/>
      <c r="F177" s="2"/>
      <c r="G177" s="3"/>
      <c r="H177" s="4"/>
      <c r="I177" s="64"/>
      <c r="J177" s="64"/>
      <c r="K177" s="65" t="str">
        <f t="shared" si="107"/>
        <v/>
      </c>
      <c r="L177" s="4"/>
      <c r="M177" s="1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 customHeight="1" x14ac:dyDescent="0.3">
      <c r="A178" s="4"/>
      <c r="B178" s="1"/>
      <c r="C178" s="1"/>
      <c r="D178" s="1"/>
      <c r="E178" s="2"/>
      <c r="F178" s="2"/>
      <c r="G178" s="3"/>
      <c r="H178" s="4"/>
      <c r="I178" s="64"/>
      <c r="J178" s="64"/>
      <c r="K178" s="65" t="str">
        <f t="shared" si="107"/>
        <v/>
      </c>
      <c r="L178" s="4"/>
      <c r="M178" s="1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 customHeight="1" x14ac:dyDescent="0.3">
      <c r="A179" s="4"/>
      <c r="B179" s="1"/>
      <c r="C179" s="1"/>
      <c r="D179" s="1"/>
      <c r="E179" s="2"/>
      <c r="F179" s="2"/>
      <c r="G179" s="3"/>
      <c r="H179" s="4"/>
      <c r="I179" s="64"/>
      <c r="J179" s="64"/>
      <c r="K179" s="65" t="str">
        <f t="shared" si="107"/>
        <v/>
      </c>
      <c r="L179" s="4"/>
      <c r="M179" s="1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 customHeight="1" x14ac:dyDescent="0.3">
      <c r="A180" s="4"/>
      <c r="B180" s="1"/>
      <c r="C180" s="1"/>
      <c r="D180" s="1"/>
      <c r="E180" s="2"/>
      <c r="F180" s="2"/>
      <c r="G180" s="3"/>
      <c r="H180" s="4"/>
      <c r="I180" s="64"/>
      <c r="J180" s="64"/>
      <c r="K180" s="65" t="str">
        <f t="shared" si="107"/>
        <v/>
      </c>
      <c r="L180" s="4"/>
      <c r="M180" s="1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 customHeight="1" x14ac:dyDescent="0.3">
      <c r="A181" s="4"/>
      <c r="B181" s="1"/>
      <c r="C181" s="1"/>
      <c r="D181" s="1"/>
      <c r="E181" s="2"/>
      <c r="F181" s="2"/>
      <c r="G181" s="3"/>
      <c r="H181" s="4"/>
      <c r="I181" s="64"/>
      <c r="J181" s="66"/>
      <c r="K181" s="65" t="str">
        <f t="shared" si="107"/>
        <v/>
      </c>
      <c r="L181" s="4"/>
      <c r="M181" s="1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 customHeight="1" x14ac:dyDescent="0.3">
      <c r="A182" s="4"/>
      <c r="B182" s="1"/>
      <c r="C182" s="1"/>
      <c r="D182" s="1"/>
      <c r="E182" s="2"/>
      <c r="F182" s="2"/>
      <c r="G182" s="3"/>
      <c r="H182" s="4"/>
      <c r="I182" s="64"/>
      <c r="J182" s="64"/>
      <c r="K182" s="65" t="str">
        <f t="shared" si="107"/>
        <v/>
      </c>
      <c r="L182" s="4"/>
      <c r="M182" s="1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 customHeight="1" x14ac:dyDescent="0.3">
      <c r="A183" s="4"/>
      <c r="B183" s="1"/>
      <c r="C183" s="1"/>
      <c r="D183" s="1"/>
      <c r="E183" s="2"/>
      <c r="F183" s="2"/>
      <c r="G183" s="3"/>
      <c r="H183" s="4"/>
      <c r="I183" s="64"/>
      <c r="J183" s="64"/>
      <c r="K183" s="65" t="str">
        <f t="shared" si="107"/>
        <v/>
      </c>
      <c r="L183" s="4"/>
      <c r="M183" s="1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 customHeight="1" x14ac:dyDescent="0.3">
      <c r="A184" s="4"/>
      <c r="B184" s="1"/>
      <c r="C184" s="1"/>
      <c r="D184" s="1"/>
      <c r="E184" s="2"/>
      <c r="F184" s="2"/>
      <c r="G184" s="3"/>
      <c r="H184" s="4"/>
      <c r="I184" s="64"/>
      <c r="J184" s="64"/>
      <c r="K184" s="65" t="str">
        <f t="shared" si="107"/>
        <v/>
      </c>
      <c r="L184" s="4"/>
      <c r="M184" s="1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 customHeight="1" x14ac:dyDescent="0.3">
      <c r="A185" s="4"/>
      <c r="B185" s="1"/>
      <c r="C185" s="1"/>
      <c r="D185" s="1"/>
      <c r="E185" s="2"/>
      <c r="F185" s="2"/>
      <c r="G185" s="3"/>
      <c r="H185" s="4"/>
      <c r="I185" s="64"/>
      <c r="J185" s="64"/>
      <c r="K185" s="65" t="str">
        <f t="shared" si="107"/>
        <v/>
      </c>
      <c r="L185" s="4"/>
      <c r="M185" s="1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 customHeight="1" x14ac:dyDescent="0.3">
      <c r="A186" s="4"/>
      <c r="B186" s="1"/>
      <c r="C186" s="1"/>
      <c r="D186" s="1"/>
      <c r="E186" s="2"/>
      <c r="F186" s="2"/>
      <c r="G186" s="3"/>
      <c r="H186" s="4"/>
      <c r="I186" s="64"/>
      <c r="J186" s="64"/>
      <c r="K186" s="65" t="str">
        <f t="shared" si="107"/>
        <v/>
      </c>
      <c r="L186" s="4"/>
      <c r="M186" s="1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 customHeight="1" x14ac:dyDescent="0.3">
      <c r="A187" s="4"/>
      <c r="B187" s="1"/>
      <c r="C187" s="1"/>
      <c r="D187" s="1"/>
      <c r="E187" s="2"/>
      <c r="F187" s="2"/>
      <c r="G187" s="3"/>
      <c r="H187" s="4"/>
      <c r="I187" s="64"/>
      <c r="J187" s="64"/>
      <c r="K187" s="65" t="str">
        <f t="shared" si="107"/>
        <v/>
      </c>
      <c r="L187" s="4"/>
      <c r="M187" s="1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 customHeight="1" x14ac:dyDescent="0.3">
      <c r="A188" s="4"/>
      <c r="B188" s="1"/>
      <c r="C188" s="1"/>
      <c r="D188" s="1"/>
      <c r="E188" s="2"/>
      <c r="F188" s="2"/>
      <c r="G188" s="3"/>
      <c r="H188" s="4"/>
      <c r="I188" s="64"/>
      <c r="J188" s="64"/>
      <c r="K188" s="65" t="str">
        <f t="shared" si="107"/>
        <v/>
      </c>
      <c r="L188" s="4"/>
      <c r="M188" s="1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 customHeight="1" x14ac:dyDescent="0.3">
      <c r="A189" s="4"/>
      <c r="B189" s="1"/>
      <c r="C189" s="1"/>
      <c r="D189" s="1"/>
      <c r="E189" s="2"/>
      <c r="F189" s="2"/>
      <c r="G189" s="3"/>
      <c r="H189" s="4"/>
      <c r="I189" s="64"/>
      <c r="J189" s="64"/>
      <c r="K189" s="65" t="str">
        <f t="shared" si="107"/>
        <v/>
      </c>
      <c r="L189" s="4"/>
      <c r="M189" s="1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 customHeight="1" x14ac:dyDescent="0.3">
      <c r="A190" s="4"/>
      <c r="B190" s="1"/>
      <c r="C190" s="1"/>
      <c r="D190" s="1"/>
      <c r="E190" s="2"/>
      <c r="F190" s="2"/>
      <c r="G190" s="3"/>
      <c r="H190" s="4"/>
      <c r="I190" s="64"/>
      <c r="J190" s="64"/>
      <c r="K190" s="65" t="str">
        <f t="shared" si="107"/>
        <v/>
      </c>
      <c r="L190" s="4"/>
      <c r="M190" s="1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 customHeight="1" x14ac:dyDescent="0.3">
      <c r="A191" s="4"/>
      <c r="B191" s="1"/>
      <c r="C191" s="1"/>
      <c r="D191" s="1"/>
      <c r="E191" s="2"/>
      <c r="F191" s="2"/>
      <c r="G191" s="3"/>
      <c r="H191" s="4"/>
      <c r="I191" s="64"/>
      <c r="J191" s="64"/>
      <c r="K191" s="65" t="str">
        <f t="shared" si="107"/>
        <v/>
      </c>
      <c r="L191" s="4"/>
      <c r="M191" s="1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 customHeight="1" x14ac:dyDescent="0.3">
      <c r="A192" s="4"/>
      <c r="B192" s="1"/>
      <c r="C192" s="1"/>
      <c r="D192" s="1"/>
      <c r="E192" s="2"/>
      <c r="F192" s="2"/>
      <c r="G192" s="3"/>
      <c r="H192" s="4"/>
      <c r="I192" s="64"/>
      <c r="J192" s="64"/>
      <c r="K192" s="65" t="str">
        <f t="shared" si="107"/>
        <v/>
      </c>
      <c r="L192" s="4"/>
      <c r="M192" s="1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 customHeight="1" x14ac:dyDescent="0.3">
      <c r="A193" s="4"/>
      <c r="B193" s="1"/>
      <c r="C193" s="1"/>
      <c r="D193" s="1"/>
      <c r="E193" s="2"/>
      <c r="F193" s="2"/>
      <c r="G193" s="3"/>
      <c r="H193" s="4"/>
      <c r="I193" s="64"/>
      <c r="J193" s="64"/>
      <c r="K193" s="65" t="str">
        <f t="shared" si="107"/>
        <v/>
      </c>
      <c r="L193" s="4"/>
      <c r="M193" s="1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 customHeight="1" x14ac:dyDescent="0.3">
      <c r="A194" s="4"/>
      <c r="B194" s="1"/>
      <c r="C194" s="1"/>
      <c r="D194" s="1"/>
      <c r="E194" s="2"/>
      <c r="F194" s="2"/>
      <c r="G194" s="3"/>
      <c r="H194" s="4"/>
      <c r="I194" s="64"/>
      <c r="J194" s="64"/>
      <c r="K194" s="65" t="str">
        <f t="shared" si="107"/>
        <v/>
      </c>
      <c r="L194" s="4"/>
      <c r="M194" s="1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 customHeight="1" x14ac:dyDescent="0.3">
      <c r="A195" s="4"/>
      <c r="B195" s="1"/>
      <c r="C195" s="1"/>
      <c r="D195" s="1"/>
      <c r="E195" s="2"/>
      <c r="F195" s="2"/>
      <c r="G195" s="3"/>
      <c r="H195" s="4"/>
      <c r="I195" s="64"/>
      <c r="J195" s="64"/>
      <c r="K195" s="65" t="str">
        <f t="shared" si="107"/>
        <v/>
      </c>
      <c r="L195" s="4"/>
      <c r="M195" s="1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 customHeight="1" x14ac:dyDescent="0.3">
      <c r="A196" s="4"/>
      <c r="B196" s="1"/>
      <c r="C196" s="1"/>
      <c r="D196" s="1"/>
      <c r="E196" s="2"/>
      <c r="F196" s="2"/>
      <c r="G196" s="3"/>
      <c r="H196" s="4"/>
      <c r="I196" s="64"/>
      <c r="J196" s="64"/>
      <c r="K196" s="65" t="str">
        <f t="shared" si="107"/>
        <v/>
      </c>
      <c r="L196" s="4"/>
      <c r="M196" s="1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 customHeight="1" x14ac:dyDescent="0.3">
      <c r="A197" s="4"/>
      <c r="B197" s="1"/>
      <c r="C197" s="1"/>
      <c r="D197" s="1"/>
      <c r="E197" s="2"/>
      <c r="F197" s="2"/>
      <c r="G197" s="3"/>
      <c r="H197" s="4"/>
      <c r="I197" s="64"/>
      <c r="J197" s="64"/>
      <c r="K197" s="65" t="str">
        <f t="shared" si="107"/>
        <v/>
      </c>
      <c r="L197" s="4"/>
      <c r="M197" s="1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 customHeight="1" x14ac:dyDescent="0.3">
      <c r="A198" s="4"/>
      <c r="B198" s="1"/>
      <c r="C198" s="1"/>
      <c r="D198" s="1"/>
      <c r="E198" s="2"/>
      <c r="F198" s="2"/>
      <c r="G198" s="3"/>
      <c r="H198" s="4"/>
      <c r="I198" s="64"/>
      <c r="J198" s="64"/>
      <c r="K198" s="65" t="str">
        <f t="shared" si="107"/>
        <v/>
      </c>
      <c r="L198" s="4"/>
      <c r="M198" s="1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 customHeight="1" x14ac:dyDescent="0.3">
      <c r="A199" s="4"/>
      <c r="B199" s="1"/>
      <c r="C199" s="1"/>
      <c r="D199" s="1"/>
      <c r="E199" s="2"/>
      <c r="F199" s="2"/>
      <c r="G199" s="3"/>
      <c r="H199" s="4"/>
      <c r="I199" s="64"/>
      <c r="J199" s="64"/>
      <c r="K199" s="65" t="str">
        <f t="shared" si="107"/>
        <v/>
      </c>
      <c r="L199" s="4"/>
      <c r="M199" s="1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 customHeight="1" x14ac:dyDescent="0.3">
      <c r="A200" s="4"/>
      <c r="B200" s="1"/>
      <c r="C200" s="1"/>
      <c r="D200" s="1"/>
      <c r="E200" s="2"/>
      <c r="F200" s="2"/>
      <c r="G200" s="3"/>
      <c r="H200" s="4"/>
      <c r="I200" s="64"/>
      <c r="J200" s="64"/>
      <c r="K200" s="65" t="str">
        <f t="shared" si="107"/>
        <v/>
      </c>
      <c r="L200" s="4"/>
      <c r="M200" s="1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 customHeight="1" x14ac:dyDescent="0.3">
      <c r="A201" s="4"/>
      <c r="B201" s="1"/>
      <c r="C201" s="1"/>
      <c r="D201" s="1"/>
      <c r="E201" s="2"/>
      <c r="F201" s="2"/>
      <c r="G201" s="3"/>
      <c r="H201" s="4"/>
      <c r="I201" s="64"/>
      <c r="J201" s="64"/>
      <c r="K201" s="65" t="str">
        <f t="shared" si="107"/>
        <v/>
      </c>
      <c r="L201" s="4"/>
      <c r="M201" s="1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 customHeight="1" x14ac:dyDescent="0.3">
      <c r="A202" s="4"/>
      <c r="B202" s="1"/>
      <c r="C202" s="1"/>
      <c r="D202" s="1"/>
      <c r="E202" s="2"/>
      <c r="F202" s="2"/>
      <c r="G202" s="3"/>
      <c r="H202" s="4"/>
      <c r="I202" s="64"/>
      <c r="J202" s="64"/>
      <c r="K202" s="65" t="str">
        <f t="shared" si="107"/>
        <v/>
      </c>
      <c r="L202" s="4"/>
      <c r="M202" s="1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 customHeight="1" x14ac:dyDescent="0.3">
      <c r="A203" s="4"/>
      <c r="B203" s="1"/>
      <c r="C203" s="1"/>
      <c r="D203" s="1"/>
      <c r="E203" s="2"/>
      <c r="F203" s="2"/>
      <c r="G203" s="3"/>
      <c r="H203" s="4"/>
      <c r="I203" s="64"/>
      <c r="J203" s="64"/>
      <c r="K203" s="67" t="str">
        <f t="shared" si="107"/>
        <v/>
      </c>
      <c r="L203" s="4"/>
      <c r="M203" s="1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 customHeight="1" x14ac:dyDescent="0.3">
      <c r="A204" s="4"/>
      <c r="B204" s="1"/>
      <c r="C204" s="1"/>
      <c r="D204" s="1"/>
      <c r="E204" s="2"/>
      <c r="F204" s="2"/>
      <c r="G204" s="3"/>
      <c r="H204" s="4"/>
      <c r="I204" s="64"/>
      <c r="J204" s="64"/>
      <c r="K204" s="68" t="str">
        <f t="shared" si="107"/>
        <v/>
      </c>
      <c r="L204" s="4"/>
      <c r="M204" s="1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 customHeight="1" x14ac:dyDescent="0.3">
      <c r="A205" s="4"/>
      <c r="B205" s="1"/>
      <c r="C205" s="1"/>
      <c r="D205" s="1"/>
      <c r="E205" s="2"/>
      <c r="F205" s="2"/>
      <c r="G205" s="3"/>
      <c r="H205" s="4"/>
      <c r="I205" s="64"/>
      <c r="J205" s="64"/>
      <c r="K205" s="68" t="str">
        <f t="shared" si="107"/>
        <v/>
      </c>
      <c r="L205" s="4"/>
      <c r="M205" s="1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 customHeight="1" x14ac:dyDescent="0.3">
      <c r="A206" s="4"/>
      <c r="B206" s="1"/>
      <c r="C206" s="1"/>
      <c r="D206" s="1"/>
      <c r="E206" s="2"/>
      <c r="F206" s="2"/>
      <c r="G206" s="3"/>
      <c r="H206" s="4"/>
      <c r="I206" s="64"/>
      <c r="J206" s="64"/>
      <c r="K206" s="68" t="str">
        <f t="shared" si="107"/>
        <v/>
      </c>
      <c r="L206" s="4"/>
      <c r="M206" s="1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 customHeight="1" x14ac:dyDescent="0.3">
      <c r="A207" s="4"/>
      <c r="B207" s="1"/>
      <c r="C207" s="1"/>
      <c r="D207" s="1"/>
      <c r="E207" s="2"/>
      <c r="F207" s="2"/>
      <c r="G207" s="3"/>
      <c r="H207" s="4"/>
      <c r="I207" s="64"/>
      <c r="J207" s="64"/>
      <c r="K207" s="68" t="str">
        <f t="shared" si="107"/>
        <v/>
      </c>
      <c r="L207" s="4"/>
      <c r="M207" s="1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 customHeight="1" x14ac:dyDescent="0.3">
      <c r="A208" s="4"/>
      <c r="B208" s="1"/>
      <c r="C208" s="1"/>
      <c r="D208" s="1"/>
      <c r="E208" s="2"/>
      <c r="F208" s="2"/>
      <c r="G208" s="3"/>
      <c r="H208" s="4"/>
      <c r="I208" s="64"/>
      <c r="J208" s="64"/>
      <c r="K208" s="68" t="str">
        <f t="shared" si="107"/>
        <v/>
      </c>
      <c r="L208" s="4"/>
      <c r="M208" s="1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 customHeight="1" x14ac:dyDescent="0.3">
      <c r="A209" s="4"/>
      <c r="B209" s="1"/>
      <c r="C209" s="1"/>
      <c r="D209" s="1"/>
      <c r="E209" s="2"/>
      <c r="F209" s="2"/>
      <c r="G209" s="3"/>
      <c r="H209" s="4"/>
      <c r="I209" s="64"/>
      <c r="J209" s="64"/>
      <c r="K209" s="68" t="str">
        <f t="shared" si="107"/>
        <v/>
      </c>
      <c r="L209" s="4"/>
      <c r="M209" s="1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 customHeight="1" x14ac:dyDescent="0.3">
      <c r="A210" s="4"/>
      <c r="B210" s="1"/>
      <c r="C210" s="1"/>
      <c r="D210" s="1"/>
      <c r="E210" s="2"/>
      <c r="F210" s="2"/>
      <c r="G210" s="3"/>
      <c r="H210" s="4"/>
      <c r="I210" s="64"/>
      <c r="J210" s="64"/>
      <c r="K210" s="68" t="str">
        <f t="shared" si="107"/>
        <v/>
      </c>
      <c r="L210" s="4"/>
      <c r="M210" s="1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 customHeight="1" x14ac:dyDescent="0.3">
      <c r="A211" s="4"/>
      <c r="B211" s="1"/>
      <c r="C211" s="1"/>
      <c r="D211" s="1"/>
      <c r="E211" s="2"/>
      <c r="F211" s="2"/>
      <c r="G211" s="3"/>
      <c r="H211" s="4"/>
      <c r="I211" s="64"/>
      <c r="J211" s="64"/>
      <c r="K211" s="68" t="str">
        <f t="shared" si="107"/>
        <v/>
      </c>
      <c r="L211" s="4"/>
      <c r="M211" s="1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 customHeight="1" x14ac:dyDescent="0.3">
      <c r="A212" s="4"/>
      <c r="B212" s="1"/>
      <c r="C212" s="1"/>
      <c r="D212" s="1"/>
      <c r="E212" s="2"/>
      <c r="F212" s="2"/>
      <c r="G212" s="3"/>
      <c r="H212" s="4"/>
      <c r="I212" s="64"/>
      <c r="J212" s="64"/>
      <c r="K212" s="68" t="str">
        <f t="shared" si="107"/>
        <v/>
      </c>
      <c r="L212" s="4"/>
      <c r="M212" s="1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 customHeight="1" x14ac:dyDescent="0.3">
      <c r="A213" s="4"/>
      <c r="B213" s="1"/>
      <c r="C213" s="1"/>
      <c r="D213" s="1"/>
      <c r="E213" s="2"/>
      <c r="F213" s="2"/>
      <c r="G213" s="3"/>
      <c r="H213" s="4"/>
      <c r="I213" s="64"/>
      <c r="J213" s="64"/>
      <c r="K213" s="68" t="str">
        <f t="shared" si="107"/>
        <v/>
      </c>
      <c r="L213" s="4"/>
      <c r="M213" s="1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 customHeight="1" x14ac:dyDescent="0.3">
      <c r="A214" s="4"/>
      <c r="B214" s="1"/>
      <c r="C214" s="1"/>
      <c r="D214" s="1"/>
      <c r="E214" s="2"/>
      <c r="F214" s="2"/>
      <c r="G214" s="3"/>
      <c r="H214" s="4"/>
      <c r="I214" s="64"/>
      <c r="J214" s="64"/>
      <c r="K214" s="68" t="str">
        <f t="shared" si="107"/>
        <v/>
      </c>
      <c r="L214" s="4"/>
      <c r="M214" s="1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 customHeight="1" x14ac:dyDescent="0.3">
      <c r="A215" s="4"/>
      <c r="B215" s="1"/>
      <c r="C215" s="1"/>
      <c r="D215" s="1"/>
      <c r="E215" s="2"/>
      <c r="F215" s="2"/>
      <c r="G215" s="3"/>
      <c r="H215" s="4"/>
      <c r="I215" s="64"/>
      <c r="J215" s="64"/>
      <c r="K215" s="68" t="str">
        <f t="shared" si="107"/>
        <v/>
      </c>
      <c r="L215" s="4"/>
      <c r="M215" s="1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 customHeight="1" x14ac:dyDescent="0.3">
      <c r="A216" s="4"/>
      <c r="B216" s="1"/>
      <c r="C216" s="1"/>
      <c r="D216" s="1"/>
      <c r="E216" s="2"/>
      <c r="F216" s="2"/>
      <c r="G216" s="3"/>
      <c r="H216" s="4"/>
      <c r="I216" s="64"/>
      <c r="J216" s="64"/>
      <c r="K216" s="68" t="str">
        <f t="shared" si="107"/>
        <v/>
      </c>
      <c r="L216" s="4"/>
      <c r="M216" s="1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 customHeight="1" x14ac:dyDescent="0.3">
      <c r="A217" s="4"/>
      <c r="B217" s="1"/>
      <c r="C217" s="1"/>
      <c r="D217" s="1"/>
      <c r="E217" s="2"/>
      <c r="F217" s="2"/>
      <c r="G217" s="3"/>
      <c r="H217" s="4"/>
      <c r="I217" s="64"/>
      <c r="J217" s="64"/>
      <c r="K217" s="68" t="str">
        <f t="shared" si="107"/>
        <v/>
      </c>
      <c r="L217" s="4"/>
      <c r="M217" s="1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 customHeight="1" x14ac:dyDescent="0.3">
      <c r="A218" s="4"/>
      <c r="B218" s="1"/>
      <c r="C218" s="1"/>
      <c r="D218" s="1"/>
      <c r="E218" s="2"/>
      <c r="F218" s="2"/>
      <c r="G218" s="3"/>
      <c r="H218" s="4"/>
      <c r="I218" s="64"/>
      <c r="J218" s="64"/>
      <c r="K218" s="68" t="str">
        <f t="shared" si="107"/>
        <v/>
      </c>
      <c r="L218" s="4"/>
      <c r="M218" s="1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 customHeight="1" x14ac:dyDescent="0.3">
      <c r="A219" s="4"/>
      <c r="B219" s="1"/>
      <c r="C219" s="1"/>
      <c r="D219" s="1"/>
      <c r="E219" s="2"/>
      <c r="F219" s="2"/>
      <c r="G219" s="3"/>
      <c r="H219" s="4"/>
      <c r="I219" s="64"/>
      <c r="J219" s="64"/>
      <c r="K219" s="68" t="str">
        <f t="shared" si="107"/>
        <v/>
      </c>
      <c r="L219" s="4"/>
      <c r="M219" s="1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 customHeight="1" x14ac:dyDescent="0.3">
      <c r="A220" s="4"/>
      <c r="B220" s="1"/>
      <c r="C220" s="1"/>
      <c r="D220" s="1"/>
      <c r="E220" s="2"/>
      <c r="F220" s="2"/>
      <c r="G220" s="3"/>
      <c r="H220" s="4"/>
      <c r="I220" s="64"/>
      <c r="J220" s="64"/>
      <c r="K220" s="68" t="str">
        <f t="shared" si="107"/>
        <v/>
      </c>
      <c r="L220" s="4"/>
      <c r="M220" s="1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 customHeight="1" x14ac:dyDescent="0.3">
      <c r="A221" s="4"/>
      <c r="B221" s="1"/>
      <c r="C221" s="1"/>
      <c r="D221" s="1"/>
      <c r="E221" s="2"/>
      <c r="F221" s="2"/>
      <c r="G221" s="3"/>
      <c r="H221" s="4"/>
      <c r="I221" s="64"/>
      <c r="J221" s="64"/>
      <c r="K221" s="68" t="str">
        <f t="shared" si="107"/>
        <v/>
      </c>
      <c r="L221" s="4"/>
      <c r="M221" s="1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 customHeight="1" x14ac:dyDescent="0.3">
      <c r="A222" s="4"/>
      <c r="B222" s="1"/>
      <c r="C222" s="1"/>
      <c r="D222" s="1"/>
      <c r="E222" s="2"/>
      <c r="F222" s="2"/>
      <c r="G222" s="3"/>
      <c r="H222" s="4"/>
      <c r="I222" s="64"/>
      <c r="J222" s="64"/>
      <c r="K222" s="68" t="str">
        <f t="shared" si="107"/>
        <v/>
      </c>
      <c r="L222" s="4"/>
      <c r="M222" s="1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 customHeight="1" x14ac:dyDescent="0.3">
      <c r="A223" s="4"/>
      <c r="B223" s="1"/>
      <c r="C223" s="1"/>
      <c r="D223" s="1"/>
      <c r="E223" s="2"/>
      <c r="F223" s="2"/>
      <c r="G223" s="3"/>
      <c r="H223" s="4"/>
      <c r="I223" s="64"/>
      <c r="J223" s="64"/>
      <c r="K223" s="68" t="str">
        <f t="shared" si="107"/>
        <v/>
      </c>
      <c r="L223" s="4"/>
      <c r="M223" s="1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 customHeight="1" x14ac:dyDescent="0.3">
      <c r="A224" s="4"/>
      <c r="B224" s="1"/>
      <c r="C224" s="1"/>
      <c r="D224" s="1"/>
      <c r="E224" s="2"/>
      <c r="F224" s="2"/>
      <c r="G224" s="3"/>
      <c r="H224" s="4"/>
      <c r="I224" s="64"/>
      <c r="J224" s="64"/>
      <c r="K224" s="68" t="str">
        <f t="shared" si="107"/>
        <v/>
      </c>
      <c r="L224" s="4"/>
      <c r="M224" s="1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 customHeight="1" x14ac:dyDescent="0.3">
      <c r="A225" s="4"/>
      <c r="B225" s="1"/>
      <c r="C225" s="1"/>
      <c r="D225" s="1"/>
      <c r="E225" s="2"/>
      <c r="F225" s="2"/>
      <c r="G225" s="3"/>
      <c r="H225" s="4"/>
      <c r="I225" s="64"/>
      <c r="J225" s="64"/>
      <c r="K225" s="68" t="str">
        <f t="shared" si="107"/>
        <v/>
      </c>
      <c r="L225" s="4"/>
      <c r="M225" s="1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 customHeight="1" x14ac:dyDescent="0.3">
      <c r="A226" s="4"/>
      <c r="B226" s="1"/>
      <c r="C226" s="1"/>
      <c r="D226" s="1"/>
      <c r="E226" s="2"/>
      <c r="F226" s="2"/>
      <c r="G226" s="3"/>
      <c r="H226" s="4"/>
      <c r="I226" s="64"/>
      <c r="J226" s="64"/>
      <c r="K226" s="68" t="str">
        <f t="shared" si="107"/>
        <v/>
      </c>
      <c r="L226" s="4"/>
      <c r="M226" s="1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 customHeight="1" x14ac:dyDescent="0.3">
      <c r="A227" s="4"/>
      <c r="B227" s="1"/>
      <c r="C227" s="1"/>
      <c r="D227" s="1"/>
      <c r="E227" s="2"/>
      <c r="F227" s="2"/>
      <c r="G227" s="3"/>
      <c r="H227" s="4"/>
      <c r="I227" s="64"/>
      <c r="J227" s="64"/>
      <c r="K227" s="68" t="str">
        <f t="shared" si="107"/>
        <v/>
      </c>
      <c r="L227" s="4"/>
      <c r="M227" s="1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 customHeight="1" x14ac:dyDescent="0.3">
      <c r="A228" s="4"/>
      <c r="B228" s="1"/>
      <c r="C228" s="1"/>
      <c r="D228" s="1"/>
      <c r="E228" s="2"/>
      <c r="F228" s="2"/>
      <c r="G228" s="3"/>
      <c r="H228" s="4"/>
      <c r="I228" s="64"/>
      <c r="J228" s="64"/>
      <c r="K228" s="68" t="str">
        <f t="shared" si="107"/>
        <v/>
      </c>
      <c r="L228" s="4"/>
      <c r="M228" s="1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 customHeight="1" x14ac:dyDescent="0.3">
      <c r="A229" s="4"/>
      <c r="B229" s="1"/>
      <c r="C229" s="1"/>
      <c r="D229" s="1"/>
      <c r="E229" s="2"/>
      <c r="F229" s="2"/>
      <c r="G229" s="3"/>
      <c r="H229" s="4"/>
      <c r="I229" s="64"/>
      <c r="J229" s="64"/>
      <c r="K229" s="68" t="str">
        <f t="shared" si="107"/>
        <v/>
      </c>
      <c r="L229" s="4"/>
      <c r="M229" s="1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 customHeight="1" x14ac:dyDescent="0.3">
      <c r="A230" s="4"/>
      <c r="B230" s="1"/>
      <c r="C230" s="1"/>
      <c r="D230" s="1"/>
      <c r="E230" s="2"/>
      <c r="F230" s="2"/>
      <c r="G230" s="3"/>
      <c r="H230" s="4"/>
      <c r="I230" s="64"/>
      <c r="J230" s="64"/>
      <c r="K230" s="68" t="str">
        <f t="shared" si="107"/>
        <v/>
      </c>
      <c r="L230" s="4"/>
      <c r="M230" s="1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 customHeight="1" x14ac:dyDescent="0.3">
      <c r="A231" s="4"/>
      <c r="B231" s="1"/>
      <c r="C231" s="1"/>
      <c r="D231" s="1"/>
      <c r="E231" s="2"/>
      <c r="F231" s="2"/>
      <c r="G231" s="3"/>
      <c r="H231" s="4"/>
      <c r="I231" s="64"/>
      <c r="J231" s="64"/>
      <c r="K231" s="68" t="str">
        <f t="shared" si="107"/>
        <v/>
      </c>
      <c r="L231" s="4"/>
      <c r="M231" s="1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 customHeight="1" x14ac:dyDescent="0.3">
      <c r="A232" s="4"/>
      <c r="B232" s="1"/>
      <c r="C232" s="1"/>
      <c r="D232" s="1"/>
      <c r="E232" s="2"/>
      <c r="F232" s="2"/>
      <c r="G232" s="3"/>
      <c r="H232" s="4"/>
      <c r="I232" s="64"/>
      <c r="J232" s="64"/>
      <c r="K232" s="68" t="str">
        <f t="shared" si="107"/>
        <v/>
      </c>
      <c r="L232" s="4"/>
      <c r="M232" s="1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 customHeight="1" x14ac:dyDescent="0.3">
      <c r="A233" s="4"/>
      <c r="B233" s="1"/>
      <c r="C233" s="1"/>
      <c r="D233" s="1"/>
      <c r="E233" s="2"/>
      <c r="F233" s="2"/>
      <c r="G233" s="3"/>
      <c r="H233" s="4"/>
      <c r="I233" s="64"/>
      <c r="J233" s="64"/>
      <c r="K233" s="68" t="str">
        <f t="shared" si="107"/>
        <v/>
      </c>
      <c r="L233" s="4"/>
      <c r="M233" s="1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 customHeight="1" x14ac:dyDescent="0.3">
      <c r="A234" s="4"/>
      <c r="B234" s="1"/>
      <c r="C234" s="1"/>
      <c r="D234" s="1"/>
      <c r="E234" s="2"/>
      <c r="F234" s="2"/>
      <c r="G234" s="3"/>
      <c r="H234" s="4"/>
      <c r="I234" s="64"/>
      <c r="J234" s="64"/>
      <c r="K234" s="68" t="str">
        <f t="shared" si="107"/>
        <v/>
      </c>
      <c r="L234" s="4"/>
      <c r="M234" s="1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 customHeight="1" x14ac:dyDescent="0.3">
      <c r="A235" s="4"/>
      <c r="B235" s="1"/>
      <c r="C235" s="1"/>
      <c r="D235" s="1"/>
      <c r="E235" s="2"/>
      <c r="F235" s="2"/>
      <c r="G235" s="3"/>
      <c r="H235" s="4"/>
      <c r="I235" s="64"/>
      <c r="J235" s="64"/>
      <c r="K235" s="68" t="str">
        <f t="shared" si="107"/>
        <v/>
      </c>
      <c r="L235" s="4"/>
      <c r="M235" s="1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 customHeight="1" x14ac:dyDescent="0.3">
      <c r="A236" s="4"/>
      <c r="B236" s="1"/>
      <c r="C236" s="1"/>
      <c r="D236" s="1"/>
      <c r="E236" s="2"/>
      <c r="F236" s="2"/>
      <c r="G236" s="3"/>
      <c r="H236" s="4"/>
      <c r="I236" s="64"/>
      <c r="J236" s="64"/>
      <c r="K236" s="68" t="str">
        <f t="shared" si="107"/>
        <v/>
      </c>
      <c r="L236" s="4"/>
      <c r="M236" s="1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 customHeight="1" x14ac:dyDescent="0.3">
      <c r="A237" s="4"/>
      <c r="B237" s="1"/>
      <c r="C237" s="1"/>
      <c r="D237" s="1"/>
      <c r="E237" s="2"/>
      <c r="F237" s="2"/>
      <c r="G237" s="3"/>
      <c r="H237" s="4"/>
      <c r="I237" s="64"/>
      <c r="J237" s="64"/>
      <c r="K237" s="68" t="str">
        <f t="shared" si="107"/>
        <v/>
      </c>
      <c r="L237" s="4"/>
      <c r="M237" s="1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 customHeight="1" x14ac:dyDescent="0.3">
      <c r="A238" s="4"/>
      <c r="B238" s="1"/>
      <c r="C238" s="1"/>
      <c r="D238" s="1"/>
      <c r="E238" s="2"/>
      <c r="F238" s="2"/>
      <c r="G238" s="3"/>
      <c r="H238" s="4"/>
      <c r="I238" s="64"/>
      <c r="J238" s="64"/>
      <c r="K238" s="68" t="str">
        <f t="shared" si="107"/>
        <v/>
      </c>
      <c r="L238" s="4"/>
      <c r="M238" s="1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 customHeight="1" x14ac:dyDescent="0.3">
      <c r="A239" s="4"/>
      <c r="B239" s="1"/>
      <c r="C239" s="1"/>
      <c r="D239" s="1"/>
      <c r="E239" s="2"/>
      <c r="F239" s="2"/>
      <c r="G239" s="3"/>
      <c r="H239" s="4"/>
      <c r="I239" s="64"/>
      <c r="J239" s="64"/>
      <c r="K239" s="68" t="str">
        <f t="shared" si="107"/>
        <v/>
      </c>
      <c r="L239" s="4"/>
      <c r="M239" s="1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 customHeight="1" x14ac:dyDescent="0.3">
      <c r="A240" s="4"/>
      <c r="B240" s="1"/>
      <c r="C240" s="1"/>
      <c r="D240" s="1"/>
      <c r="E240" s="2"/>
      <c r="F240" s="2"/>
      <c r="G240" s="3"/>
      <c r="H240" s="4"/>
      <c r="I240" s="64"/>
      <c r="J240" s="64"/>
      <c r="K240" s="68" t="str">
        <f t="shared" si="107"/>
        <v/>
      </c>
      <c r="L240" s="4"/>
      <c r="M240" s="1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 customHeight="1" x14ac:dyDescent="0.3">
      <c r="A241" s="4"/>
      <c r="B241" s="1"/>
      <c r="C241" s="1"/>
      <c r="D241" s="1"/>
      <c r="E241" s="2"/>
      <c r="F241" s="2"/>
      <c r="G241" s="3"/>
      <c r="H241" s="4"/>
      <c r="I241" s="64"/>
      <c r="J241" s="64"/>
      <c r="K241" s="68" t="str">
        <f t="shared" si="107"/>
        <v/>
      </c>
      <c r="L241" s="4"/>
      <c r="M241" s="1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 customHeight="1" x14ac:dyDescent="0.3">
      <c r="A242" s="4"/>
      <c r="B242" s="1"/>
      <c r="C242" s="1"/>
      <c r="D242" s="1"/>
      <c r="E242" s="2"/>
      <c r="F242" s="2"/>
      <c r="G242" s="3"/>
      <c r="H242" s="4"/>
      <c r="I242" s="64"/>
      <c r="J242" s="64"/>
      <c r="K242" s="68" t="str">
        <f t="shared" si="107"/>
        <v/>
      </c>
      <c r="L242" s="4"/>
      <c r="M242" s="1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 customHeight="1" x14ac:dyDescent="0.3">
      <c r="A243" s="4"/>
      <c r="B243" s="1"/>
      <c r="C243" s="1"/>
      <c r="D243" s="1"/>
      <c r="E243" s="2"/>
      <c r="F243" s="2"/>
      <c r="G243" s="3"/>
      <c r="H243" s="4"/>
      <c r="I243" s="64"/>
      <c r="J243" s="64"/>
      <c r="K243" s="68" t="str">
        <f t="shared" si="107"/>
        <v/>
      </c>
      <c r="L243" s="4"/>
      <c r="M243" s="1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 customHeight="1" x14ac:dyDescent="0.3">
      <c r="A244" s="4"/>
      <c r="B244" s="1"/>
      <c r="C244" s="1"/>
      <c r="D244" s="1"/>
      <c r="E244" s="2"/>
      <c r="F244" s="2"/>
      <c r="G244" s="3"/>
      <c r="H244" s="4"/>
      <c r="I244" s="64"/>
      <c r="J244" s="64"/>
      <c r="K244" s="68" t="str">
        <f t="shared" si="107"/>
        <v/>
      </c>
      <c r="L244" s="4"/>
      <c r="M244" s="1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 customHeight="1" x14ac:dyDescent="0.3">
      <c r="A245" s="4"/>
      <c r="B245" s="1"/>
      <c r="C245" s="1"/>
      <c r="D245" s="1"/>
      <c r="E245" s="2"/>
      <c r="F245" s="2"/>
      <c r="G245" s="3"/>
      <c r="H245" s="4"/>
      <c r="I245" s="64"/>
      <c r="J245" s="64"/>
      <c r="K245" s="68" t="str">
        <f t="shared" si="107"/>
        <v/>
      </c>
      <c r="L245" s="4"/>
      <c r="M245" s="1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 customHeight="1" x14ac:dyDescent="0.3">
      <c r="A246" s="4"/>
      <c r="B246" s="1"/>
      <c r="C246" s="1"/>
      <c r="D246" s="1"/>
      <c r="E246" s="2"/>
      <c r="F246" s="2"/>
      <c r="G246" s="3"/>
      <c r="H246" s="4"/>
      <c r="I246" s="64"/>
      <c r="J246" s="64"/>
      <c r="K246" s="68" t="str">
        <f t="shared" si="107"/>
        <v/>
      </c>
      <c r="L246" s="4"/>
      <c r="M246" s="1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 customHeight="1" x14ac:dyDescent="0.3">
      <c r="A247" s="4"/>
      <c r="B247" s="1"/>
      <c r="C247" s="1"/>
      <c r="D247" s="1"/>
      <c r="E247" s="2"/>
      <c r="F247" s="2"/>
      <c r="G247" s="3"/>
      <c r="H247" s="4"/>
      <c r="I247" s="64"/>
      <c r="J247" s="64"/>
      <c r="K247" s="68" t="str">
        <f t="shared" si="107"/>
        <v/>
      </c>
      <c r="L247" s="4"/>
      <c r="M247" s="1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 customHeight="1" x14ac:dyDescent="0.3">
      <c r="A248" s="4"/>
      <c r="B248" s="1"/>
      <c r="C248" s="1"/>
      <c r="D248" s="1"/>
      <c r="E248" s="2"/>
      <c r="F248" s="2"/>
      <c r="G248" s="3"/>
      <c r="H248" s="4"/>
      <c r="I248" s="64"/>
      <c r="J248" s="64"/>
      <c r="K248" s="68" t="str">
        <f t="shared" si="107"/>
        <v/>
      </c>
      <c r="L248" s="4"/>
      <c r="M248" s="1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 customHeight="1" x14ac:dyDescent="0.3">
      <c r="A249" s="4"/>
      <c r="B249" s="1"/>
      <c r="C249" s="1"/>
      <c r="D249" s="1"/>
      <c r="E249" s="2"/>
      <c r="F249" s="2"/>
      <c r="G249" s="3"/>
      <c r="H249" s="4"/>
      <c r="I249" s="64"/>
      <c r="J249" s="64"/>
      <c r="K249" s="68" t="str">
        <f t="shared" si="107"/>
        <v/>
      </c>
      <c r="L249" s="4"/>
      <c r="M249" s="1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 customHeight="1" x14ac:dyDescent="0.3">
      <c r="A250" s="4"/>
      <c r="B250" s="1"/>
      <c r="C250" s="1"/>
      <c r="D250" s="1"/>
      <c r="E250" s="2"/>
      <c r="F250" s="2"/>
      <c r="G250" s="3"/>
      <c r="H250" s="4"/>
      <c r="I250" s="64"/>
      <c r="J250" s="64"/>
      <c r="K250" s="68" t="str">
        <f t="shared" si="107"/>
        <v/>
      </c>
      <c r="L250" s="4"/>
      <c r="M250" s="1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 customHeight="1" x14ac:dyDescent="0.3">
      <c r="A251" s="4"/>
      <c r="B251" s="1"/>
      <c r="C251" s="1"/>
      <c r="D251" s="1"/>
      <c r="E251" s="2"/>
      <c r="F251" s="2"/>
      <c r="G251" s="3"/>
      <c r="H251" s="4"/>
      <c r="I251" s="64"/>
      <c r="J251" s="64"/>
      <c r="K251" s="68" t="str">
        <f t="shared" si="107"/>
        <v/>
      </c>
      <c r="L251" s="4"/>
      <c r="M251" s="1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 customHeight="1" x14ac:dyDescent="0.3">
      <c r="A252" s="4"/>
      <c r="B252" s="1"/>
      <c r="C252" s="1"/>
      <c r="D252" s="1"/>
      <c r="E252" s="2"/>
      <c r="F252" s="2"/>
      <c r="G252" s="3"/>
      <c r="H252" s="4"/>
      <c r="I252" s="64"/>
      <c r="J252" s="64"/>
      <c r="K252" s="68" t="str">
        <f t="shared" si="107"/>
        <v/>
      </c>
      <c r="L252" s="4"/>
      <c r="M252" s="1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 customHeight="1" x14ac:dyDescent="0.3">
      <c r="A253" s="4"/>
      <c r="B253" s="1"/>
      <c r="C253" s="1"/>
      <c r="D253" s="1"/>
      <c r="E253" s="2"/>
      <c r="F253" s="2"/>
      <c r="G253" s="3"/>
      <c r="H253" s="4"/>
      <c r="I253" s="64"/>
      <c r="J253" s="64"/>
      <c r="K253" s="68" t="str">
        <f t="shared" si="107"/>
        <v/>
      </c>
      <c r="L253" s="4"/>
      <c r="M253" s="1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 customHeight="1" x14ac:dyDescent="0.3">
      <c r="A254" s="4"/>
      <c r="B254" s="1"/>
      <c r="C254" s="1"/>
      <c r="D254" s="1"/>
      <c r="E254" s="2"/>
      <c r="F254" s="2"/>
      <c r="G254" s="3"/>
      <c r="H254" s="4"/>
      <c r="I254" s="64"/>
      <c r="J254" s="64"/>
      <c r="K254" s="68" t="str">
        <f t="shared" si="107"/>
        <v/>
      </c>
      <c r="L254" s="4"/>
      <c r="M254" s="1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 customHeight="1" x14ac:dyDescent="0.3">
      <c r="A255" s="4"/>
      <c r="B255" s="1"/>
      <c r="C255" s="1"/>
      <c r="D255" s="1"/>
      <c r="E255" s="2"/>
      <c r="F255" s="2"/>
      <c r="G255" s="3"/>
      <c r="H255" s="4"/>
      <c r="I255" s="64"/>
      <c r="J255" s="64"/>
      <c r="K255" s="68" t="str">
        <f t="shared" si="107"/>
        <v/>
      </c>
      <c r="L255" s="4"/>
      <c r="M255" s="1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 customHeight="1" x14ac:dyDescent="0.3">
      <c r="A256" s="4"/>
      <c r="B256" s="1"/>
      <c r="C256" s="1"/>
      <c r="D256" s="1"/>
      <c r="E256" s="2"/>
      <c r="F256" s="2"/>
      <c r="G256" s="3"/>
      <c r="H256" s="4"/>
      <c r="I256" s="64"/>
      <c r="J256" s="64"/>
      <c r="K256" s="68" t="str">
        <f t="shared" si="107"/>
        <v/>
      </c>
      <c r="L256" s="4"/>
      <c r="M256" s="1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 customHeight="1" x14ac:dyDescent="0.3">
      <c r="A257" s="4"/>
      <c r="B257" s="1"/>
      <c r="C257" s="1"/>
      <c r="D257" s="1"/>
      <c r="E257" s="2"/>
      <c r="F257" s="2"/>
      <c r="G257" s="3"/>
      <c r="H257" s="4"/>
      <c r="I257" s="64"/>
      <c r="J257" s="64"/>
      <c r="K257" s="68" t="str">
        <f t="shared" si="107"/>
        <v/>
      </c>
      <c r="L257" s="4"/>
      <c r="M257" s="1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 customHeight="1" x14ac:dyDescent="0.3">
      <c r="A258" s="4"/>
      <c r="B258" s="1"/>
      <c r="C258" s="1"/>
      <c r="D258" s="1"/>
      <c r="E258" s="2"/>
      <c r="F258" s="2"/>
      <c r="G258" s="3"/>
      <c r="H258" s="4"/>
      <c r="I258" s="64"/>
      <c r="J258" s="64"/>
      <c r="K258" s="68" t="str">
        <f t="shared" si="107"/>
        <v/>
      </c>
      <c r="L258" s="4"/>
      <c r="M258" s="1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 customHeight="1" x14ac:dyDescent="0.3">
      <c r="A259" s="4"/>
      <c r="B259" s="1"/>
      <c r="C259" s="1"/>
      <c r="D259" s="1"/>
      <c r="E259" s="2"/>
      <c r="F259" s="2"/>
      <c r="G259" s="3"/>
      <c r="H259" s="4"/>
      <c r="I259" s="64"/>
      <c r="J259" s="64"/>
      <c r="K259" s="68" t="str">
        <f t="shared" si="107"/>
        <v/>
      </c>
      <c r="L259" s="4"/>
      <c r="M259" s="1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 customHeight="1" x14ac:dyDescent="0.3">
      <c r="A260" s="4"/>
      <c r="B260" s="1"/>
      <c r="C260" s="1"/>
      <c r="D260" s="1"/>
      <c r="E260" s="2"/>
      <c r="F260" s="2"/>
      <c r="G260" s="3"/>
      <c r="H260" s="4"/>
      <c r="I260" s="64"/>
      <c r="J260" s="64"/>
      <c r="K260" s="68" t="str">
        <f t="shared" si="107"/>
        <v/>
      </c>
      <c r="L260" s="4"/>
      <c r="M260" s="1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 customHeight="1" x14ac:dyDescent="0.3">
      <c r="A261" s="4"/>
      <c r="B261" s="1"/>
      <c r="C261" s="1"/>
      <c r="D261" s="1"/>
      <c r="E261" s="2"/>
      <c r="F261" s="2"/>
      <c r="G261" s="3"/>
      <c r="H261" s="4"/>
      <c r="I261" s="64"/>
      <c r="J261" s="64"/>
      <c r="K261" s="68" t="str">
        <f t="shared" si="107"/>
        <v/>
      </c>
      <c r="L261" s="4"/>
      <c r="M261" s="1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 customHeight="1" x14ac:dyDescent="0.3">
      <c r="A262" s="4"/>
      <c r="B262" s="1"/>
      <c r="C262" s="1"/>
      <c r="D262" s="1"/>
      <c r="E262" s="2"/>
      <c r="F262" s="2"/>
      <c r="G262" s="3"/>
      <c r="H262" s="4"/>
      <c r="I262" s="64"/>
      <c r="J262" s="64"/>
      <c r="K262" s="68" t="str">
        <f t="shared" si="107"/>
        <v/>
      </c>
      <c r="L262" s="4"/>
      <c r="M262" s="1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 customHeight="1" x14ac:dyDescent="0.3">
      <c r="A263" s="4"/>
      <c r="B263" s="1"/>
      <c r="C263" s="1"/>
      <c r="D263" s="1"/>
      <c r="E263" s="2"/>
      <c r="F263" s="2"/>
      <c r="G263" s="3"/>
      <c r="H263" s="4"/>
      <c r="I263" s="64"/>
      <c r="J263" s="64"/>
      <c r="K263" s="68" t="str">
        <f t="shared" si="107"/>
        <v/>
      </c>
      <c r="L263" s="4"/>
      <c r="M263" s="1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 customHeight="1" x14ac:dyDescent="0.3">
      <c r="A264" s="4"/>
      <c r="B264" s="1"/>
      <c r="C264" s="1"/>
      <c r="D264" s="1"/>
      <c r="E264" s="2"/>
      <c r="F264" s="2"/>
      <c r="G264" s="3"/>
      <c r="H264" s="4"/>
      <c r="I264" s="64"/>
      <c r="J264" s="64"/>
      <c r="K264" s="68" t="str">
        <f t="shared" si="107"/>
        <v/>
      </c>
      <c r="L264" s="4"/>
      <c r="M264" s="1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 customHeight="1" x14ac:dyDescent="0.3">
      <c r="A265" s="4"/>
      <c r="B265" s="1"/>
      <c r="C265" s="1"/>
      <c r="D265" s="1"/>
      <c r="E265" s="2"/>
      <c r="F265" s="2"/>
      <c r="G265" s="3"/>
      <c r="H265" s="4"/>
      <c r="I265" s="64"/>
      <c r="J265" s="64"/>
      <c r="K265" s="4"/>
      <c r="L265" s="4"/>
      <c r="M265" s="1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 customHeight="1" x14ac:dyDescent="0.3">
      <c r="A266" s="4"/>
      <c r="B266" s="1"/>
      <c r="C266" s="1"/>
      <c r="D266" s="1"/>
      <c r="E266" s="2"/>
      <c r="F266" s="2"/>
      <c r="G266" s="3"/>
      <c r="H266" s="4"/>
      <c r="I266" s="64"/>
      <c r="J266" s="64"/>
      <c r="K266" s="4"/>
      <c r="L266" s="4"/>
      <c r="M266" s="1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 customHeight="1" x14ac:dyDescent="0.3">
      <c r="A267" s="4"/>
      <c r="B267" s="1"/>
      <c r="C267" s="1"/>
      <c r="D267" s="1"/>
      <c r="E267" s="2"/>
      <c r="F267" s="2"/>
      <c r="G267" s="3"/>
      <c r="H267" s="4"/>
      <c r="I267" s="64"/>
      <c r="J267" s="64"/>
      <c r="K267" s="4"/>
      <c r="L267" s="4"/>
      <c r="M267" s="1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 customHeight="1" x14ac:dyDescent="0.3">
      <c r="A268" s="4"/>
      <c r="B268" s="1"/>
      <c r="C268" s="1"/>
      <c r="D268" s="1"/>
      <c r="E268" s="2"/>
      <c r="F268" s="2"/>
      <c r="G268" s="3"/>
      <c r="H268" s="4"/>
      <c r="I268" s="64"/>
      <c r="J268" s="64"/>
      <c r="K268" s="4"/>
      <c r="L268" s="4"/>
      <c r="M268" s="1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 customHeight="1" x14ac:dyDescent="0.3">
      <c r="A269" s="4"/>
      <c r="B269" s="1"/>
      <c r="C269" s="1"/>
      <c r="D269" s="1"/>
      <c r="E269" s="2"/>
      <c r="F269" s="2"/>
      <c r="G269" s="3"/>
      <c r="H269" s="4"/>
      <c r="I269" s="64"/>
      <c r="J269" s="64"/>
      <c r="K269" s="4"/>
      <c r="L269" s="4"/>
      <c r="M269" s="1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 customHeight="1" x14ac:dyDescent="0.3">
      <c r="A270" s="4"/>
      <c r="B270" s="1"/>
      <c r="C270" s="1"/>
      <c r="D270" s="1"/>
      <c r="E270" s="2"/>
      <c r="F270" s="2"/>
      <c r="G270" s="3"/>
      <c r="H270" s="4"/>
      <c r="I270" s="64"/>
      <c r="J270" s="64"/>
      <c r="K270" s="4"/>
      <c r="L270" s="4"/>
      <c r="M270" s="1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 customHeight="1" x14ac:dyDescent="0.3">
      <c r="A271" s="4"/>
      <c r="B271" s="1"/>
      <c r="C271" s="1"/>
      <c r="D271" s="1"/>
      <c r="E271" s="2"/>
      <c r="F271" s="2"/>
      <c r="G271" s="3"/>
      <c r="H271" s="4"/>
      <c r="I271" s="64"/>
      <c r="J271" s="64"/>
      <c r="K271" s="4"/>
      <c r="L271" s="4"/>
      <c r="M271" s="1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 customHeight="1" x14ac:dyDescent="0.3">
      <c r="A272" s="4"/>
      <c r="B272" s="1"/>
      <c r="C272" s="1"/>
      <c r="D272" s="1"/>
      <c r="E272" s="2"/>
      <c r="F272" s="2"/>
      <c r="G272" s="3"/>
      <c r="H272" s="4"/>
      <c r="I272" s="64"/>
      <c r="J272" s="64"/>
      <c r="K272" s="4"/>
      <c r="L272" s="4"/>
      <c r="M272" s="1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 customHeight="1" x14ac:dyDescent="0.3">
      <c r="A273" s="4"/>
      <c r="B273" s="1"/>
      <c r="C273" s="1"/>
      <c r="D273" s="1"/>
      <c r="E273" s="2"/>
      <c r="F273" s="2"/>
      <c r="G273" s="3"/>
      <c r="H273" s="4"/>
      <c r="I273" s="64"/>
      <c r="J273" s="64"/>
      <c r="K273" s="4"/>
      <c r="L273" s="4"/>
      <c r="M273" s="1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 customHeight="1" x14ac:dyDescent="0.3">
      <c r="A274" s="4"/>
      <c r="B274" s="1"/>
      <c r="C274" s="1"/>
      <c r="D274" s="1"/>
      <c r="E274" s="2"/>
      <c r="F274" s="2"/>
      <c r="G274" s="3"/>
      <c r="H274" s="4"/>
      <c r="I274" s="64"/>
      <c r="J274" s="64"/>
      <c r="K274" s="4"/>
      <c r="L274" s="4"/>
      <c r="M274" s="1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 customHeight="1" x14ac:dyDescent="0.3">
      <c r="A275" s="4"/>
      <c r="B275" s="1"/>
      <c r="C275" s="1"/>
      <c r="D275" s="1"/>
      <c r="E275" s="2"/>
      <c r="F275" s="2"/>
      <c r="G275" s="3"/>
      <c r="H275" s="4"/>
      <c r="I275" s="64"/>
      <c r="J275" s="64"/>
      <c r="K275" s="4"/>
      <c r="L275" s="4"/>
      <c r="M275" s="1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 customHeight="1" x14ac:dyDescent="0.3">
      <c r="A276" s="4"/>
      <c r="B276" s="1"/>
      <c r="C276" s="1"/>
      <c r="D276" s="1"/>
      <c r="E276" s="2"/>
      <c r="F276" s="2"/>
      <c r="G276" s="3"/>
      <c r="H276" s="4"/>
      <c r="I276" s="64"/>
      <c r="J276" s="64"/>
      <c r="K276" s="4"/>
      <c r="L276" s="4"/>
      <c r="M276" s="1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 customHeight="1" x14ac:dyDescent="0.3">
      <c r="A277" s="4"/>
      <c r="B277" s="1"/>
      <c r="C277" s="1"/>
      <c r="D277" s="1"/>
      <c r="E277" s="2"/>
      <c r="F277" s="2"/>
      <c r="G277" s="3"/>
      <c r="H277" s="4"/>
      <c r="I277" s="64"/>
      <c r="J277" s="64"/>
      <c r="K277" s="4"/>
      <c r="L277" s="4"/>
      <c r="M277" s="1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 customHeight="1" x14ac:dyDescent="0.3">
      <c r="A278" s="4"/>
      <c r="B278" s="1"/>
      <c r="C278" s="1"/>
      <c r="D278" s="1"/>
      <c r="E278" s="2"/>
      <c r="F278" s="2"/>
      <c r="G278" s="3"/>
      <c r="H278" s="4"/>
      <c r="I278" s="64"/>
      <c r="J278" s="64"/>
      <c r="K278" s="4"/>
      <c r="L278" s="4"/>
      <c r="M278" s="1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 customHeight="1" x14ac:dyDescent="0.3">
      <c r="A279" s="4"/>
      <c r="B279" s="1"/>
      <c r="C279" s="1"/>
      <c r="D279" s="1"/>
      <c r="E279" s="2"/>
      <c r="F279" s="2"/>
      <c r="G279" s="3"/>
      <c r="H279" s="4"/>
      <c r="I279" s="64"/>
      <c r="J279" s="64"/>
      <c r="K279" s="4"/>
      <c r="L279" s="4"/>
      <c r="M279" s="1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 customHeight="1" x14ac:dyDescent="0.3">
      <c r="A280" s="4"/>
      <c r="B280" s="1"/>
      <c r="C280" s="1"/>
      <c r="D280" s="1"/>
      <c r="E280" s="2"/>
      <c r="F280" s="2"/>
      <c r="G280" s="3"/>
      <c r="H280" s="4"/>
      <c r="I280" s="64"/>
      <c r="J280" s="64"/>
      <c r="K280" s="4"/>
      <c r="L280" s="4"/>
      <c r="M280" s="1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 customHeight="1" x14ac:dyDescent="0.3">
      <c r="A281" s="4"/>
      <c r="B281" s="1"/>
      <c r="C281" s="1"/>
      <c r="D281" s="1"/>
      <c r="E281" s="2"/>
      <c r="F281" s="2"/>
      <c r="G281" s="3"/>
      <c r="H281" s="4"/>
      <c r="I281" s="64"/>
      <c r="J281" s="64"/>
      <c r="K281" s="4"/>
      <c r="L281" s="4"/>
      <c r="M281" s="1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 customHeight="1" x14ac:dyDescent="0.3">
      <c r="A282" s="4"/>
      <c r="B282" s="1"/>
      <c r="C282" s="1"/>
      <c r="D282" s="1"/>
      <c r="E282" s="2"/>
      <c r="F282" s="2"/>
      <c r="G282" s="3"/>
      <c r="H282" s="4"/>
      <c r="I282" s="64"/>
      <c r="J282" s="64"/>
      <c r="K282" s="4"/>
      <c r="L282" s="4"/>
      <c r="M282" s="1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 customHeight="1" x14ac:dyDescent="0.3">
      <c r="A283" s="4"/>
      <c r="B283" s="1"/>
      <c r="C283" s="1"/>
      <c r="D283" s="1"/>
      <c r="E283" s="2"/>
      <c r="F283" s="2"/>
      <c r="G283" s="3"/>
      <c r="H283" s="4"/>
      <c r="I283" s="64"/>
      <c r="J283" s="64"/>
      <c r="K283" s="4"/>
      <c r="L283" s="4"/>
      <c r="M283" s="1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 customHeight="1" x14ac:dyDescent="0.3">
      <c r="A284" s="4"/>
      <c r="B284" s="1"/>
      <c r="C284" s="1"/>
      <c r="D284" s="1"/>
      <c r="E284" s="2"/>
      <c r="F284" s="2"/>
      <c r="G284" s="3"/>
      <c r="H284" s="4"/>
      <c r="I284" s="64"/>
      <c r="J284" s="64"/>
      <c r="K284" s="4"/>
      <c r="L284" s="4"/>
      <c r="M284" s="1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 customHeight="1" x14ac:dyDescent="0.3">
      <c r="A285" s="4"/>
      <c r="B285" s="1"/>
      <c r="C285" s="1"/>
      <c r="D285" s="1"/>
      <c r="E285" s="2"/>
      <c r="F285" s="2"/>
      <c r="G285" s="3"/>
      <c r="H285" s="4"/>
      <c r="I285" s="64"/>
      <c r="J285" s="64"/>
      <c r="K285" s="4"/>
      <c r="L285" s="4"/>
      <c r="M285" s="1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 customHeight="1" x14ac:dyDescent="0.3">
      <c r="A286" s="4"/>
      <c r="B286" s="1"/>
      <c r="C286" s="1"/>
      <c r="D286" s="1"/>
      <c r="E286" s="2"/>
      <c r="F286" s="2"/>
      <c r="G286" s="3"/>
      <c r="H286" s="4"/>
      <c r="I286" s="64"/>
      <c r="J286" s="64"/>
      <c r="K286" s="4"/>
      <c r="L286" s="4"/>
      <c r="M286" s="1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 customHeight="1" x14ac:dyDescent="0.3">
      <c r="A287" s="4"/>
      <c r="B287" s="1"/>
      <c r="C287" s="1"/>
      <c r="D287" s="1"/>
      <c r="E287" s="2"/>
      <c r="F287" s="2"/>
      <c r="G287" s="3"/>
      <c r="H287" s="4"/>
      <c r="I287" s="64"/>
      <c r="J287" s="64"/>
      <c r="K287" s="4"/>
      <c r="L287" s="4"/>
      <c r="M287" s="1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 customHeight="1" x14ac:dyDescent="0.3">
      <c r="A288" s="4"/>
      <c r="B288" s="1"/>
      <c r="C288" s="1"/>
      <c r="D288" s="1"/>
      <c r="E288" s="2"/>
      <c r="F288" s="2"/>
      <c r="G288" s="3"/>
      <c r="H288" s="4"/>
      <c r="I288" s="64"/>
      <c r="J288" s="64"/>
      <c r="K288" s="4"/>
      <c r="L288" s="4"/>
      <c r="M288" s="1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 customHeight="1" x14ac:dyDescent="0.3">
      <c r="A289" s="4"/>
      <c r="B289" s="1"/>
      <c r="C289" s="1"/>
      <c r="D289" s="1"/>
      <c r="E289" s="2"/>
      <c r="F289" s="2"/>
      <c r="G289" s="3"/>
      <c r="H289" s="4"/>
      <c r="I289" s="64"/>
      <c r="J289" s="64"/>
      <c r="K289" s="4"/>
      <c r="L289" s="4"/>
      <c r="M289" s="1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 customHeight="1" x14ac:dyDescent="0.3">
      <c r="A290" s="4"/>
      <c r="B290" s="1"/>
      <c r="C290" s="1"/>
      <c r="D290" s="1"/>
      <c r="E290" s="2"/>
      <c r="F290" s="2"/>
      <c r="G290" s="3"/>
      <c r="H290" s="4"/>
      <c r="I290" s="64"/>
      <c r="J290" s="64"/>
      <c r="K290" s="4"/>
      <c r="L290" s="4"/>
      <c r="M290" s="1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 customHeight="1" x14ac:dyDescent="0.3">
      <c r="A291" s="4"/>
      <c r="B291" s="1"/>
      <c r="C291" s="1"/>
      <c r="D291" s="1"/>
      <c r="E291" s="2"/>
      <c r="F291" s="2"/>
      <c r="G291" s="3"/>
      <c r="H291" s="4"/>
      <c r="I291" s="64"/>
      <c r="J291" s="64"/>
      <c r="K291" s="4"/>
      <c r="L291" s="4"/>
      <c r="M291" s="1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 customHeight="1" x14ac:dyDescent="0.3">
      <c r="A292" s="4"/>
      <c r="B292" s="1"/>
      <c r="C292" s="1"/>
      <c r="D292" s="1"/>
      <c r="E292" s="2"/>
      <c r="F292" s="2"/>
      <c r="G292" s="3"/>
      <c r="H292" s="4"/>
      <c r="I292" s="64"/>
      <c r="J292" s="64"/>
      <c r="K292" s="4"/>
      <c r="L292" s="4"/>
      <c r="M292" s="1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 customHeight="1" x14ac:dyDescent="0.3">
      <c r="A293" s="4"/>
      <c r="B293" s="1"/>
      <c r="C293" s="1"/>
      <c r="D293" s="1"/>
      <c r="E293" s="2"/>
      <c r="F293" s="2"/>
      <c r="G293" s="3"/>
      <c r="H293" s="4"/>
      <c r="I293" s="64"/>
      <c r="J293" s="64"/>
      <c r="K293" s="4"/>
      <c r="L293" s="4"/>
      <c r="M293" s="1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 customHeight="1" x14ac:dyDescent="0.3">
      <c r="A294" s="4"/>
      <c r="B294" s="1"/>
      <c r="C294" s="1"/>
      <c r="D294" s="1"/>
      <c r="E294" s="2"/>
      <c r="F294" s="2"/>
      <c r="G294" s="3"/>
      <c r="H294" s="4"/>
      <c r="I294" s="64"/>
      <c r="J294" s="64"/>
      <c r="K294" s="4"/>
      <c r="L294" s="4"/>
      <c r="M294" s="1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 customHeight="1" x14ac:dyDescent="0.3">
      <c r="A295" s="4"/>
      <c r="B295" s="1"/>
      <c r="C295" s="1"/>
      <c r="D295" s="1"/>
      <c r="E295" s="2"/>
      <c r="F295" s="2"/>
      <c r="G295" s="3"/>
      <c r="H295" s="4"/>
      <c r="I295" s="64"/>
      <c r="J295" s="64"/>
      <c r="K295" s="4"/>
      <c r="L295" s="4"/>
      <c r="M295" s="1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 customHeight="1" x14ac:dyDescent="0.3">
      <c r="A296" s="4"/>
      <c r="B296" s="1"/>
      <c r="C296" s="1"/>
      <c r="D296" s="1"/>
      <c r="E296" s="2"/>
      <c r="F296" s="2"/>
      <c r="G296" s="3"/>
      <c r="H296" s="4"/>
      <c r="I296" s="64"/>
      <c r="J296" s="64"/>
      <c r="K296" s="4"/>
      <c r="L296" s="4"/>
      <c r="M296" s="1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 customHeight="1" x14ac:dyDescent="0.3">
      <c r="A297" s="4"/>
      <c r="B297" s="1"/>
      <c r="C297" s="1"/>
      <c r="D297" s="1"/>
      <c r="E297" s="2"/>
      <c r="F297" s="2"/>
      <c r="G297" s="3"/>
      <c r="H297" s="4"/>
      <c r="I297" s="64"/>
      <c r="J297" s="64"/>
      <c r="K297" s="4"/>
      <c r="L297" s="4"/>
      <c r="M297" s="1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 customHeight="1" x14ac:dyDescent="0.3">
      <c r="A298" s="4"/>
      <c r="B298" s="1"/>
      <c r="C298" s="1"/>
      <c r="D298" s="1"/>
      <c r="E298" s="2"/>
      <c r="F298" s="2"/>
      <c r="G298" s="3"/>
      <c r="H298" s="4"/>
      <c r="I298" s="64"/>
      <c r="J298" s="64"/>
      <c r="K298" s="4"/>
      <c r="L298" s="4"/>
      <c r="M298" s="1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 customHeight="1" x14ac:dyDescent="0.3">
      <c r="A299" s="4"/>
      <c r="B299" s="1"/>
      <c r="C299" s="1"/>
      <c r="D299" s="1"/>
      <c r="E299" s="2"/>
      <c r="F299" s="2"/>
      <c r="G299" s="3"/>
      <c r="H299" s="4"/>
      <c r="I299" s="64"/>
      <c r="J299" s="64"/>
      <c r="K299" s="4"/>
      <c r="L299" s="4"/>
      <c r="M299" s="1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 customHeight="1" x14ac:dyDescent="0.3">
      <c r="A300" s="4"/>
      <c r="B300" s="1"/>
      <c r="C300" s="1"/>
      <c r="D300" s="1"/>
      <c r="E300" s="2"/>
      <c r="F300" s="2"/>
      <c r="G300" s="3"/>
      <c r="H300" s="4"/>
      <c r="I300" s="64"/>
      <c r="J300" s="64"/>
      <c r="K300" s="4"/>
      <c r="L300" s="4"/>
      <c r="M300" s="1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 customHeight="1" x14ac:dyDescent="0.3">
      <c r="A301" s="4"/>
      <c r="B301" s="1"/>
      <c r="C301" s="1"/>
      <c r="D301" s="1"/>
      <c r="E301" s="2"/>
      <c r="F301" s="2"/>
      <c r="G301" s="3"/>
      <c r="H301" s="4"/>
      <c r="I301" s="64"/>
      <c r="J301" s="64"/>
      <c r="K301" s="4"/>
      <c r="L301" s="4"/>
      <c r="M301" s="1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 customHeight="1" x14ac:dyDescent="0.3">
      <c r="A302" s="4"/>
      <c r="B302" s="1"/>
      <c r="C302" s="1"/>
      <c r="D302" s="1"/>
      <c r="E302" s="2"/>
      <c r="F302" s="2"/>
      <c r="G302" s="3"/>
      <c r="H302" s="4"/>
      <c r="I302" s="64"/>
      <c r="J302" s="64"/>
      <c r="K302" s="4"/>
      <c r="L302" s="4"/>
      <c r="M302" s="1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 customHeight="1" x14ac:dyDescent="0.3">
      <c r="A303" s="4"/>
      <c r="B303" s="1"/>
      <c r="C303" s="1"/>
      <c r="D303" s="1"/>
      <c r="E303" s="2"/>
      <c r="F303" s="2"/>
      <c r="G303" s="3"/>
      <c r="H303" s="4"/>
      <c r="I303" s="64"/>
      <c r="J303" s="64"/>
      <c r="K303" s="4"/>
      <c r="L303" s="4"/>
      <c r="M303" s="1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 customHeight="1" x14ac:dyDescent="0.3">
      <c r="A304" s="4"/>
      <c r="B304" s="1"/>
      <c r="C304" s="1"/>
      <c r="D304" s="1"/>
      <c r="E304" s="2"/>
      <c r="F304" s="2"/>
      <c r="G304" s="3"/>
      <c r="H304" s="4"/>
      <c r="I304" s="64"/>
      <c r="J304" s="64"/>
      <c r="K304" s="4"/>
      <c r="L304" s="4"/>
      <c r="M304" s="1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 customHeight="1" x14ac:dyDescent="0.3">
      <c r="A305" s="4"/>
      <c r="B305" s="1"/>
      <c r="C305" s="1"/>
      <c r="D305" s="1"/>
      <c r="E305" s="2"/>
      <c r="F305" s="2"/>
      <c r="G305" s="3"/>
      <c r="H305" s="4"/>
      <c r="I305" s="64"/>
      <c r="J305" s="64"/>
      <c r="K305" s="4"/>
      <c r="L305" s="4"/>
      <c r="M305" s="1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 customHeight="1" x14ac:dyDescent="0.3">
      <c r="A306" s="4"/>
      <c r="B306" s="1"/>
      <c r="C306" s="1"/>
      <c r="D306" s="1"/>
      <c r="E306" s="2"/>
      <c r="F306" s="2"/>
      <c r="G306" s="3"/>
      <c r="H306" s="4"/>
      <c r="I306" s="64"/>
      <c r="J306" s="64"/>
      <c r="K306" s="4"/>
      <c r="L306" s="4"/>
      <c r="M306" s="1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 customHeight="1" x14ac:dyDescent="0.3">
      <c r="A307" s="4"/>
      <c r="B307" s="1"/>
      <c r="C307" s="1"/>
      <c r="D307" s="1"/>
      <c r="E307" s="2"/>
      <c r="F307" s="2"/>
      <c r="G307" s="3"/>
      <c r="H307" s="4"/>
      <c r="I307" s="64"/>
      <c r="J307" s="64"/>
      <c r="K307" s="4"/>
      <c r="L307" s="4"/>
      <c r="M307" s="1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 customHeight="1" x14ac:dyDescent="0.3">
      <c r="A308" s="4"/>
      <c r="B308" s="1"/>
      <c r="C308" s="1"/>
      <c r="D308" s="1"/>
      <c r="E308" s="2"/>
      <c r="F308" s="2"/>
      <c r="G308" s="3"/>
      <c r="H308" s="4"/>
      <c r="I308" s="64"/>
      <c r="J308" s="64"/>
      <c r="K308" s="4"/>
      <c r="L308" s="4"/>
      <c r="M308" s="1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 customHeight="1" x14ac:dyDescent="0.3">
      <c r="A309" s="4"/>
      <c r="B309" s="1"/>
      <c r="C309" s="1"/>
      <c r="D309" s="1"/>
      <c r="E309" s="2"/>
      <c r="F309" s="2"/>
      <c r="G309" s="3"/>
      <c r="H309" s="4"/>
      <c r="I309" s="64"/>
      <c r="J309" s="64"/>
      <c r="K309" s="4"/>
      <c r="L309" s="4"/>
      <c r="M309" s="1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 customHeight="1" x14ac:dyDescent="0.3">
      <c r="A310" s="4"/>
      <c r="B310" s="1"/>
      <c r="C310" s="1"/>
      <c r="D310" s="1"/>
      <c r="E310" s="2"/>
      <c r="F310" s="2"/>
      <c r="G310" s="3"/>
      <c r="H310" s="4"/>
      <c r="I310" s="64"/>
      <c r="J310" s="64"/>
      <c r="K310" s="4"/>
      <c r="L310" s="4"/>
      <c r="M310" s="1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 customHeight="1" x14ac:dyDescent="0.3">
      <c r="A311" s="4"/>
      <c r="B311" s="1"/>
      <c r="C311" s="1"/>
      <c r="D311" s="1"/>
      <c r="E311" s="2"/>
      <c r="F311" s="2"/>
      <c r="G311" s="3"/>
      <c r="H311" s="4"/>
      <c r="I311" s="64"/>
      <c r="J311" s="64"/>
      <c r="K311" s="4"/>
      <c r="L311" s="4"/>
      <c r="M311" s="1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 customHeight="1" x14ac:dyDescent="0.3">
      <c r="A312" s="4"/>
      <c r="B312" s="1"/>
      <c r="C312" s="1"/>
      <c r="D312" s="1"/>
      <c r="E312" s="2"/>
      <c r="F312" s="2"/>
      <c r="G312" s="3"/>
      <c r="H312" s="4"/>
      <c r="I312" s="64"/>
      <c r="J312" s="64"/>
      <c r="K312" s="4"/>
      <c r="L312" s="4"/>
      <c r="M312" s="1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 customHeight="1" x14ac:dyDescent="0.3">
      <c r="A313" s="4"/>
      <c r="B313" s="1"/>
      <c r="C313" s="1"/>
      <c r="D313" s="1"/>
      <c r="E313" s="2"/>
      <c r="F313" s="2"/>
      <c r="G313" s="3"/>
      <c r="H313" s="4"/>
      <c r="I313" s="64"/>
      <c r="J313" s="64"/>
      <c r="K313" s="4"/>
      <c r="L313" s="4"/>
      <c r="M313" s="1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 customHeight="1" x14ac:dyDescent="0.3">
      <c r="A314" s="4"/>
      <c r="B314" s="1"/>
      <c r="C314" s="1"/>
      <c r="D314" s="1"/>
      <c r="E314" s="2"/>
      <c r="F314" s="2"/>
      <c r="G314" s="3"/>
      <c r="H314" s="4"/>
      <c r="I314" s="64"/>
      <c r="J314" s="64"/>
      <c r="K314" s="4"/>
      <c r="L314" s="4"/>
      <c r="M314" s="1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 customHeight="1" x14ac:dyDescent="0.3">
      <c r="A315" s="4"/>
      <c r="B315" s="1"/>
      <c r="C315" s="1"/>
      <c r="D315" s="1"/>
      <c r="E315" s="2"/>
      <c r="F315" s="2"/>
      <c r="G315" s="3"/>
      <c r="H315" s="4"/>
      <c r="I315" s="64"/>
      <c r="J315" s="64"/>
      <c r="K315" s="4"/>
      <c r="L315" s="4"/>
      <c r="M315" s="1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 customHeight="1" x14ac:dyDescent="0.3">
      <c r="A316" s="4"/>
      <c r="B316" s="1"/>
      <c r="C316" s="1"/>
      <c r="D316" s="1"/>
      <c r="E316" s="2"/>
      <c r="F316" s="2"/>
      <c r="G316" s="3"/>
      <c r="H316" s="4"/>
      <c r="I316" s="64"/>
      <c r="J316" s="64"/>
      <c r="K316" s="4"/>
      <c r="L316" s="4"/>
      <c r="M316" s="1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 customHeight="1" x14ac:dyDescent="0.3">
      <c r="A317" s="4"/>
      <c r="B317" s="1"/>
      <c r="C317" s="1"/>
      <c r="D317" s="1"/>
      <c r="E317" s="2"/>
      <c r="F317" s="2"/>
      <c r="G317" s="3"/>
      <c r="H317" s="4"/>
      <c r="I317" s="64"/>
      <c r="J317" s="64"/>
      <c r="K317" s="4"/>
      <c r="L317" s="4"/>
      <c r="M317" s="1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 customHeight="1" x14ac:dyDescent="0.3">
      <c r="A318" s="4"/>
      <c r="B318" s="1"/>
      <c r="C318" s="1"/>
      <c r="D318" s="1"/>
      <c r="E318" s="2"/>
      <c r="F318" s="2"/>
      <c r="G318" s="3"/>
      <c r="H318" s="4"/>
      <c r="I318" s="64"/>
      <c r="J318" s="64"/>
      <c r="K318" s="4"/>
      <c r="L318" s="4"/>
      <c r="M318" s="1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 customHeight="1" x14ac:dyDescent="0.3">
      <c r="A319" s="4"/>
      <c r="B319" s="1"/>
      <c r="C319" s="1"/>
      <c r="D319" s="1"/>
      <c r="E319" s="2"/>
      <c r="F319" s="2"/>
      <c r="G319" s="3"/>
      <c r="H319" s="4"/>
      <c r="I319" s="64"/>
      <c r="J319" s="64"/>
      <c r="K319" s="4"/>
      <c r="L319" s="4"/>
      <c r="M319" s="1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 customHeight="1" x14ac:dyDescent="0.3">
      <c r="A320" s="4"/>
      <c r="B320" s="1"/>
      <c r="C320" s="1"/>
      <c r="D320" s="1"/>
      <c r="E320" s="2"/>
      <c r="F320" s="2"/>
      <c r="G320" s="3"/>
      <c r="H320" s="4"/>
      <c r="I320" s="64"/>
      <c r="J320" s="64"/>
      <c r="K320" s="4"/>
      <c r="L320" s="4"/>
      <c r="M320" s="1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 customHeight="1" x14ac:dyDescent="0.3">
      <c r="A321" s="4"/>
      <c r="B321" s="1"/>
      <c r="C321" s="1"/>
      <c r="D321" s="1"/>
      <c r="E321" s="2"/>
      <c r="F321" s="2"/>
      <c r="G321" s="3"/>
      <c r="H321" s="4"/>
      <c r="I321" s="64"/>
      <c r="J321" s="64"/>
      <c r="K321" s="4"/>
      <c r="L321" s="4"/>
      <c r="M321" s="1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 customHeight="1" x14ac:dyDescent="0.3">
      <c r="A322" s="4"/>
      <c r="B322" s="1"/>
      <c r="C322" s="1"/>
      <c r="D322" s="1"/>
      <c r="E322" s="2"/>
      <c r="F322" s="2"/>
      <c r="G322" s="3"/>
      <c r="H322" s="4"/>
      <c r="I322" s="64"/>
      <c r="J322" s="64"/>
      <c r="K322" s="4"/>
      <c r="L322" s="4"/>
      <c r="M322" s="1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 customHeight="1" x14ac:dyDescent="0.3">
      <c r="A323" s="4"/>
      <c r="B323" s="1"/>
      <c r="C323" s="1"/>
      <c r="D323" s="1"/>
      <c r="E323" s="2"/>
      <c r="F323" s="2"/>
      <c r="G323" s="3"/>
      <c r="H323" s="4"/>
      <c r="I323" s="64"/>
      <c r="J323" s="64"/>
      <c r="K323" s="4"/>
      <c r="L323" s="4"/>
      <c r="M323" s="1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 customHeight="1" x14ac:dyDescent="0.3">
      <c r="A324" s="4"/>
      <c r="B324" s="1"/>
      <c r="C324" s="1"/>
      <c r="D324" s="1"/>
      <c r="E324" s="2"/>
      <c r="F324" s="2"/>
      <c r="G324" s="3"/>
      <c r="H324" s="4"/>
      <c r="I324" s="64"/>
      <c r="J324" s="64"/>
      <c r="K324" s="4"/>
      <c r="L324" s="4"/>
      <c r="M324" s="1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 customHeight="1" x14ac:dyDescent="0.3">
      <c r="A325" s="4"/>
      <c r="B325" s="1"/>
      <c r="C325" s="1"/>
      <c r="D325" s="1"/>
      <c r="E325" s="2"/>
      <c r="F325" s="2"/>
      <c r="G325" s="3"/>
      <c r="H325" s="4"/>
      <c r="I325" s="64"/>
      <c r="J325" s="64"/>
      <c r="K325" s="4"/>
      <c r="L325" s="4"/>
      <c r="M325" s="1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 customHeight="1" x14ac:dyDescent="0.3">
      <c r="A326" s="4"/>
      <c r="B326" s="1"/>
      <c r="C326" s="1"/>
      <c r="D326" s="1"/>
      <c r="E326" s="2"/>
      <c r="F326" s="2"/>
      <c r="G326" s="3"/>
      <c r="H326" s="4"/>
      <c r="I326" s="64"/>
      <c r="J326" s="64"/>
      <c r="K326" s="4"/>
      <c r="L326" s="4"/>
      <c r="M326" s="1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 customHeight="1" x14ac:dyDescent="0.3">
      <c r="A327" s="4"/>
      <c r="B327" s="1"/>
      <c r="C327" s="1"/>
      <c r="D327" s="1"/>
      <c r="E327" s="2"/>
      <c r="F327" s="2"/>
      <c r="G327" s="3"/>
      <c r="H327" s="4"/>
      <c r="I327" s="64"/>
      <c r="J327" s="64"/>
      <c r="K327" s="4"/>
      <c r="L327" s="4"/>
      <c r="M327" s="1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 customHeight="1" x14ac:dyDescent="0.3">
      <c r="A328" s="4"/>
      <c r="B328" s="1"/>
      <c r="C328" s="1"/>
      <c r="D328" s="1"/>
      <c r="E328" s="2"/>
      <c r="F328" s="2"/>
      <c r="G328" s="3"/>
      <c r="H328" s="4"/>
      <c r="I328" s="64"/>
      <c r="J328" s="64"/>
      <c r="K328" s="4"/>
      <c r="L328" s="4"/>
      <c r="M328" s="1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 customHeight="1" x14ac:dyDescent="0.3">
      <c r="A329" s="4"/>
      <c r="B329" s="1"/>
      <c r="C329" s="1"/>
      <c r="D329" s="1"/>
      <c r="E329" s="2"/>
      <c r="F329" s="2"/>
      <c r="G329" s="3"/>
      <c r="H329" s="4"/>
      <c r="I329" s="64"/>
      <c r="J329" s="64"/>
      <c r="K329" s="4"/>
      <c r="L329" s="4"/>
      <c r="M329" s="1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 customHeight="1" x14ac:dyDescent="0.3">
      <c r="A330" s="4"/>
      <c r="B330" s="1"/>
      <c r="C330" s="1"/>
      <c r="D330" s="1"/>
      <c r="E330" s="2"/>
      <c r="F330" s="2"/>
      <c r="G330" s="3"/>
      <c r="H330" s="4"/>
      <c r="I330" s="64"/>
      <c r="J330" s="64"/>
      <c r="K330" s="4"/>
      <c r="L330" s="4"/>
      <c r="M330" s="1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 customHeight="1" x14ac:dyDescent="0.3">
      <c r="A331" s="4"/>
      <c r="B331" s="1"/>
      <c r="C331" s="1"/>
      <c r="D331" s="1"/>
      <c r="E331" s="2"/>
      <c r="F331" s="2"/>
      <c r="G331" s="3"/>
      <c r="H331" s="4"/>
      <c r="I331" s="64"/>
      <c r="J331" s="64"/>
      <c r="K331" s="4"/>
      <c r="L331" s="4"/>
      <c r="M331" s="1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 customHeight="1" x14ac:dyDescent="0.3">
      <c r="A332" s="4"/>
      <c r="B332" s="1"/>
      <c r="C332" s="1"/>
      <c r="D332" s="1"/>
      <c r="E332" s="2"/>
      <c r="F332" s="2"/>
      <c r="G332" s="3"/>
      <c r="H332" s="4"/>
      <c r="I332" s="64"/>
      <c r="J332" s="64"/>
      <c r="K332" s="4"/>
      <c r="L332" s="4"/>
      <c r="M332" s="1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 customHeight="1" x14ac:dyDescent="0.3">
      <c r="A333" s="4"/>
      <c r="B333" s="1"/>
      <c r="C333" s="1"/>
      <c r="D333" s="1"/>
      <c r="E333" s="2"/>
      <c r="F333" s="2"/>
      <c r="G333" s="3"/>
      <c r="H333" s="4"/>
      <c r="I333" s="64"/>
      <c r="J333" s="64"/>
      <c r="K333" s="4"/>
      <c r="L333" s="4"/>
      <c r="M333" s="1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 customHeight="1" x14ac:dyDescent="0.3">
      <c r="A334" s="4"/>
      <c r="B334" s="1"/>
      <c r="C334" s="1"/>
      <c r="D334" s="1"/>
      <c r="E334" s="2"/>
      <c r="F334" s="2"/>
      <c r="G334" s="3"/>
      <c r="H334" s="4"/>
      <c r="I334" s="64"/>
      <c r="J334" s="64"/>
      <c r="K334" s="4"/>
      <c r="L334" s="4"/>
      <c r="M334" s="1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 customHeight="1" x14ac:dyDescent="0.3">
      <c r="A335" s="4"/>
      <c r="B335" s="1"/>
      <c r="C335" s="1"/>
      <c r="D335" s="1"/>
      <c r="E335" s="2"/>
      <c r="F335" s="2"/>
      <c r="G335" s="3"/>
      <c r="H335" s="4"/>
      <c r="I335" s="64"/>
      <c r="J335" s="64"/>
      <c r="K335" s="4"/>
      <c r="L335" s="4"/>
      <c r="M335" s="1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 customHeight="1" x14ac:dyDescent="0.3">
      <c r="A336" s="4"/>
      <c r="B336" s="1"/>
      <c r="C336" s="1"/>
      <c r="D336" s="1"/>
      <c r="E336" s="2"/>
      <c r="F336" s="2"/>
      <c r="G336" s="3"/>
      <c r="H336" s="4"/>
      <c r="I336" s="64"/>
      <c r="J336" s="64"/>
      <c r="K336" s="4"/>
      <c r="L336" s="4"/>
      <c r="M336" s="1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 customHeight="1" x14ac:dyDescent="0.3">
      <c r="A337" s="4"/>
      <c r="B337" s="1"/>
      <c r="C337" s="1"/>
      <c r="D337" s="1"/>
      <c r="E337" s="2"/>
      <c r="F337" s="2"/>
      <c r="G337" s="3"/>
      <c r="H337" s="4"/>
      <c r="I337" s="64"/>
      <c r="J337" s="64"/>
      <c r="K337" s="4"/>
      <c r="L337" s="4"/>
      <c r="M337" s="1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 customHeight="1" x14ac:dyDescent="0.3">
      <c r="A338" s="4"/>
      <c r="B338" s="1"/>
      <c r="C338" s="1"/>
      <c r="D338" s="1"/>
      <c r="E338" s="2"/>
      <c r="F338" s="2"/>
      <c r="G338" s="3"/>
      <c r="H338" s="4"/>
      <c r="I338" s="64"/>
      <c r="J338" s="64"/>
      <c r="K338" s="4"/>
      <c r="L338" s="4"/>
      <c r="M338" s="1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 customHeight="1" x14ac:dyDescent="0.3">
      <c r="A339" s="4"/>
      <c r="B339" s="1"/>
      <c r="C339" s="1"/>
      <c r="D339" s="1"/>
      <c r="E339" s="2"/>
      <c r="F339" s="2"/>
      <c r="G339" s="3"/>
      <c r="H339" s="4"/>
      <c r="I339" s="64"/>
      <c r="J339" s="64"/>
      <c r="K339" s="4"/>
      <c r="L339" s="4"/>
      <c r="M339" s="1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 customHeight="1" x14ac:dyDescent="0.3">
      <c r="A340" s="4"/>
      <c r="B340" s="1"/>
      <c r="C340" s="1"/>
      <c r="D340" s="1"/>
      <c r="E340" s="2"/>
      <c r="F340" s="2"/>
      <c r="G340" s="3"/>
      <c r="H340" s="4"/>
      <c r="I340" s="64"/>
      <c r="J340" s="64"/>
      <c r="K340" s="4"/>
      <c r="L340" s="4"/>
      <c r="M340" s="1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 customHeight="1" x14ac:dyDescent="0.3">
      <c r="A341" s="4"/>
      <c r="B341" s="1"/>
      <c r="C341" s="1"/>
      <c r="D341" s="1"/>
      <c r="E341" s="2"/>
      <c r="F341" s="2"/>
      <c r="G341" s="3"/>
      <c r="H341" s="4"/>
      <c r="I341" s="64"/>
      <c r="J341" s="64"/>
      <c r="K341" s="4"/>
      <c r="L341" s="4"/>
      <c r="M341" s="1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 customHeight="1" x14ac:dyDescent="0.3">
      <c r="A342" s="4"/>
      <c r="B342" s="1"/>
      <c r="C342" s="1"/>
      <c r="D342" s="1"/>
      <c r="E342" s="2"/>
      <c r="F342" s="2"/>
      <c r="G342" s="3"/>
      <c r="H342" s="4"/>
      <c r="I342" s="64"/>
      <c r="J342" s="64"/>
      <c r="K342" s="4"/>
      <c r="L342" s="4"/>
      <c r="M342" s="1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 customHeight="1" x14ac:dyDescent="0.3">
      <c r="A343" s="4"/>
      <c r="B343" s="1"/>
      <c r="C343" s="1"/>
      <c r="D343" s="1"/>
      <c r="E343" s="2"/>
      <c r="F343" s="2"/>
      <c r="G343" s="3"/>
      <c r="H343" s="4"/>
      <c r="I343" s="64"/>
      <c r="J343" s="64"/>
      <c r="K343" s="4"/>
      <c r="L343" s="4"/>
      <c r="M343" s="1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 customHeight="1" x14ac:dyDescent="0.3">
      <c r="A344" s="4"/>
      <c r="B344" s="1"/>
      <c r="C344" s="1"/>
      <c r="D344" s="1"/>
      <c r="E344" s="2"/>
      <c r="F344" s="2"/>
      <c r="G344" s="3"/>
      <c r="H344" s="4"/>
      <c r="I344" s="64"/>
      <c r="J344" s="64"/>
      <c r="K344" s="4"/>
      <c r="L344" s="4"/>
      <c r="M344" s="1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 customHeight="1" x14ac:dyDescent="0.3">
      <c r="A345" s="4"/>
      <c r="B345" s="1"/>
      <c r="C345" s="1"/>
      <c r="D345" s="1"/>
      <c r="E345" s="2"/>
      <c r="F345" s="2"/>
      <c r="G345" s="3"/>
      <c r="H345" s="4"/>
      <c r="I345" s="64"/>
      <c r="J345" s="64"/>
      <c r="K345" s="4"/>
      <c r="L345" s="4"/>
      <c r="M345" s="1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 customHeight="1" x14ac:dyDescent="0.3">
      <c r="A346" s="4"/>
      <c r="B346" s="1"/>
      <c r="C346" s="1"/>
      <c r="D346" s="1"/>
      <c r="E346" s="2"/>
      <c r="F346" s="2"/>
      <c r="G346" s="3"/>
      <c r="H346" s="4"/>
      <c r="I346" s="64"/>
      <c r="J346" s="64"/>
      <c r="K346" s="4"/>
      <c r="L346" s="4"/>
      <c r="M346" s="1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 customHeight="1" x14ac:dyDescent="0.3">
      <c r="A347" s="4"/>
      <c r="B347" s="1"/>
      <c r="C347" s="1"/>
      <c r="D347" s="1"/>
      <c r="E347" s="2"/>
      <c r="F347" s="2"/>
      <c r="G347" s="3"/>
      <c r="H347" s="4"/>
      <c r="I347" s="64"/>
      <c r="J347" s="64"/>
      <c r="K347" s="4"/>
      <c r="L347" s="4"/>
      <c r="M347" s="1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 customHeight="1" x14ac:dyDescent="0.3">
      <c r="A348" s="4"/>
      <c r="B348" s="1"/>
      <c r="C348" s="1"/>
      <c r="D348" s="1"/>
      <c r="E348" s="2"/>
      <c r="F348" s="2"/>
      <c r="G348" s="3"/>
      <c r="H348" s="4"/>
      <c r="I348" s="64"/>
      <c r="J348" s="64"/>
      <c r="K348" s="4"/>
      <c r="L348" s="4"/>
      <c r="M348" s="1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 customHeight="1" x14ac:dyDescent="0.3">
      <c r="A349" s="4"/>
      <c r="B349" s="1"/>
      <c r="C349" s="1"/>
      <c r="D349" s="1"/>
      <c r="E349" s="2"/>
      <c r="F349" s="2"/>
      <c r="G349" s="3"/>
      <c r="H349" s="4"/>
      <c r="I349" s="64"/>
      <c r="J349" s="64"/>
      <c r="K349" s="4"/>
      <c r="L349" s="4"/>
      <c r="M349" s="1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 customHeight="1" x14ac:dyDescent="0.3">
      <c r="A350" s="4"/>
      <c r="B350" s="1"/>
      <c r="C350" s="1"/>
      <c r="D350" s="1"/>
      <c r="E350" s="2"/>
      <c r="F350" s="2"/>
      <c r="G350" s="3"/>
      <c r="H350" s="4"/>
      <c r="I350" s="64"/>
      <c r="J350" s="64"/>
      <c r="K350" s="4"/>
      <c r="L350" s="4"/>
      <c r="M350" s="1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 customHeight="1" x14ac:dyDescent="0.3">
      <c r="A351" s="4"/>
      <c r="B351" s="1"/>
      <c r="C351" s="1"/>
      <c r="D351" s="1"/>
      <c r="E351" s="2"/>
      <c r="F351" s="2"/>
      <c r="G351" s="3"/>
      <c r="H351" s="4"/>
      <c r="I351" s="64"/>
      <c r="J351" s="64"/>
      <c r="K351" s="4"/>
      <c r="L351" s="4"/>
      <c r="M351" s="1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 customHeight="1" x14ac:dyDescent="0.3">
      <c r="A352" s="4"/>
      <c r="B352" s="1"/>
      <c r="C352" s="1"/>
      <c r="D352" s="1"/>
      <c r="E352" s="2"/>
      <c r="F352" s="2"/>
      <c r="G352" s="3"/>
      <c r="H352" s="4"/>
      <c r="I352" s="64"/>
      <c r="J352" s="64"/>
      <c r="K352" s="4"/>
      <c r="L352" s="4"/>
      <c r="M352" s="1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 customHeight="1" x14ac:dyDescent="0.3">
      <c r="A353" s="4"/>
      <c r="B353" s="1"/>
      <c r="C353" s="1"/>
      <c r="D353" s="1"/>
      <c r="E353" s="2"/>
      <c r="F353" s="2"/>
      <c r="G353" s="3"/>
      <c r="H353" s="4"/>
      <c r="I353" s="64"/>
      <c r="J353" s="64"/>
      <c r="K353" s="4"/>
      <c r="L353" s="4"/>
      <c r="M353" s="1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 customHeight="1" x14ac:dyDescent="0.3">
      <c r="A354" s="4"/>
      <c r="B354" s="1"/>
      <c r="C354" s="1"/>
      <c r="D354" s="1"/>
      <c r="E354" s="2"/>
      <c r="F354" s="2"/>
      <c r="G354" s="3"/>
      <c r="H354" s="4"/>
      <c r="I354" s="64"/>
      <c r="J354" s="64"/>
      <c r="K354" s="4"/>
      <c r="L354" s="4"/>
      <c r="M354" s="1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 customHeight="1" x14ac:dyDescent="0.3">
      <c r="A355" s="4"/>
      <c r="B355" s="1"/>
      <c r="C355" s="1"/>
      <c r="D355" s="1"/>
      <c r="E355" s="2"/>
      <c r="F355" s="2"/>
      <c r="G355" s="3"/>
      <c r="H355" s="4"/>
      <c r="I355" s="64"/>
      <c r="J355" s="64"/>
      <c r="K355" s="4"/>
      <c r="L355" s="4"/>
      <c r="M355" s="1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 customHeight="1" x14ac:dyDescent="0.3">
      <c r="A356" s="4"/>
      <c r="B356" s="1"/>
      <c r="C356" s="1"/>
      <c r="D356" s="1"/>
      <c r="E356" s="2"/>
      <c r="F356" s="2"/>
      <c r="G356" s="3"/>
      <c r="H356" s="4"/>
      <c r="I356" s="64"/>
      <c r="J356" s="64"/>
      <c r="K356" s="4"/>
      <c r="L356" s="4"/>
      <c r="M356" s="1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 customHeight="1" x14ac:dyDescent="0.3">
      <c r="A357" s="4"/>
      <c r="B357" s="1"/>
      <c r="C357" s="1"/>
      <c r="D357" s="1"/>
      <c r="E357" s="2"/>
      <c r="F357" s="2"/>
      <c r="G357" s="3"/>
      <c r="H357" s="4"/>
      <c r="I357" s="64"/>
      <c r="J357" s="64"/>
      <c r="K357" s="4"/>
      <c r="L357" s="4"/>
      <c r="M357" s="1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 customHeight="1" x14ac:dyDescent="0.3">
      <c r="A358" s="4"/>
      <c r="B358" s="1"/>
      <c r="C358" s="1"/>
      <c r="D358" s="1"/>
      <c r="E358" s="2"/>
      <c r="F358" s="2"/>
      <c r="G358" s="3"/>
      <c r="H358" s="4"/>
      <c r="I358" s="64"/>
      <c r="J358" s="64"/>
      <c r="K358" s="4"/>
      <c r="L358" s="4"/>
      <c r="M358" s="1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 customHeight="1" x14ac:dyDescent="0.3">
      <c r="A359" s="4"/>
      <c r="B359" s="1"/>
      <c r="C359" s="1"/>
      <c r="D359" s="1"/>
      <c r="E359" s="2"/>
      <c r="F359" s="2"/>
      <c r="G359" s="3"/>
      <c r="H359" s="4"/>
      <c r="I359" s="64"/>
      <c r="J359" s="64"/>
      <c r="K359" s="4"/>
      <c r="L359" s="4"/>
      <c r="M359" s="1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 customHeight="1" x14ac:dyDescent="0.3">
      <c r="A360" s="4"/>
      <c r="B360" s="1"/>
      <c r="C360" s="1"/>
      <c r="D360" s="1"/>
      <c r="E360" s="2"/>
      <c r="F360" s="2"/>
      <c r="G360" s="3"/>
      <c r="H360" s="4"/>
      <c r="I360" s="64"/>
      <c r="J360" s="64"/>
      <c r="K360" s="4"/>
      <c r="L360" s="4"/>
      <c r="M360" s="1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 customHeight="1" x14ac:dyDescent="0.3">
      <c r="A361" s="4"/>
      <c r="B361" s="1"/>
      <c r="C361" s="1"/>
      <c r="D361" s="1"/>
      <c r="E361" s="2"/>
      <c r="F361" s="2"/>
      <c r="G361" s="3"/>
      <c r="H361" s="4"/>
      <c r="I361" s="64"/>
      <c r="J361" s="64"/>
      <c r="K361" s="4"/>
      <c r="L361" s="4"/>
      <c r="M361" s="1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 customHeight="1" x14ac:dyDescent="0.3">
      <c r="A362" s="4"/>
      <c r="B362" s="1"/>
      <c r="C362" s="1"/>
      <c r="D362" s="1"/>
      <c r="E362" s="2"/>
      <c r="F362" s="2"/>
      <c r="G362" s="3"/>
      <c r="H362" s="4"/>
      <c r="I362" s="64"/>
      <c r="J362" s="64"/>
      <c r="K362" s="4"/>
      <c r="L362" s="4"/>
      <c r="M362" s="1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 customHeight="1" x14ac:dyDescent="0.3">
      <c r="A363" s="4"/>
      <c r="B363" s="1"/>
      <c r="C363" s="1"/>
      <c r="D363" s="1"/>
      <c r="E363" s="2"/>
      <c r="F363" s="2"/>
      <c r="G363" s="3"/>
      <c r="H363" s="4"/>
      <c r="I363" s="64"/>
      <c r="J363" s="64"/>
      <c r="K363" s="4"/>
      <c r="L363" s="4"/>
      <c r="M363" s="1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 customHeight="1" x14ac:dyDescent="0.3">
      <c r="A364" s="4"/>
      <c r="B364" s="1"/>
      <c r="C364" s="1"/>
      <c r="D364" s="1"/>
      <c r="E364" s="2"/>
      <c r="F364" s="2"/>
      <c r="G364" s="3"/>
      <c r="H364" s="4"/>
      <c r="I364" s="64"/>
      <c r="J364" s="64"/>
      <c r="K364" s="4"/>
      <c r="L364" s="4"/>
      <c r="M364" s="1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 customHeight="1" x14ac:dyDescent="0.3">
      <c r="A365" s="4"/>
      <c r="B365" s="1"/>
      <c r="C365" s="1"/>
      <c r="D365" s="1"/>
      <c r="E365" s="2"/>
      <c r="F365" s="2"/>
      <c r="G365" s="3"/>
      <c r="H365" s="4"/>
      <c r="I365" s="64"/>
      <c r="J365" s="64"/>
      <c r="K365" s="4"/>
      <c r="L365" s="4"/>
      <c r="M365" s="1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 customHeight="1" x14ac:dyDescent="0.3">
      <c r="A366" s="4"/>
      <c r="B366" s="1"/>
      <c r="C366" s="1"/>
      <c r="D366" s="1"/>
      <c r="E366" s="2"/>
      <c r="F366" s="2"/>
      <c r="G366" s="3"/>
      <c r="H366" s="4"/>
      <c r="I366" s="64"/>
      <c r="J366" s="64"/>
      <c r="K366" s="4"/>
      <c r="L366" s="4"/>
      <c r="M366" s="1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 customHeight="1" x14ac:dyDescent="0.3">
      <c r="A367" s="4"/>
      <c r="B367" s="1"/>
      <c r="C367" s="1"/>
      <c r="D367" s="1"/>
      <c r="E367" s="2"/>
      <c r="F367" s="2"/>
      <c r="G367" s="3"/>
      <c r="H367" s="4"/>
      <c r="I367" s="64"/>
      <c r="J367" s="64"/>
      <c r="K367" s="4"/>
      <c r="L367" s="4"/>
      <c r="M367" s="1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 customHeight="1" x14ac:dyDescent="0.3">
      <c r="A368" s="4"/>
      <c r="B368" s="1"/>
      <c r="C368" s="1"/>
      <c r="D368" s="1"/>
      <c r="E368" s="2"/>
      <c r="F368" s="2"/>
      <c r="G368" s="3"/>
      <c r="H368" s="4"/>
      <c r="I368" s="64"/>
      <c r="J368" s="64"/>
      <c r="K368" s="4"/>
      <c r="L368" s="4"/>
      <c r="M368" s="1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 customHeight="1" x14ac:dyDescent="0.3">
      <c r="A369" s="4"/>
      <c r="B369" s="1"/>
      <c r="C369" s="1"/>
      <c r="D369" s="1"/>
      <c r="E369" s="2"/>
      <c r="F369" s="2"/>
      <c r="G369" s="3"/>
      <c r="H369" s="4"/>
      <c r="I369" s="64"/>
      <c r="J369" s="64"/>
      <c r="K369" s="4"/>
      <c r="L369" s="4"/>
      <c r="M369" s="1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 customHeight="1" x14ac:dyDescent="0.3">
      <c r="A370" s="4"/>
      <c r="B370" s="1"/>
      <c r="C370" s="1"/>
      <c r="D370" s="1"/>
      <c r="E370" s="2"/>
      <c r="F370" s="2"/>
      <c r="G370" s="3"/>
      <c r="H370" s="4"/>
      <c r="I370" s="64"/>
      <c r="J370" s="64"/>
      <c r="K370" s="4"/>
      <c r="L370" s="4"/>
      <c r="M370" s="1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 customHeight="1" x14ac:dyDescent="0.3">
      <c r="A371" s="4"/>
      <c r="B371" s="1"/>
      <c r="C371" s="1"/>
      <c r="D371" s="1"/>
      <c r="E371" s="2"/>
      <c r="F371" s="2"/>
      <c r="G371" s="3"/>
      <c r="H371" s="4"/>
      <c r="I371" s="64"/>
      <c r="J371" s="64"/>
      <c r="K371" s="4"/>
      <c r="L371" s="4"/>
      <c r="M371" s="1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 customHeight="1" x14ac:dyDescent="0.3">
      <c r="A372" s="4"/>
      <c r="B372" s="1"/>
      <c r="C372" s="1"/>
      <c r="D372" s="1"/>
      <c r="E372" s="2"/>
      <c r="F372" s="2"/>
      <c r="G372" s="3"/>
      <c r="H372" s="4"/>
      <c r="I372" s="64"/>
      <c r="J372" s="64"/>
      <c r="K372" s="4"/>
      <c r="L372" s="4"/>
      <c r="M372" s="1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 customHeight="1" x14ac:dyDescent="0.3">
      <c r="A373" s="4"/>
      <c r="B373" s="1"/>
      <c r="C373" s="1"/>
      <c r="D373" s="1"/>
      <c r="E373" s="2"/>
      <c r="F373" s="2"/>
      <c r="G373" s="3"/>
      <c r="H373" s="4"/>
      <c r="I373" s="64"/>
      <c r="J373" s="64"/>
      <c r="K373" s="4"/>
      <c r="L373" s="4"/>
      <c r="M373" s="1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 customHeight="1" x14ac:dyDescent="0.3">
      <c r="A374" s="4"/>
      <c r="B374" s="1"/>
      <c r="C374" s="1"/>
      <c r="D374" s="1"/>
      <c r="E374" s="2"/>
      <c r="F374" s="2"/>
      <c r="G374" s="3"/>
      <c r="H374" s="4"/>
      <c r="I374" s="64"/>
      <c r="J374" s="64"/>
      <c r="K374" s="4"/>
      <c r="L374" s="4"/>
      <c r="M374" s="1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 customHeight="1" x14ac:dyDescent="0.3">
      <c r="A375" s="4"/>
      <c r="B375" s="1"/>
      <c r="C375" s="1"/>
      <c r="D375" s="1"/>
      <c r="E375" s="2"/>
      <c r="F375" s="2"/>
      <c r="G375" s="3"/>
      <c r="H375" s="4"/>
      <c r="I375" s="64"/>
      <c r="J375" s="64"/>
      <c r="K375" s="4"/>
      <c r="L375" s="4"/>
      <c r="M375" s="1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 customHeight="1" x14ac:dyDescent="0.3">
      <c r="A376" s="4"/>
      <c r="B376" s="1"/>
      <c r="C376" s="1"/>
      <c r="D376" s="1"/>
      <c r="E376" s="2"/>
      <c r="F376" s="2"/>
      <c r="G376" s="3"/>
      <c r="H376" s="4"/>
      <c r="I376" s="64"/>
      <c r="J376" s="64"/>
      <c r="K376" s="4"/>
      <c r="L376" s="4"/>
      <c r="M376" s="1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 customHeight="1" x14ac:dyDescent="0.3">
      <c r="A377" s="4"/>
      <c r="B377" s="1"/>
      <c r="C377" s="1"/>
      <c r="D377" s="1"/>
      <c r="E377" s="2"/>
      <c r="F377" s="2"/>
      <c r="G377" s="3"/>
      <c r="H377" s="4"/>
      <c r="I377" s="64"/>
      <c r="J377" s="64"/>
      <c r="K377" s="4"/>
      <c r="L377" s="4"/>
      <c r="M377" s="1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 customHeight="1" x14ac:dyDescent="0.3">
      <c r="A378" s="4"/>
      <c r="B378" s="1"/>
      <c r="C378" s="1"/>
      <c r="D378" s="1"/>
      <c r="E378" s="2"/>
      <c r="F378" s="2"/>
      <c r="G378" s="3"/>
      <c r="H378" s="4"/>
      <c r="I378" s="64"/>
      <c r="J378" s="64"/>
      <c r="K378" s="4"/>
      <c r="L378" s="4"/>
      <c r="M378" s="1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 customHeight="1" x14ac:dyDescent="0.3">
      <c r="A379" s="4"/>
      <c r="B379" s="1"/>
      <c r="C379" s="1"/>
      <c r="D379" s="1"/>
      <c r="E379" s="2"/>
      <c r="F379" s="2"/>
      <c r="G379" s="3"/>
      <c r="H379" s="4"/>
      <c r="I379" s="64"/>
      <c r="J379" s="64"/>
      <c r="K379" s="4"/>
      <c r="L379" s="4"/>
      <c r="M379" s="1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 customHeight="1" x14ac:dyDescent="0.3">
      <c r="A380" s="4"/>
      <c r="B380" s="1"/>
      <c r="C380" s="1"/>
      <c r="D380" s="1"/>
      <c r="E380" s="2"/>
      <c r="F380" s="2"/>
      <c r="G380" s="3"/>
      <c r="H380" s="4"/>
      <c r="I380" s="64"/>
      <c r="J380" s="64"/>
      <c r="K380" s="4"/>
      <c r="L380" s="4"/>
      <c r="M380" s="1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 customHeight="1" x14ac:dyDescent="0.3">
      <c r="A381" s="4"/>
      <c r="B381" s="1"/>
      <c r="C381" s="1"/>
      <c r="D381" s="1"/>
      <c r="E381" s="2"/>
      <c r="F381" s="2"/>
      <c r="G381" s="3"/>
      <c r="H381" s="4"/>
      <c r="I381" s="64"/>
      <c r="J381" s="64"/>
      <c r="K381" s="4"/>
      <c r="L381" s="4"/>
      <c r="M381" s="1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 customHeight="1" x14ac:dyDescent="0.3">
      <c r="A382" s="4"/>
      <c r="B382" s="1"/>
      <c r="C382" s="1"/>
      <c r="D382" s="1"/>
      <c r="E382" s="2"/>
      <c r="F382" s="2"/>
      <c r="G382" s="3"/>
      <c r="H382" s="4"/>
      <c r="I382" s="64"/>
      <c r="J382" s="64"/>
      <c r="K382" s="4"/>
      <c r="L382" s="4"/>
      <c r="M382" s="1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 customHeight="1" x14ac:dyDescent="0.3">
      <c r="A383" s="4"/>
      <c r="B383" s="1"/>
      <c r="C383" s="1"/>
      <c r="D383" s="1"/>
      <c r="E383" s="2"/>
      <c r="F383" s="2"/>
      <c r="G383" s="3"/>
      <c r="H383" s="4"/>
      <c r="I383" s="64"/>
      <c r="J383" s="64"/>
      <c r="K383" s="4"/>
      <c r="L383" s="4"/>
      <c r="M383" s="1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 customHeight="1" x14ac:dyDescent="0.3">
      <c r="A384" s="4"/>
      <c r="B384" s="1"/>
      <c r="C384" s="1"/>
      <c r="D384" s="1"/>
      <c r="E384" s="2"/>
      <c r="F384" s="2"/>
      <c r="G384" s="3"/>
      <c r="H384" s="4"/>
      <c r="I384" s="64"/>
      <c r="J384" s="64"/>
      <c r="K384" s="4"/>
      <c r="L384" s="4"/>
      <c r="M384" s="1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 customHeight="1" x14ac:dyDescent="0.3">
      <c r="A385" s="4"/>
      <c r="B385" s="1"/>
      <c r="C385" s="1"/>
      <c r="D385" s="1"/>
      <c r="E385" s="2"/>
      <c r="F385" s="2"/>
      <c r="G385" s="3"/>
      <c r="H385" s="4"/>
      <c r="I385" s="64"/>
      <c r="J385" s="64"/>
      <c r="K385" s="4"/>
      <c r="L385" s="4"/>
      <c r="M385" s="1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 customHeight="1" x14ac:dyDescent="0.3">
      <c r="A386" s="4"/>
      <c r="B386" s="1"/>
      <c r="C386" s="1"/>
      <c r="D386" s="1"/>
      <c r="E386" s="2"/>
      <c r="F386" s="2"/>
      <c r="G386" s="3"/>
      <c r="H386" s="4"/>
      <c r="I386" s="64"/>
      <c r="J386" s="64"/>
      <c r="K386" s="4"/>
      <c r="L386" s="4"/>
      <c r="M386" s="1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 customHeight="1" x14ac:dyDescent="0.3">
      <c r="A387" s="4"/>
      <c r="B387" s="1"/>
      <c r="C387" s="1"/>
      <c r="D387" s="1"/>
      <c r="E387" s="2"/>
      <c r="F387" s="2"/>
      <c r="G387" s="3"/>
      <c r="H387" s="4"/>
      <c r="I387" s="64"/>
      <c r="J387" s="64"/>
      <c r="K387" s="4"/>
      <c r="L387" s="4"/>
      <c r="M387" s="1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 customHeight="1" x14ac:dyDescent="0.3">
      <c r="A388" s="4"/>
      <c r="B388" s="1"/>
      <c r="C388" s="1"/>
      <c r="D388" s="1"/>
      <c r="E388" s="2"/>
      <c r="F388" s="2"/>
      <c r="G388" s="3"/>
      <c r="H388" s="4"/>
      <c r="I388" s="64"/>
      <c r="J388" s="64"/>
      <c r="K388" s="4"/>
      <c r="L388" s="4"/>
      <c r="M388" s="1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 customHeight="1" x14ac:dyDescent="0.3">
      <c r="A389" s="4"/>
      <c r="B389" s="1"/>
      <c r="C389" s="1"/>
      <c r="D389" s="1"/>
      <c r="E389" s="2"/>
      <c r="F389" s="2"/>
      <c r="G389" s="3"/>
      <c r="H389" s="4"/>
      <c r="I389" s="64"/>
      <c r="J389" s="64"/>
      <c r="K389" s="4"/>
      <c r="L389" s="4"/>
      <c r="M389" s="1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 customHeight="1" x14ac:dyDescent="0.3">
      <c r="A390" s="4"/>
      <c r="B390" s="1"/>
      <c r="C390" s="1"/>
      <c r="D390" s="1"/>
      <c r="E390" s="2"/>
      <c r="F390" s="2"/>
      <c r="G390" s="3"/>
      <c r="H390" s="4"/>
      <c r="I390" s="64"/>
      <c r="J390" s="64"/>
      <c r="K390" s="4"/>
      <c r="L390" s="4"/>
      <c r="M390" s="1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 customHeight="1" x14ac:dyDescent="0.3">
      <c r="A391" s="4"/>
      <c r="B391" s="1"/>
      <c r="C391" s="1"/>
      <c r="D391" s="1"/>
      <c r="E391" s="2"/>
      <c r="F391" s="2"/>
      <c r="G391" s="3"/>
      <c r="H391" s="4"/>
      <c r="I391" s="64"/>
      <c r="J391" s="64"/>
      <c r="K391" s="4"/>
      <c r="L391" s="4"/>
      <c r="M391" s="1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 customHeight="1" x14ac:dyDescent="0.3">
      <c r="A392" s="4"/>
      <c r="B392" s="1"/>
      <c r="C392" s="1"/>
      <c r="D392" s="1"/>
      <c r="E392" s="2"/>
      <c r="F392" s="2"/>
      <c r="G392" s="3"/>
      <c r="H392" s="4"/>
      <c r="I392" s="64"/>
      <c r="J392" s="64"/>
      <c r="K392" s="4"/>
      <c r="L392" s="4"/>
      <c r="M392" s="1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 customHeight="1" x14ac:dyDescent="0.3">
      <c r="A393" s="4"/>
      <c r="B393" s="1"/>
      <c r="C393" s="1"/>
      <c r="D393" s="1"/>
      <c r="E393" s="2"/>
      <c r="F393" s="2"/>
      <c r="G393" s="3"/>
      <c r="H393" s="4"/>
      <c r="I393" s="64"/>
      <c r="J393" s="64"/>
      <c r="K393" s="4"/>
      <c r="L393" s="4"/>
      <c r="M393" s="1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 customHeight="1" x14ac:dyDescent="0.3">
      <c r="A394" s="4"/>
      <c r="B394" s="1"/>
      <c r="C394" s="1"/>
      <c r="D394" s="1"/>
      <c r="E394" s="2"/>
      <c r="F394" s="2"/>
      <c r="G394" s="3"/>
      <c r="H394" s="4"/>
      <c r="I394" s="64"/>
      <c r="J394" s="64"/>
      <c r="K394" s="4"/>
      <c r="L394" s="4"/>
      <c r="M394" s="1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 customHeight="1" x14ac:dyDescent="0.3">
      <c r="A395" s="4"/>
      <c r="B395" s="1"/>
      <c r="C395" s="1"/>
      <c r="D395" s="1"/>
      <c r="E395" s="2"/>
      <c r="F395" s="2"/>
      <c r="G395" s="3"/>
      <c r="H395" s="4"/>
      <c r="I395" s="64"/>
      <c r="J395" s="64"/>
      <c r="K395" s="4"/>
      <c r="L395" s="4"/>
      <c r="M395" s="1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 customHeight="1" x14ac:dyDescent="0.3">
      <c r="A396" s="4"/>
      <c r="B396" s="1"/>
      <c r="C396" s="1"/>
      <c r="D396" s="1"/>
      <c r="E396" s="2"/>
      <c r="F396" s="2"/>
      <c r="G396" s="3"/>
      <c r="H396" s="4"/>
      <c r="I396" s="64"/>
      <c r="J396" s="64"/>
      <c r="K396" s="4"/>
      <c r="L396" s="4"/>
      <c r="M396" s="1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 customHeight="1" x14ac:dyDescent="0.3">
      <c r="A397" s="4"/>
      <c r="B397" s="1"/>
      <c r="C397" s="1"/>
      <c r="D397" s="1"/>
      <c r="E397" s="2"/>
      <c r="F397" s="2"/>
      <c r="G397" s="3"/>
      <c r="H397" s="4"/>
      <c r="I397" s="64"/>
      <c r="J397" s="64"/>
      <c r="K397" s="4"/>
      <c r="L397" s="4"/>
      <c r="M397" s="1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 customHeight="1" x14ac:dyDescent="0.3">
      <c r="A398" s="4"/>
      <c r="B398" s="1"/>
      <c r="C398" s="1"/>
      <c r="D398" s="1"/>
      <c r="E398" s="2"/>
      <c r="F398" s="2"/>
      <c r="G398" s="3"/>
      <c r="H398" s="4"/>
      <c r="I398" s="64"/>
      <c r="J398" s="64"/>
      <c r="K398" s="4"/>
      <c r="L398" s="4"/>
      <c r="M398" s="1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 customHeight="1" x14ac:dyDescent="0.3">
      <c r="A399" s="4"/>
      <c r="B399" s="1"/>
      <c r="C399" s="1"/>
      <c r="D399" s="1"/>
      <c r="E399" s="2"/>
      <c r="F399" s="2"/>
      <c r="G399" s="3"/>
      <c r="H399" s="4"/>
      <c r="I399" s="64"/>
      <c r="J399" s="64"/>
      <c r="K399" s="4"/>
      <c r="L399" s="4"/>
      <c r="M399" s="1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 customHeight="1" x14ac:dyDescent="0.3">
      <c r="A400" s="4"/>
      <c r="B400" s="1"/>
      <c r="C400" s="1"/>
      <c r="D400" s="1"/>
      <c r="E400" s="2"/>
      <c r="F400" s="2"/>
      <c r="G400" s="3"/>
      <c r="H400" s="4"/>
      <c r="I400" s="64"/>
      <c r="J400" s="64"/>
      <c r="K400" s="4"/>
      <c r="L400" s="4"/>
      <c r="M400" s="1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 customHeight="1" x14ac:dyDescent="0.3">
      <c r="A401" s="4"/>
      <c r="B401" s="1"/>
      <c r="C401" s="1"/>
      <c r="D401" s="1"/>
      <c r="E401" s="2"/>
      <c r="F401" s="2"/>
      <c r="G401" s="3"/>
      <c r="H401" s="4"/>
      <c r="I401" s="64"/>
      <c r="J401" s="64"/>
      <c r="K401" s="4"/>
      <c r="L401" s="4"/>
      <c r="M401" s="1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 customHeight="1" x14ac:dyDescent="0.3">
      <c r="A402" s="4"/>
      <c r="B402" s="1"/>
      <c r="C402" s="1"/>
      <c r="D402" s="1"/>
      <c r="E402" s="2"/>
      <c r="F402" s="2"/>
      <c r="G402" s="3"/>
      <c r="H402" s="4"/>
      <c r="I402" s="64"/>
      <c r="J402" s="64"/>
      <c r="K402" s="4"/>
      <c r="L402" s="4"/>
      <c r="M402" s="1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 customHeight="1" x14ac:dyDescent="0.3">
      <c r="A403" s="4"/>
      <c r="B403" s="1"/>
      <c r="C403" s="1"/>
      <c r="D403" s="1"/>
      <c r="E403" s="2"/>
      <c r="F403" s="2"/>
      <c r="G403" s="3"/>
      <c r="H403" s="4"/>
      <c r="I403" s="64"/>
      <c r="J403" s="64"/>
      <c r="K403" s="4"/>
      <c r="L403" s="4"/>
      <c r="M403" s="1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 customHeight="1" x14ac:dyDescent="0.3">
      <c r="A404" s="4"/>
      <c r="B404" s="1"/>
      <c r="C404" s="1"/>
      <c r="D404" s="1"/>
      <c r="E404" s="2"/>
      <c r="F404" s="2"/>
      <c r="G404" s="3"/>
      <c r="H404" s="4"/>
      <c r="I404" s="64"/>
      <c r="J404" s="64"/>
      <c r="K404" s="4"/>
      <c r="L404" s="4"/>
      <c r="M404" s="1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 customHeight="1" x14ac:dyDescent="0.3">
      <c r="A405" s="4"/>
      <c r="B405" s="1"/>
      <c r="C405" s="1"/>
      <c r="D405" s="1"/>
      <c r="E405" s="2"/>
      <c r="F405" s="2"/>
      <c r="G405" s="3"/>
      <c r="H405" s="4"/>
      <c r="I405" s="64"/>
      <c r="J405" s="64"/>
      <c r="K405" s="4"/>
      <c r="L405" s="4"/>
      <c r="M405" s="1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 customHeight="1" x14ac:dyDescent="0.3">
      <c r="A406" s="4"/>
      <c r="B406" s="1"/>
      <c r="C406" s="1"/>
      <c r="D406" s="1"/>
      <c r="E406" s="2"/>
      <c r="F406" s="2"/>
      <c r="G406" s="3"/>
      <c r="H406" s="4"/>
      <c r="I406" s="64"/>
      <c r="J406" s="64"/>
      <c r="K406" s="4"/>
      <c r="L406" s="4"/>
      <c r="M406" s="1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 customHeight="1" x14ac:dyDescent="0.3">
      <c r="A407" s="4"/>
      <c r="B407" s="1"/>
      <c r="C407" s="1"/>
      <c r="D407" s="1"/>
      <c r="E407" s="2"/>
      <c r="F407" s="2"/>
      <c r="G407" s="3"/>
      <c r="H407" s="4"/>
      <c r="I407" s="64"/>
      <c r="J407" s="64"/>
      <c r="K407" s="4"/>
      <c r="L407" s="4"/>
      <c r="M407" s="1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 customHeight="1" x14ac:dyDescent="0.3">
      <c r="A408" s="4"/>
      <c r="B408" s="1"/>
      <c r="C408" s="1"/>
      <c r="D408" s="1"/>
      <c r="E408" s="2"/>
      <c r="F408" s="2"/>
      <c r="G408" s="3"/>
      <c r="H408" s="4"/>
      <c r="I408" s="64"/>
      <c r="J408" s="64"/>
      <c r="K408" s="4"/>
      <c r="L408" s="4"/>
      <c r="M408" s="1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 customHeight="1" x14ac:dyDescent="0.3">
      <c r="A409" s="4"/>
      <c r="B409" s="1"/>
      <c r="C409" s="1"/>
      <c r="D409" s="1"/>
      <c r="E409" s="2"/>
      <c r="F409" s="2"/>
      <c r="G409" s="3"/>
      <c r="H409" s="4"/>
      <c r="I409" s="64"/>
      <c r="J409" s="64"/>
      <c r="K409" s="4"/>
      <c r="L409" s="4"/>
      <c r="M409" s="1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 customHeight="1" x14ac:dyDescent="0.3">
      <c r="A410" s="4"/>
      <c r="B410" s="1"/>
      <c r="C410" s="1"/>
      <c r="D410" s="1"/>
      <c r="E410" s="2"/>
      <c r="F410" s="2"/>
      <c r="G410" s="3"/>
      <c r="H410" s="4"/>
      <c r="I410" s="64"/>
      <c r="J410" s="64"/>
      <c r="K410" s="4"/>
      <c r="L410" s="4"/>
      <c r="M410" s="1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 customHeight="1" x14ac:dyDescent="0.3">
      <c r="A411" s="4"/>
      <c r="B411" s="1"/>
      <c r="C411" s="1"/>
      <c r="D411" s="1"/>
      <c r="E411" s="2"/>
      <c r="F411" s="2"/>
      <c r="G411" s="3"/>
      <c r="H411" s="4"/>
      <c r="I411" s="64"/>
      <c r="J411" s="64"/>
      <c r="K411" s="4"/>
      <c r="L411" s="4"/>
      <c r="M411" s="1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 customHeight="1" x14ac:dyDescent="0.3">
      <c r="A412" s="4"/>
      <c r="B412" s="1"/>
      <c r="C412" s="1"/>
      <c r="D412" s="1"/>
      <c r="E412" s="2"/>
      <c r="F412" s="2"/>
      <c r="G412" s="3"/>
      <c r="H412" s="4"/>
      <c r="I412" s="64"/>
      <c r="J412" s="64"/>
      <c r="K412" s="4"/>
      <c r="L412" s="4"/>
      <c r="M412" s="1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 customHeight="1" x14ac:dyDescent="0.3">
      <c r="A413" s="4"/>
      <c r="B413" s="1"/>
      <c r="C413" s="1"/>
      <c r="D413" s="1"/>
      <c r="E413" s="2"/>
      <c r="F413" s="2"/>
      <c r="G413" s="3"/>
      <c r="H413" s="4"/>
      <c r="I413" s="64"/>
      <c r="J413" s="64"/>
      <c r="K413" s="4"/>
      <c r="L413" s="4"/>
      <c r="M413" s="1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 customHeight="1" x14ac:dyDescent="0.3">
      <c r="A414" s="4"/>
      <c r="B414" s="1"/>
      <c r="C414" s="1"/>
      <c r="D414" s="1"/>
      <c r="E414" s="2"/>
      <c r="F414" s="2"/>
      <c r="G414" s="3"/>
      <c r="H414" s="4"/>
      <c r="I414" s="64"/>
      <c r="J414" s="64"/>
      <c r="K414" s="4"/>
      <c r="L414" s="4"/>
      <c r="M414" s="1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 customHeight="1" x14ac:dyDescent="0.3">
      <c r="A415" s="4"/>
      <c r="B415" s="1"/>
      <c r="C415" s="1"/>
      <c r="D415" s="1"/>
      <c r="E415" s="2"/>
      <c r="F415" s="2"/>
      <c r="G415" s="3"/>
      <c r="H415" s="4"/>
      <c r="I415" s="64"/>
      <c r="J415" s="64"/>
      <c r="K415" s="4"/>
      <c r="L415" s="4"/>
      <c r="M415" s="1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 customHeight="1" x14ac:dyDescent="0.3">
      <c r="A416" s="4"/>
      <c r="B416" s="1"/>
      <c r="C416" s="1"/>
      <c r="D416" s="1"/>
      <c r="E416" s="2"/>
      <c r="F416" s="2"/>
      <c r="G416" s="3"/>
      <c r="H416" s="4"/>
      <c r="I416" s="64"/>
      <c r="J416" s="64"/>
      <c r="K416" s="4"/>
      <c r="L416" s="4"/>
      <c r="M416" s="1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 customHeight="1" x14ac:dyDescent="0.3">
      <c r="A417" s="4"/>
      <c r="B417" s="1"/>
      <c r="C417" s="1"/>
      <c r="D417" s="1"/>
      <c r="E417" s="2"/>
      <c r="F417" s="2"/>
      <c r="G417" s="3"/>
      <c r="H417" s="4"/>
      <c r="I417" s="64"/>
      <c r="J417" s="64"/>
      <c r="K417" s="4"/>
      <c r="L417" s="4"/>
      <c r="M417" s="1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 customHeight="1" x14ac:dyDescent="0.3">
      <c r="A418" s="4"/>
      <c r="B418" s="1"/>
      <c r="C418" s="1"/>
      <c r="D418" s="1"/>
      <c r="E418" s="2"/>
      <c r="F418" s="2"/>
      <c r="G418" s="3"/>
      <c r="H418" s="4"/>
      <c r="I418" s="64"/>
      <c r="J418" s="64"/>
      <c r="K418" s="4"/>
      <c r="L418" s="4"/>
      <c r="M418" s="1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 customHeight="1" x14ac:dyDescent="0.3">
      <c r="A419" s="4"/>
      <c r="B419" s="1"/>
      <c r="C419" s="1"/>
      <c r="D419" s="1"/>
      <c r="E419" s="2"/>
      <c r="F419" s="2"/>
      <c r="G419" s="3"/>
      <c r="H419" s="4"/>
      <c r="I419" s="64"/>
      <c r="J419" s="64"/>
      <c r="K419" s="4"/>
      <c r="L419" s="4"/>
      <c r="M419" s="1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 customHeight="1" x14ac:dyDescent="0.3">
      <c r="A420" s="4"/>
      <c r="B420" s="1"/>
      <c r="C420" s="1"/>
      <c r="D420" s="1"/>
      <c r="E420" s="2"/>
      <c r="F420" s="2"/>
      <c r="G420" s="3"/>
      <c r="H420" s="4"/>
      <c r="I420" s="64"/>
      <c r="J420" s="64"/>
      <c r="K420" s="4"/>
      <c r="L420" s="4"/>
      <c r="M420" s="1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 customHeight="1" x14ac:dyDescent="0.3">
      <c r="A421" s="4"/>
      <c r="B421" s="1"/>
      <c r="C421" s="1"/>
      <c r="D421" s="1"/>
      <c r="E421" s="2"/>
      <c r="F421" s="2"/>
      <c r="G421" s="3"/>
      <c r="H421" s="4"/>
      <c r="I421" s="64"/>
      <c r="J421" s="64"/>
      <c r="K421" s="4"/>
      <c r="L421" s="4"/>
      <c r="M421" s="1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 customHeight="1" x14ac:dyDescent="0.3">
      <c r="A422" s="4"/>
      <c r="B422" s="1"/>
      <c r="C422" s="1"/>
      <c r="D422" s="1"/>
      <c r="E422" s="2"/>
      <c r="F422" s="2"/>
      <c r="G422" s="3"/>
      <c r="H422" s="4"/>
      <c r="I422" s="64"/>
      <c r="J422" s="64"/>
      <c r="K422" s="4"/>
      <c r="L422" s="4"/>
      <c r="M422" s="1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 customHeight="1" x14ac:dyDescent="0.3">
      <c r="A423" s="4"/>
      <c r="B423" s="1"/>
      <c r="C423" s="1"/>
      <c r="D423" s="1"/>
      <c r="E423" s="2"/>
      <c r="F423" s="2"/>
      <c r="G423" s="3"/>
      <c r="H423" s="4"/>
      <c r="I423" s="64"/>
      <c r="J423" s="64"/>
      <c r="K423" s="4"/>
      <c r="L423" s="4"/>
      <c r="M423" s="1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 customHeight="1" x14ac:dyDescent="0.3">
      <c r="A424" s="4"/>
      <c r="B424" s="1"/>
      <c r="C424" s="1"/>
      <c r="D424" s="1"/>
      <c r="E424" s="2"/>
      <c r="F424" s="2"/>
      <c r="G424" s="3"/>
      <c r="H424" s="4"/>
      <c r="I424" s="64"/>
      <c r="J424" s="64"/>
      <c r="K424" s="4"/>
      <c r="L424" s="4"/>
      <c r="M424" s="1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 customHeight="1" x14ac:dyDescent="0.3">
      <c r="A425" s="4"/>
      <c r="B425" s="1"/>
      <c r="C425" s="1"/>
      <c r="D425" s="1"/>
      <c r="E425" s="2"/>
      <c r="F425" s="2"/>
      <c r="G425" s="3"/>
      <c r="H425" s="4"/>
      <c r="I425" s="64"/>
      <c r="J425" s="64"/>
      <c r="K425" s="4"/>
      <c r="L425" s="4"/>
      <c r="M425" s="1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 customHeight="1" x14ac:dyDescent="0.3">
      <c r="A426" s="4"/>
      <c r="B426" s="1"/>
      <c r="C426" s="1"/>
      <c r="D426" s="1"/>
      <c r="E426" s="2"/>
      <c r="F426" s="2"/>
      <c r="G426" s="3"/>
      <c r="H426" s="4"/>
      <c r="I426" s="64"/>
      <c r="J426" s="64"/>
      <c r="K426" s="4"/>
      <c r="L426" s="4"/>
      <c r="M426" s="1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 customHeight="1" x14ac:dyDescent="0.3">
      <c r="A427" s="4"/>
      <c r="B427" s="1"/>
      <c r="C427" s="1"/>
      <c r="D427" s="1"/>
      <c r="E427" s="2"/>
      <c r="F427" s="2"/>
      <c r="G427" s="3"/>
      <c r="H427" s="4"/>
      <c r="I427" s="64"/>
      <c r="J427" s="64"/>
      <c r="K427" s="4"/>
      <c r="L427" s="4"/>
      <c r="M427" s="1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 customHeight="1" x14ac:dyDescent="0.3">
      <c r="A428" s="4"/>
      <c r="B428" s="1"/>
      <c r="C428" s="1"/>
      <c r="D428" s="1"/>
      <c r="E428" s="2"/>
      <c r="F428" s="2"/>
      <c r="G428" s="3"/>
      <c r="H428" s="4"/>
      <c r="I428" s="64"/>
      <c r="J428" s="64"/>
      <c r="K428" s="4"/>
      <c r="L428" s="4"/>
      <c r="M428" s="1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 customHeight="1" x14ac:dyDescent="0.3">
      <c r="A429" s="4"/>
      <c r="B429" s="1"/>
      <c r="C429" s="1"/>
      <c r="D429" s="1"/>
      <c r="E429" s="2"/>
      <c r="F429" s="2"/>
      <c r="G429" s="3"/>
      <c r="H429" s="4"/>
      <c r="I429" s="64"/>
      <c r="J429" s="64"/>
      <c r="K429" s="4"/>
      <c r="L429" s="4"/>
      <c r="M429" s="1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 customHeight="1" x14ac:dyDescent="0.3">
      <c r="A430" s="4"/>
      <c r="B430" s="1"/>
      <c r="C430" s="1"/>
      <c r="D430" s="1"/>
      <c r="E430" s="2"/>
      <c r="F430" s="2"/>
      <c r="G430" s="3"/>
      <c r="H430" s="4"/>
      <c r="I430" s="64"/>
      <c r="J430" s="64"/>
      <c r="K430" s="4"/>
      <c r="L430" s="4"/>
      <c r="M430" s="1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 customHeight="1" x14ac:dyDescent="0.3">
      <c r="A431" s="4"/>
      <c r="B431" s="1"/>
      <c r="C431" s="1"/>
      <c r="D431" s="1"/>
      <c r="E431" s="2"/>
      <c r="F431" s="2"/>
      <c r="G431" s="3"/>
      <c r="H431" s="4"/>
      <c r="I431" s="64"/>
      <c r="J431" s="64"/>
      <c r="K431" s="4"/>
      <c r="L431" s="4"/>
      <c r="M431" s="1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 customHeight="1" x14ac:dyDescent="0.3">
      <c r="A432" s="4"/>
      <c r="B432" s="1"/>
      <c r="C432" s="1"/>
      <c r="D432" s="1"/>
      <c r="E432" s="2"/>
      <c r="F432" s="2"/>
      <c r="G432" s="3"/>
      <c r="H432" s="4"/>
      <c r="I432" s="64"/>
      <c r="J432" s="64"/>
      <c r="K432" s="4"/>
      <c r="L432" s="4"/>
      <c r="M432" s="1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 customHeight="1" x14ac:dyDescent="0.3">
      <c r="A433" s="4"/>
      <c r="B433" s="1"/>
      <c r="C433" s="1"/>
      <c r="D433" s="1"/>
      <c r="E433" s="2"/>
      <c r="F433" s="2"/>
      <c r="G433" s="3"/>
      <c r="H433" s="4"/>
      <c r="I433" s="64"/>
      <c r="J433" s="64"/>
      <c r="K433" s="4"/>
      <c r="L433" s="4"/>
      <c r="M433" s="1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 customHeight="1" x14ac:dyDescent="0.3">
      <c r="A434" s="4"/>
      <c r="B434" s="1"/>
      <c r="C434" s="1"/>
      <c r="D434" s="1"/>
      <c r="E434" s="2"/>
      <c r="F434" s="2"/>
      <c r="G434" s="3"/>
      <c r="H434" s="4"/>
      <c r="I434" s="64"/>
      <c r="J434" s="64"/>
      <c r="K434" s="4"/>
      <c r="L434" s="4"/>
      <c r="M434" s="1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 customHeight="1" x14ac:dyDescent="0.3">
      <c r="A435" s="4"/>
      <c r="B435" s="1"/>
      <c r="C435" s="1"/>
      <c r="D435" s="1"/>
      <c r="E435" s="2"/>
      <c r="F435" s="2"/>
      <c r="G435" s="3"/>
      <c r="H435" s="4"/>
      <c r="I435" s="64"/>
      <c r="J435" s="64"/>
      <c r="K435" s="4"/>
      <c r="L435" s="4"/>
      <c r="M435" s="1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 customHeight="1" x14ac:dyDescent="0.3">
      <c r="A436" s="4"/>
      <c r="B436" s="1"/>
      <c r="C436" s="1"/>
      <c r="D436" s="1"/>
      <c r="E436" s="2"/>
      <c r="F436" s="2"/>
      <c r="G436" s="3"/>
      <c r="H436" s="4"/>
      <c r="I436" s="64"/>
      <c r="J436" s="64"/>
      <c r="K436" s="4"/>
      <c r="L436" s="4"/>
      <c r="M436" s="1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 customHeight="1" x14ac:dyDescent="0.3">
      <c r="A437" s="4"/>
      <c r="B437" s="1"/>
      <c r="C437" s="1"/>
      <c r="D437" s="1"/>
      <c r="E437" s="2"/>
      <c r="F437" s="2"/>
      <c r="G437" s="3"/>
      <c r="H437" s="4"/>
      <c r="I437" s="64"/>
      <c r="J437" s="64"/>
      <c r="K437" s="4"/>
      <c r="L437" s="4"/>
      <c r="M437" s="1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 customHeight="1" x14ac:dyDescent="0.3">
      <c r="A438" s="4"/>
      <c r="B438" s="1"/>
      <c r="C438" s="1"/>
      <c r="D438" s="1"/>
      <c r="E438" s="2"/>
      <c r="F438" s="2"/>
      <c r="G438" s="3"/>
      <c r="H438" s="4"/>
      <c r="I438" s="64"/>
      <c r="J438" s="64"/>
      <c r="K438" s="4"/>
      <c r="L438" s="4"/>
      <c r="M438" s="1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 customHeight="1" x14ac:dyDescent="0.3">
      <c r="A439" s="4"/>
      <c r="B439" s="1"/>
      <c r="C439" s="1"/>
      <c r="D439" s="1"/>
      <c r="E439" s="2"/>
      <c r="F439" s="2"/>
      <c r="G439" s="3"/>
      <c r="H439" s="4"/>
      <c r="I439" s="64"/>
      <c r="J439" s="64"/>
      <c r="K439" s="4"/>
      <c r="L439" s="4"/>
      <c r="M439" s="1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 customHeight="1" x14ac:dyDescent="0.3">
      <c r="A440" s="4"/>
      <c r="B440" s="1"/>
      <c r="C440" s="1"/>
      <c r="D440" s="1"/>
      <c r="E440" s="2"/>
      <c r="F440" s="2"/>
      <c r="G440" s="3"/>
      <c r="H440" s="4"/>
      <c r="I440" s="64"/>
      <c r="J440" s="64"/>
      <c r="K440" s="4"/>
      <c r="L440" s="4"/>
      <c r="M440" s="1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 customHeight="1" x14ac:dyDescent="0.3">
      <c r="A441" s="4"/>
      <c r="B441" s="1"/>
      <c r="C441" s="1"/>
      <c r="D441" s="1"/>
      <c r="E441" s="2"/>
      <c r="F441" s="2"/>
      <c r="G441" s="3"/>
      <c r="H441" s="4"/>
      <c r="I441" s="64"/>
      <c r="J441" s="64"/>
      <c r="K441" s="4"/>
      <c r="L441" s="4"/>
      <c r="M441" s="1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 customHeight="1" x14ac:dyDescent="0.3">
      <c r="A442" s="4"/>
      <c r="B442" s="1"/>
      <c r="C442" s="1"/>
      <c r="D442" s="1"/>
      <c r="E442" s="2"/>
      <c r="F442" s="2"/>
      <c r="G442" s="3"/>
      <c r="H442" s="4"/>
      <c r="I442" s="64"/>
      <c r="J442" s="64"/>
      <c r="K442" s="4"/>
      <c r="L442" s="4"/>
      <c r="M442" s="1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 customHeight="1" x14ac:dyDescent="0.3">
      <c r="A443" s="4"/>
      <c r="B443" s="1"/>
      <c r="C443" s="1"/>
      <c r="D443" s="1"/>
      <c r="E443" s="2"/>
      <c r="F443" s="2"/>
      <c r="G443" s="3"/>
      <c r="H443" s="4"/>
      <c r="I443" s="64"/>
      <c r="J443" s="64"/>
      <c r="K443" s="4"/>
      <c r="L443" s="4"/>
      <c r="M443" s="1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 customHeight="1" x14ac:dyDescent="0.3">
      <c r="A444" s="4"/>
      <c r="B444" s="1"/>
      <c r="C444" s="1"/>
      <c r="D444" s="1"/>
      <c r="E444" s="2"/>
      <c r="F444" s="2"/>
      <c r="G444" s="3"/>
      <c r="H444" s="4"/>
      <c r="I444" s="64"/>
      <c r="J444" s="64"/>
      <c r="K444" s="4"/>
      <c r="L444" s="4"/>
      <c r="M444" s="1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 customHeight="1" x14ac:dyDescent="0.3">
      <c r="A445" s="4"/>
      <c r="B445" s="1"/>
      <c r="C445" s="1"/>
      <c r="D445" s="1"/>
      <c r="E445" s="2"/>
      <c r="F445" s="2"/>
      <c r="G445" s="3"/>
      <c r="H445" s="4"/>
      <c r="I445" s="64"/>
      <c r="J445" s="64"/>
      <c r="K445" s="4"/>
      <c r="L445" s="4"/>
      <c r="M445" s="1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 customHeight="1" x14ac:dyDescent="0.3">
      <c r="A446" s="4"/>
      <c r="B446" s="1"/>
      <c r="C446" s="1"/>
      <c r="D446" s="1"/>
      <c r="E446" s="2"/>
      <c r="F446" s="2"/>
      <c r="G446" s="3"/>
      <c r="H446" s="4"/>
      <c r="I446" s="64"/>
      <c r="J446" s="64"/>
      <c r="K446" s="4"/>
      <c r="L446" s="4"/>
      <c r="M446" s="1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 customHeight="1" x14ac:dyDescent="0.3">
      <c r="A447" s="4"/>
      <c r="B447" s="1"/>
      <c r="C447" s="1"/>
      <c r="D447" s="1"/>
      <c r="E447" s="2"/>
      <c r="F447" s="2"/>
      <c r="G447" s="3"/>
      <c r="H447" s="4"/>
      <c r="I447" s="64"/>
      <c r="J447" s="64"/>
      <c r="K447" s="4"/>
      <c r="L447" s="4"/>
      <c r="M447" s="1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 customHeight="1" x14ac:dyDescent="0.3">
      <c r="A448" s="4"/>
      <c r="B448" s="1"/>
      <c r="C448" s="1"/>
      <c r="D448" s="1"/>
      <c r="E448" s="2"/>
      <c r="F448" s="2"/>
      <c r="G448" s="3"/>
      <c r="H448" s="4"/>
      <c r="I448" s="64"/>
      <c r="J448" s="64"/>
      <c r="K448" s="4"/>
      <c r="L448" s="4"/>
      <c r="M448" s="1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 customHeight="1" x14ac:dyDescent="0.3">
      <c r="A449" s="4"/>
      <c r="B449" s="1"/>
      <c r="C449" s="1"/>
      <c r="D449" s="1"/>
      <c r="E449" s="2"/>
      <c r="F449" s="2"/>
      <c r="G449" s="3"/>
      <c r="H449" s="4"/>
      <c r="I449" s="64"/>
      <c r="J449" s="64"/>
      <c r="K449" s="4"/>
      <c r="L449" s="4"/>
      <c r="M449" s="1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 customHeight="1" x14ac:dyDescent="0.3">
      <c r="A450" s="4"/>
      <c r="B450" s="1"/>
      <c r="C450" s="1"/>
      <c r="D450" s="1"/>
      <c r="E450" s="2"/>
      <c r="F450" s="2"/>
      <c r="G450" s="3"/>
      <c r="H450" s="4"/>
      <c r="I450" s="64"/>
      <c r="J450" s="64"/>
      <c r="K450" s="4"/>
      <c r="L450" s="4"/>
      <c r="M450" s="1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 customHeight="1" x14ac:dyDescent="0.3">
      <c r="A451" s="4"/>
      <c r="B451" s="1"/>
      <c r="C451" s="1"/>
      <c r="D451" s="1"/>
      <c r="E451" s="2"/>
      <c r="F451" s="2"/>
      <c r="G451" s="3"/>
      <c r="H451" s="4"/>
      <c r="I451" s="64"/>
      <c r="J451" s="64"/>
      <c r="K451" s="4"/>
      <c r="L451" s="4"/>
      <c r="M451" s="1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 customHeight="1" x14ac:dyDescent="0.3">
      <c r="A452" s="4"/>
      <c r="B452" s="1"/>
      <c r="C452" s="1"/>
      <c r="D452" s="1"/>
      <c r="E452" s="2"/>
      <c r="F452" s="2"/>
      <c r="G452" s="3"/>
      <c r="H452" s="4"/>
      <c r="I452" s="64"/>
      <c r="J452" s="64"/>
      <c r="K452" s="4"/>
      <c r="L452" s="4"/>
      <c r="M452" s="1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 customHeight="1" x14ac:dyDescent="0.3">
      <c r="A453" s="4"/>
      <c r="B453" s="1"/>
      <c r="C453" s="1"/>
      <c r="D453" s="1"/>
      <c r="E453" s="2"/>
      <c r="F453" s="2"/>
      <c r="G453" s="3"/>
      <c r="H453" s="4"/>
      <c r="I453" s="64"/>
      <c r="J453" s="64"/>
      <c r="K453" s="4"/>
      <c r="L453" s="4"/>
      <c r="M453" s="1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 customHeight="1" x14ac:dyDescent="0.3">
      <c r="A454" s="4"/>
      <c r="B454" s="1"/>
      <c r="C454" s="1"/>
      <c r="D454" s="1"/>
      <c r="E454" s="2"/>
      <c r="F454" s="2"/>
      <c r="G454" s="3"/>
      <c r="H454" s="4"/>
      <c r="I454" s="64"/>
      <c r="J454" s="64"/>
      <c r="K454" s="4"/>
      <c r="L454" s="4"/>
      <c r="M454" s="1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 customHeight="1" x14ac:dyDescent="0.3">
      <c r="A455" s="4"/>
      <c r="B455" s="1"/>
      <c r="C455" s="1"/>
      <c r="D455" s="1"/>
      <c r="E455" s="2"/>
      <c r="F455" s="2"/>
      <c r="G455" s="3"/>
      <c r="H455" s="4"/>
      <c r="I455" s="64"/>
      <c r="J455" s="64"/>
      <c r="K455" s="4"/>
      <c r="L455" s="4"/>
      <c r="M455" s="1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 customHeight="1" x14ac:dyDescent="0.3">
      <c r="A456" s="4"/>
      <c r="B456" s="1"/>
      <c r="C456" s="1"/>
      <c r="D456" s="1"/>
      <c r="E456" s="2"/>
      <c r="F456" s="2"/>
      <c r="G456" s="3"/>
      <c r="H456" s="4"/>
      <c r="I456" s="64"/>
      <c r="J456" s="64"/>
      <c r="K456" s="4"/>
      <c r="L456" s="4"/>
      <c r="M456" s="1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 customHeight="1" x14ac:dyDescent="0.3">
      <c r="A457" s="4"/>
      <c r="B457" s="1"/>
      <c r="C457" s="1"/>
      <c r="D457" s="1"/>
      <c r="E457" s="2"/>
      <c r="F457" s="2"/>
      <c r="G457" s="3"/>
      <c r="H457" s="4"/>
      <c r="I457" s="64"/>
      <c r="J457" s="64"/>
      <c r="K457" s="4"/>
      <c r="L457" s="4"/>
      <c r="M457" s="1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 customHeight="1" x14ac:dyDescent="0.3">
      <c r="A458" s="4"/>
      <c r="B458" s="1"/>
      <c r="C458" s="1"/>
      <c r="D458" s="1"/>
      <c r="E458" s="2"/>
      <c r="F458" s="2"/>
      <c r="G458" s="3"/>
      <c r="H458" s="4"/>
      <c r="I458" s="64"/>
      <c r="J458" s="64"/>
      <c r="K458" s="4"/>
      <c r="L458" s="4"/>
      <c r="M458" s="1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 customHeight="1" x14ac:dyDescent="0.3">
      <c r="A459" s="4"/>
      <c r="B459" s="1"/>
      <c r="C459" s="1"/>
      <c r="D459" s="1"/>
      <c r="E459" s="2"/>
      <c r="F459" s="2"/>
      <c r="G459" s="3"/>
      <c r="H459" s="4"/>
      <c r="I459" s="64"/>
      <c r="J459" s="64"/>
      <c r="K459" s="4"/>
      <c r="L459" s="4"/>
      <c r="M459" s="1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 customHeight="1" x14ac:dyDescent="0.3">
      <c r="A460" s="4"/>
      <c r="B460" s="1"/>
      <c r="C460" s="1"/>
      <c r="D460" s="1"/>
      <c r="E460" s="2"/>
      <c r="F460" s="2"/>
      <c r="G460" s="3"/>
      <c r="H460" s="4"/>
      <c r="I460" s="64"/>
      <c r="J460" s="64"/>
      <c r="K460" s="4"/>
      <c r="L460" s="4"/>
      <c r="M460" s="1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 customHeight="1" x14ac:dyDescent="0.3">
      <c r="A461" s="4"/>
      <c r="B461" s="1"/>
      <c r="C461" s="1"/>
      <c r="D461" s="1"/>
      <c r="E461" s="2"/>
      <c r="F461" s="2"/>
      <c r="G461" s="3"/>
      <c r="H461" s="4"/>
      <c r="I461" s="64"/>
      <c r="J461" s="64"/>
      <c r="K461" s="4"/>
      <c r="L461" s="4"/>
      <c r="M461" s="1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 customHeight="1" x14ac:dyDescent="0.3">
      <c r="A462" s="4"/>
      <c r="B462" s="1"/>
      <c r="C462" s="1"/>
      <c r="D462" s="1"/>
      <c r="E462" s="2"/>
      <c r="F462" s="2"/>
      <c r="G462" s="3"/>
      <c r="H462" s="4"/>
      <c r="I462" s="64"/>
      <c r="J462" s="64"/>
      <c r="K462" s="4"/>
      <c r="L462" s="4"/>
      <c r="M462" s="1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 customHeight="1" x14ac:dyDescent="0.3">
      <c r="A463" s="4"/>
      <c r="B463" s="1"/>
      <c r="C463" s="1"/>
      <c r="D463" s="1"/>
      <c r="E463" s="2"/>
      <c r="F463" s="2"/>
      <c r="G463" s="3"/>
      <c r="H463" s="4"/>
      <c r="I463" s="64"/>
      <c r="J463" s="64"/>
      <c r="K463" s="4"/>
      <c r="L463" s="4"/>
      <c r="M463" s="1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 customHeight="1" x14ac:dyDescent="0.3">
      <c r="A464" s="4"/>
      <c r="B464" s="1"/>
      <c r="C464" s="1"/>
      <c r="D464" s="1"/>
      <c r="E464" s="2"/>
      <c r="F464" s="2"/>
      <c r="G464" s="3"/>
      <c r="H464" s="4"/>
      <c r="I464" s="64"/>
      <c r="J464" s="64"/>
      <c r="K464" s="4"/>
      <c r="L464" s="4"/>
      <c r="M464" s="1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 customHeight="1" x14ac:dyDescent="0.3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 customHeight="1" x14ac:dyDescent="0.3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 customHeight="1" x14ac:dyDescent="0.3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 customHeight="1" x14ac:dyDescent="0.3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 customHeight="1" x14ac:dyDescent="0.3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 customHeight="1" x14ac:dyDescent="0.3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 customHeight="1" x14ac:dyDescent="0.3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 customHeight="1" x14ac:dyDescent="0.3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 customHeight="1" x14ac:dyDescent="0.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 customHeight="1" x14ac:dyDescent="0.3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 customHeight="1" x14ac:dyDescent="0.3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 customHeight="1" x14ac:dyDescent="0.3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 customHeight="1" x14ac:dyDescent="0.3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 customHeight="1" x14ac:dyDescent="0.3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 customHeight="1" x14ac:dyDescent="0.3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 customHeight="1" x14ac:dyDescent="0.3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 customHeight="1" x14ac:dyDescent="0.3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 customHeight="1" x14ac:dyDescent="0.3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 customHeight="1" x14ac:dyDescent="0.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 customHeight="1" x14ac:dyDescent="0.3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 customHeight="1" x14ac:dyDescent="0.3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 customHeight="1" x14ac:dyDescent="0.3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 customHeight="1" x14ac:dyDescent="0.3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 customHeight="1" x14ac:dyDescent="0.3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 customHeight="1" x14ac:dyDescent="0.3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 customHeight="1" x14ac:dyDescent="0.3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 customHeight="1" x14ac:dyDescent="0.3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 customHeight="1" x14ac:dyDescent="0.3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 customHeight="1" x14ac:dyDescent="0.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 customHeight="1" x14ac:dyDescent="0.3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 customHeight="1" x14ac:dyDescent="0.3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 customHeight="1" x14ac:dyDescent="0.3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 customHeight="1" x14ac:dyDescent="0.3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 customHeight="1" x14ac:dyDescent="0.3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 customHeight="1" x14ac:dyDescent="0.3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 customHeight="1" x14ac:dyDescent="0.3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 customHeight="1" x14ac:dyDescent="0.3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 customHeight="1" x14ac:dyDescent="0.3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 customHeight="1" x14ac:dyDescent="0.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 customHeight="1" x14ac:dyDescent="0.3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 customHeight="1" x14ac:dyDescent="0.3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 customHeight="1" x14ac:dyDescent="0.3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 customHeight="1" x14ac:dyDescent="0.3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 customHeight="1" x14ac:dyDescent="0.3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 customHeight="1" x14ac:dyDescent="0.3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 customHeight="1" x14ac:dyDescent="0.3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 customHeight="1" x14ac:dyDescent="0.3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 customHeight="1" x14ac:dyDescent="0.3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 customHeight="1" x14ac:dyDescent="0.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 customHeight="1" x14ac:dyDescent="0.3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 customHeight="1" x14ac:dyDescent="0.3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 customHeight="1" x14ac:dyDescent="0.3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 customHeight="1" x14ac:dyDescent="0.3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 customHeight="1" x14ac:dyDescent="0.3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 customHeight="1" x14ac:dyDescent="0.3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 customHeight="1" x14ac:dyDescent="0.3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 customHeight="1" x14ac:dyDescent="0.3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 customHeight="1" x14ac:dyDescent="0.3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 customHeight="1" x14ac:dyDescent="0.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 customHeight="1" x14ac:dyDescent="0.3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 customHeight="1" x14ac:dyDescent="0.3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 customHeight="1" x14ac:dyDescent="0.3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 customHeight="1" x14ac:dyDescent="0.3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 customHeight="1" x14ac:dyDescent="0.3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 customHeight="1" x14ac:dyDescent="0.3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 customHeight="1" x14ac:dyDescent="0.3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 customHeight="1" x14ac:dyDescent="0.3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 customHeight="1" x14ac:dyDescent="0.3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 customHeight="1" x14ac:dyDescent="0.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 customHeight="1" x14ac:dyDescent="0.3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 customHeight="1" x14ac:dyDescent="0.3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 customHeight="1" x14ac:dyDescent="0.3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 customHeight="1" x14ac:dyDescent="0.3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 customHeight="1" x14ac:dyDescent="0.3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 customHeight="1" x14ac:dyDescent="0.3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 customHeight="1" x14ac:dyDescent="0.3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 customHeight="1" x14ac:dyDescent="0.3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 customHeight="1" x14ac:dyDescent="0.3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 customHeight="1" x14ac:dyDescent="0.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 customHeight="1" x14ac:dyDescent="0.3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 customHeight="1" x14ac:dyDescent="0.3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 customHeight="1" x14ac:dyDescent="0.3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 customHeight="1" x14ac:dyDescent="0.3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 customHeight="1" x14ac:dyDescent="0.3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 customHeight="1" x14ac:dyDescent="0.3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 customHeight="1" x14ac:dyDescent="0.3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 customHeight="1" x14ac:dyDescent="0.3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 customHeight="1" x14ac:dyDescent="0.3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 customHeight="1" x14ac:dyDescent="0.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 customHeight="1" x14ac:dyDescent="0.3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 customHeight="1" x14ac:dyDescent="0.3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 customHeight="1" x14ac:dyDescent="0.3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 customHeight="1" x14ac:dyDescent="0.3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 customHeight="1" x14ac:dyDescent="0.3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 customHeight="1" x14ac:dyDescent="0.3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 customHeight="1" x14ac:dyDescent="0.3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 customHeight="1" x14ac:dyDescent="0.3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 customHeight="1" x14ac:dyDescent="0.3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 customHeight="1" x14ac:dyDescent="0.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 customHeight="1" x14ac:dyDescent="0.3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 customHeight="1" x14ac:dyDescent="0.3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 customHeight="1" x14ac:dyDescent="0.3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 customHeight="1" x14ac:dyDescent="0.3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 customHeight="1" x14ac:dyDescent="0.3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 customHeight="1" x14ac:dyDescent="0.3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 customHeight="1" x14ac:dyDescent="0.3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 customHeight="1" x14ac:dyDescent="0.3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 customHeight="1" x14ac:dyDescent="0.3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 customHeight="1" x14ac:dyDescent="0.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 customHeight="1" x14ac:dyDescent="0.3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 customHeight="1" x14ac:dyDescent="0.3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 customHeight="1" x14ac:dyDescent="0.3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 customHeight="1" x14ac:dyDescent="0.3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 customHeight="1" x14ac:dyDescent="0.3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 customHeight="1" x14ac:dyDescent="0.3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 customHeight="1" x14ac:dyDescent="0.3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 customHeight="1" x14ac:dyDescent="0.3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 customHeight="1" x14ac:dyDescent="0.3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 customHeight="1" x14ac:dyDescent="0.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 customHeight="1" x14ac:dyDescent="0.3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 customHeight="1" x14ac:dyDescent="0.3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 customHeight="1" x14ac:dyDescent="0.3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 customHeight="1" x14ac:dyDescent="0.3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 customHeight="1" x14ac:dyDescent="0.3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 customHeight="1" x14ac:dyDescent="0.3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 customHeight="1" x14ac:dyDescent="0.3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 customHeight="1" x14ac:dyDescent="0.3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 customHeight="1" x14ac:dyDescent="0.3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 customHeight="1" x14ac:dyDescent="0.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 customHeight="1" x14ac:dyDescent="0.3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 customHeight="1" x14ac:dyDescent="0.3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 customHeight="1" x14ac:dyDescent="0.3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 customHeight="1" x14ac:dyDescent="0.3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 customHeight="1" x14ac:dyDescent="0.3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 customHeight="1" x14ac:dyDescent="0.3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 customHeight="1" x14ac:dyDescent="0.3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 customHeight="1" x14ac:dyDescent="0.3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 customHeight="1" x14ac:dyDescent="0.3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 customHeight="1" x14ac:dyDescent="0.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 customHeight="1" x14ac:dyDescent="0.3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 customHeight="1" x14ac:dyDescent="0.3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 customHeight="1" x14ac:dyDescent="0.3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 customHeight="1" x14ac:dyDescent="0.3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 customHeight="1" x14ac:dyDescent="0.3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 customHeight="1" x14ac:dyDescent="0.3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 customHeight="1" x14ac:dyDescent="0.3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 customHeight="1" x14ac:dyDescent="0.3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 customHeight="1" x14ac:dyDescent="0.3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 customHeight="1" x14ac:dyDescent="0.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 customHeight="1" x14ac:dyDescent="0.3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 customHeight="1" x14ac:dyDescent="0.3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 customHeight="1" x14ac:dyDescent="0.3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 customHeight="1" x14ac:dyDescent="0.3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 customHeight="1" x14ac:dyDescent="0.3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 customHeight="1" x14ac:dyDescent="0.3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 customHeight="1" x14ac:dyDescent="0.3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 customHeight="1" x14ac:dyDescent="0.3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 customHeight="1" x14ac:dyDescent="0.3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 customHeight="1" x14ac:dyDescent="0.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 customHeight="1" x14ac:dyDescent="0.3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 customHeight="1" x14ac:dyDescent="0.3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 customHeight="1" x14ac:dyDescent="0.3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 customHeight="1" x14ac:dyDescent="0.3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 customHeight="1" x14ac:dyDescent="0.3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 customHeight="1" x14ac:dyDescent="0.3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 customHeight="1" x14ac:dyDescent="0.3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 customHeight="1" x14ac:dyDescent="0.3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 customHeight="1" x14ac:dyDescent="0.3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 customHeight="1" x14ac:dyDescent="0.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 customHeight="1" x14ac:dyDescent="0.3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 customHeight="1" x14ac:dyDescent="0.3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 customHeight="1" x14ac:dyDescent="0.3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 customHeight="1" x14ac:dyDescent="0.3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 customHeight="1" x14ac:dyDescent="0.3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 customHeight="1" x14ac:dyDescent="0.3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 customHeight="1" x14ac:dyDescent="0.3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 customHeight="1" x14ac:dyDescent="0.3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 customHeight="1" x14ac:dyDescent="0.3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 customHeight="1" x14ac:dyDescent="0.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 customHeight="1" x14ac:dyDescent="0.3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 customHeight="1" x14ac:dyDescent="0.3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 customHeight="1" x14ac:dyDescent="0.3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 customHeight="1" x14ac:dyDescent="0.3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 customHeight="1" x14ac:dyDescent="0.3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 customHeight="1" x14ac:dyDescent="0.3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 customHeight="1" x14ac:dyDescent="0.3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 customHeight="1" x14ac:dyDescent="0.3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 customHeight="1" x14ac:dyDescent="0.3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 customHeight="1" x14ac:dyDescent="0.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 customHeight="1" x14ac:dyDescent="0.3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 customHeight="1" x14ac:dyDescent="0.3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 customHeight="1" x14ac:dyDescent="0.3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 customHeight="1" x14ac:dyDescent="0.3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 customHeight="1" x14ac:dyDescent="0.3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 customHeight="1" x14ac:dyDescent="0.3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 customHeight="1" x14ac:dyDescent="0.3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 customHeight="1" x14ac:dyDescent="0.3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 customHeight="1" x14ac:dyDescent="0.3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 customHeight="1" x14ac:dyDescent="0.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 customHeight="1" x14ac:dyDescent="0.3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 customHeight="1" x14ac:dyDescent="0.3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 customHeight="1" x14ac:dyDescent="0.3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 customHeight="1" x14ac:dyDescent="0.3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 customHeight="1" x14ac:dyDescent="0.3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 customHeight="1" x14ac:dyDescent="0.3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 customHeight="1" x14ac:dyDescent="0.3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 customHeight="1" x14ac:dyDescent="0.3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 customHeight="1" x14ac:dyDescent="0.3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 customHeight="1" x14ac:dyDescent="0.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 customHeight="1" x14ac:dyDescent="0.3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 customHeight="1" x14ac:dyDescent="0.3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 customHeight="1" x14ac:dyDescent="0.3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 customHeight="1" x14ac:dyDescent="0.3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 customHeight="1" x14ac:dyDescent="0.3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 customHeight="1" x14ac:dyDescent="0.3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 customHeight="1" x14ac:dyDescent="0.3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 customHeight="1" x14ac:dyDescent="0.3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 customHeight="1" x14ac:dyDescent="0.3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 customHeight="1" x14ac:dyDescent="0.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 customHeight="1" x14ac:dyDescent="0.3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 customHeight="1" x14ac:dyDescent="0.3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 customHeight="1" x14ac:dyDescent="0.3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 customHeight="1" x14ac:dyDescent="0.3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 customHeight="1" x14ac:dyDescent="0.3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 customHeight="1" x14ac:dyDescent="0.3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 customHeight="1" x14ac:dyDescent="0.3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 customHeight="1" x14ac:dyDescent="0.3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 customHeight="1" x14ac:dyDescent="0.3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 customHeight="1" x14ac:dyDescent="0.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 customHeight="1" x14ac:dyDescent="0.3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 customHeight="1" x14ac:dyDescent="0.3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 customHeight="1" x14ac:dyDescent="0.3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 customHeight="1" x14ac:dyDescent="0.3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 customHeight="1" x14ac:dyDescent="0.3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 customHeight="1" x14ac:dyDescent="0.3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 customHeight="1" x14ac:dyDescent="0.3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 customHeight="1" x14ac:dyDescent="0.3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 customHeight="1" x14ac:dyDescent="0.3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 customHeight="1" x14ac:dyDescent="0.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 customHeight="1" x14ac:dyDescent="0.3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 customHeight="1" x14ac:dyDescent="0.3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 customHeight="1" x14ac:dyDescent="0.3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 customHeight="1" x14ac:dyDescent="0.3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 customHeight="1" x14ac:dyDescent="0.3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 customHeight="1" x14ac:dyDescent="0.3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 customHeight="1" x14ac:dyDescent="0.3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 customHeight="1" x14ac:dyDescent="0.3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 customHeight="1" x14ac:dyDescent="0.3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 customHeight="1" x14ac:dyDescent="0.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 customHeight="1" x14ac:dyDescent="0.3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 customHeight="1" x14ac:dyDescent="0.3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 customHeight="1" x14ac:dyDescent="0.3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 customHeight="1" x14ac:dyDescent="0.3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 customHeight="1" x14ac:dyDescent="0.3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 customHeight="1" x14ac:dyDescent="0.3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 customHeight="1" x14ac:dyDescent="0.3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 customHeight="1" x14ac:dyDescent="0.3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 customHeight="1" x14ac:dyDescent="0.3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 customHeight="1" x14ac:dyDescent="0.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 customHeight="1" x14ac:dyDescent="0.3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 customHeight="1" x14ac:dyDescent="0.3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 customHeight="1" x14ac:dyDescent="0.3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 customHeight="1" x14ac:dyDescent="0.3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 customHeight="1" x14ac:dyDescent="0.3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 customHeight="1" x14ac:dyDescent="0.3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 customHeight="1" x14ac:dyDescent="0.3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 customHeight="1" x14ac:dyDescent="0.3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 customHeight="1" x14ac:dyDescent="0.3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 customHeight="1" x14ac:dyDescent="0.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 customHeight="1" x14ac:dyDescent="0.3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 customHeight="1" x14ac:dyDescent="0.3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 customHeight="1" x14ac:dyDescent="0.3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 customHeight="1" x14ac:dyDescent="0.3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 customHeight="1" x14ac:dyDescent="0.3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 customHeight="1" x14ac:dyDescent="0.3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 customHeight="1" x14ac:dyDescent="0.3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 customHeight="1" x14ac:dyDescent="0.3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 customHeight="1" x14ac:dyDescent="0.3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 customHeight="1" x14ac:dyDescent="0.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 customHeight="1" x14ac:dyDescent="0.3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 customHeight="1" x14ac:dyDescent="0.3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 customHeight="1" x14ac:dyDescent="0.3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 customHeight="1" x14ac:dyDescent="0.3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 customHeight="1" x14ac:dyDescent="0.3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 customHeight="1" x14ac:dyDescent="0.3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 customHeight="1" x14ac:dyDescent="0.3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 customHeight="1" x14ac:dyDescent="0.3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 customHeight="1" x14ac:dyDescent="0.3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 customHeight="1" x14ac:dyDescent="0.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 customHeight="1" x14ac:dyDescent="0.3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 customHeight="1" x14ac:dyDescent="0.3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 customHeight="1" x14ac:dyDescent="0.3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 customHeight="1" x14ac:dyDescent="0.3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 customHeight="1" x14ac:dyDescent="0.3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 customHeight="1" x14ac:dyDescent="0.3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 customHeight="1" x14ac:dyDescent="0.3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 customHeight="1" x14ac:dyDescent="0.3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 customHeight="1" x14ac:dyDescent="0.3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 customHeight="1" x14ac:dyDescent="0.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 customHeight="1" x14ac:dyDescent="0.3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 customHeight="1" x14ac:dyDescent="0.3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 customHeight="1" x14ac:dyDescent="0.3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 customHeight="1" x14ac:dyDescent="0.3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 customHeight="1" x14ac:dyDescent="0.3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 customHeight="1" x14ac:dyDescent="0.3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 customHeight="1" x14ac:dyDescent="0.3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 customHeight="1" x14ac:dyDescent="0.3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 customHeight="1" x14ac:dyDescent="0.3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 customHeight="1" x14ac:dyDescent="0.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 customHeight="1" x14ac:dyDescent="0.3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 customHeight="1" x14ac:dyDescent="0.3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 customHeight="1" x14ac:dyDescent="0.3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 customHeight="1" x14ac:dyDescent="0.3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 customHeight="1" x14ac:dyDescent="0.3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 customHeight="1" x14ac:dyDescent="0.3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 customHeight="1" x14ac:dyDescent="0.3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 customHeight="1" x14ac:dyDescent="0.3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 customHeight="1" x14ac:dyDescent="0.3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 customHeight="1" x14ac:dyDescent="0.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 customHeight="1" x14ac:dyDescent="0.3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 customHeight="1" x14ac:dyDescent="0.3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 customHeight="1" x14ac:dyDescent="0.3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 customHeight="1" x14ac:dyDescent="0.3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 customHeight="1" x14ac:dyDescent="0.3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 customHeight="1" x14ac:dyDescent="0.3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 customHeight="1" x14ac:dyDescent="0.3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 customHeight="1" x14ac:dyDescent="0.3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 customHeight="1" x14ac:dyDescent="0.3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 customHeight="1" x14ac:dyDescent="0.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 customHeight="1" x14ac:dyDescent="0.3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 customHeight="1" x14ac:dyDescent="0.3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 customHeight="1" x14ac:dyDescent="0.3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 customHeight="1" x14ac:dyDescent="0.3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 customHeight="1" x14ac:dyDescent="0.3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 customHeight="1" x14ac:dyDescent="0.3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 customHeight="1" x14ac:dyDescent="0.3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 customHeight="1" x14ac:dyDescent="0.3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 customHeight="1" x14ac:dyDescent="0.3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 customHeight="1" x14ac:dyDescent="0.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 customHeight="1" x14ac:dyDescent="0.3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 customHeight="1" x14ac:dyDescent="0.3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 customHeight="1" x14ac:dyDescent="0.3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 customHeight="1" x14ac:dyDescent="0.3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 customHeight="1" x14ac:dyDescent="0.3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 customHeight="1" x14ac:dyDescent="0.3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 customHeight="1" x14ac:dyDescent="0.3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 customHeight="1" x14ac:dyDescent="0.3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 customHeight="1" x14ac:dyDescent="0.3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 customHeight="1" x14ac:dyDescent="0.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 customHeight="1" x14ac:dyDescent="0.3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 customHeight="1" x14ac:dyDescent="0.3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 customHeight="1" x14ac:dyDescent="0.3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 customHeight="1" x14ac:dyDescent="0.3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 customHeight="1" x14ac:dyDescent="0.3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 customHeight="1" x14ac:dyDescent="0.3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 customHeight="1" x14ac:dyDescent="0.3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 customHeight="1" x14ac:dyDescent="0.3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 customHeight="1" x14ac:dyDescent="0.3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 customHeight="1" x14ac:dyDescent="0.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 customHeight="1" x14ac:dyDescent="0.3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 customHeight="1" x14ac:dyDescent="0.3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 customHeight="1" x14ac:dyDescent="0.3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 customHeight="1" x14ac:dyDescent="0.3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 customHeight="1" x14ac:dyDescent="0.3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 customHeight="1" x14ac:dyDescent="0.3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 customHeight="1" x14ac:dyDescent="0.3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 customHeight="1" x14ac:dyDescent="0.3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 customHeight="1" x14ac:dyDescent="0.3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 customHeight="1" x14ac:dyDescent="0.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 customHeight="1" x14ac:dyDescent="0.3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 customHeight="1" x14ac:dyDescent="0.3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 customHeight="1" x14ac:dyDescent="0.3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 customHeight="1" x14ac:dyDescent="0.3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 customHeight="1" x14ac:dyDescent="0.3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 customHeight="1" x14ac:dyDescent="0.3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 customHeight="1" x14ac:dyDescent="0.3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 customHeight="1" x14ac:dyDescent="0.3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 customHeight="1" x14ac:dyDescent="0.3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 customHeight="1" x14ac:dyDescent="0.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 customHeight="1" x14ac:dyDescent="0.3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 customHeight="1" x14ac:dyDescent="0.3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 customHeight="1" x14ac:dyDescent="0.3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 customHeight="1" x14ac:dyDescent="0.3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 customHeight="1" x14ac:dyDescent="0.3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 customHeight="1" x14ac:dyDescent="0.3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 customHeight="1" x14ac:dyDescent="0.3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 customHeight="1" x14ac:dyDescent="0.3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 customHeight="1" x14ac:dyDescent="0.3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 customHeight="1" x14ac:dyDescent="0.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 customHeight="1" x14ac:dyDescent="0.3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 customHeight="1" x14ac:dyDescent="0.3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 customHeight="1" x14ac:dyDescent="0.3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 customHeight="1" x14ac:dyDescent="0.3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 customHeight="1" x14ac:dyDescent="0.3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 customHeight="1" x14ac:dyDescent="0.3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 customHeight="1" x14ac:dyDescent="0.3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 customHeight="1" x14ac:dyDescent="0.3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 customHeight="1" x14ac:dyDescent="0.3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 customHeight="1" x14ac:dyDescent="0.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 customHeight="1" x14ac:dyDescent="0.3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 customHeight="1" x14ac:dyDescent="0.3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 customHeight="1" x14ac:dyDescent="0.3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 customHeight="1" x14ac:dyDescent="0.3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 customHeight="1" x14ac:dyDescent="0.3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 customHeight="1" x14ac:dyDescent="0.3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 customHeight="1" x14ac:dyDescent="0.3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 customHeight="1" x14ac:dyDescent="0.3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 customHeight="1" x14ac:dyDescent="0.3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 customHeight="1" x14ac:dyDescent="0.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 customHeight="1" x14ac:dyDescent="0.3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 customHeight="1" x14ac:dyDescent="0.3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 customHeight="1" x14ac:dyDescent="0.3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 customHeight="1" x14ac:dyDescent="0.3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 customHeight="1" x14ac:dyDescent="0.3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 customHeight="1" x14ac:dyDescent="0.3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 customHeight="1" x14ac:dyDescent="0.3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 customHeight="1" x14ac:dyDescent="0.3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 customHeight="1" x14ac:dyDescent="0.3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 customHeight="1" x14ac:dyDescent="0.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 customHeight="1" x14ac:dyDescent="0.3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 customHeight="1" x14ac:dyDescent="0.3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 customHeight="1" x14ac:dyDescent="0.3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 customHeight="1" x14ac:dyDescent="0.3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 customHeight="1" x14ac:dyDescent="0.3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 customHeight="1" x14ac:dyDescent="0.3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 customHeight="1" x14ac:dyDescent="0.3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 customHeight="1" x14ac:dyDescent="0.3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 customHeight="1" x14ac:dyDescent="0.3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 customHeight="1" x14ac:dyDescent="0.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 customHeight="1" x14ac:dyDescent="0.3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 customHeight="1" x14ac:dyDescent="0.3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 customHeight="1" x14ac:dyDescent="0.3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 customHeight="1" x14ac:dyDescent="0.3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 customHeight="1" x14ac:dyDescent="0.3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 customHeight="1" x14ac:dyDescent="0.3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 customHeight="1" x14ac:dyDescent="0.3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 customHeight="1" x14ac:dyDescent="0.3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 customHeight="1" x14ac:dyDescent="0.3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 customHeight="1" x14ac:dyDescent="0.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 customHeight="1" x14ac:dyDescent="0.3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 customHeight="1" x14ac:dyDescent="0.3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 customHeight="1" x14ac:dyDescent="0.3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 customHeight="1" x14ac:dyDescent="0.3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 customHeight="1" x14ac:dyDescent="0.3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 customHeight="1" x14ac:dyDescent="0.3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 customHeight="1" x14ac:dyDescent="0.3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 customHeight="1" x14ac:dyDescent="0.3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 customHeight="1" x14ac:dyDescent="0.3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 customHeight="1" x14ac:dyDescent="0.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 customHeight="1" x14ac:dyDescent="0.3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 customHeight="1" x14ac:dyDescent="0.3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 customHeight="1" x14ac:dyDescent="0.3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 customHeight="1" x14ac:dyDescent="0.3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 customHeight="1" x14ac:dyDescent="0.3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 customHeight="1" x14ac:dyDescent="0.3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 customHeight="1" x14ac:dyDescent="0.3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 customHeight="1" x14ac:dyDescent="0.3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 customHeight="1" x14ac:dyDescent="0.3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 customHeight="1" x14ac:dyDescent="0.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 customHeight="1" x14ac:dyDescent="0.3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 customHeight="1" x14ac:dyDescent="0.3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 customHeight="1" x14ac:dyDescent="0.3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 customHeight="1" x14ac:dyDescent="0.3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 customHeight="1" x14ac:dyDescent="0.3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 customHeight="1" x14ac:dyDescent="0.3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 customHeight="1" x14ac:dyDescent="0.3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 customHeight="1" x14ac:dyDescent="0.3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 customHeight="1" x14ac:dyDescent="0.3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 customHeight="1" x14ac:dyDescent="0.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 customHeight="1" x14ac:dyDescent="0.3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 customHeight="1" x14ac:dyDescent="0.3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 customHeight="1" x14ac:dyDescent="0.3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 customHeight="1" x14ac:dyDescent="0.3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 customHeight="1" x14ac:dyDescent="0.3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 customHeight="1" x14ac:dyDescent="0.3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 customHeight="1" x14ac:dyDescent="0.3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 customHeight="1" x14ac:dyDescent="0.3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 customHeight="1" x14ac:dyDescent="0.3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 customHeight="1" x14ac:dyDescent="0.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 customHeight="1" x14ac:dyDescent="0.3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 customHeight="1" x14ac:dyDescent="0.3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 customHeight="1" x14ac:dyDescent="0.3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 customHeight="1" x14ac:dyDescent="0.3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 customHeight="1" x14ac:dyDescent="0.3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 customHeight="1" x14ac:dyDescent="0.3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 customHeight="1" x14ac:dyDescent="0.3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 customHeight="1" x14ac:dyDescent="0.3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 customHeight="1" x14ac:dyDescent="0.3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 customHeight="1" x14ac:dyDescent="0.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 customHeight="1" x14ac:dyDescent="0.3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 customHeight="1" x14ac:dyDescent="0.3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 customHeight="1" x14ac:dyDescent="0.3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 customHeight="1" x14ac:dyDescent="0.3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 customHeight="1" x14ac:dyDescent="0.3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 customHeight="1" x14ac:dyDescent="0.3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</sheetData>
  <autoFilter ref="C4:L264" xr:uid="{00000000-0009-0000-0000-000003000000}"/>
  <mergeCells count="2">
    <mergeCell ref="C3:H3"/>
    <mergeCell ref="B107:B112"/>
  </mergeCells>
  <pageMargins left="0.15748031496062992" right="0.15748031496062992" top="1.0629921259842521" bottom="0.74803149606299213" header="0" footer="0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000"/>
  <sheetViews>
    <sheetView workbookViewId="0">
      <selection activeCell="E19" sqref="E19"/>
    </sheetView>
  </sheetViews>
  <sheetFormatPr baseColWidth="10" defaultColWidth="14.44140625" defaultRowHeight="15" customHeight="1" x14ac:dyDescent="0.3"/>
  <cols>
    <col min="1" max="1" width="19.5546875" customWidth="1"/>
    <col min="2" max="2" width="27.5546875" customWidth="1"/>
    <col min="3" max="3" width="21" customWidth="1"/>
    <col min="4" max="26" width="10.6640625" customWidth="1"/>
  </cols>
  <sheetData>
    <row r="1" spans="1:3" ht="14.25" customHeight="1" x14ac:dyDescent="0.3">
      <c r="A1" s="92" t="s">
        <v>164</v>
      </c>
      <c r="B1" s="93" t="s">
        <v>165</v>
      </c>
      <c r="C1" s="94" t="s">
        <v>166</v>
      </c>
    </row>
    <row r="2" spans="1:3" ht="14.25" customHeight="1" x14ac:dyDescent="0.3">
      <c r="A2" s="95">
        <v>1</v>
      </c>
      <c r="B2" s="96" t="s">
        <v>167</v>
      </c>
      <c r="C2" s="97">
        <v>35</v>
      </c>
    </row>
    <row r="3" spans="1:3" ht="14.25" customHeight="1" x14ac:dyDescent="0.3">
      <c r="A3" s="95">
        <v>2</v>
      </c>
      <c r="B3" s="96" t="s">
        <v>168</v>
      </c>
      <c r="C3" s="97">
        <v>35</v>
      </c>
    </row>
    <row r="4" spans="1:3" ht="14.25" customHeight="1" x14ac:dyDescent="0.3">
      <c r="A4" s="95">
        <v>4</v>
      </c>
      <c r="B4" s="96" t="s">
        <v>169</v>
      </c>
      <c r="C4" s="97">
        <v>35</v>
      </c>
    </row>
    <row r="5" spans="1:3" ht="14.25" customHeight="1" x14ac:dyDescent="0.3">
      <c r="A5" s="95">
        <v>9</v>
      </c>
      <c r="B5" s="96" t="s">
        <v>170</v>
      </c>
      <c r="C5" s="97">
        <v>35</v>
      </c>
    </row>
    <row r="6" spans="1:3" ht="14.25" customHeight="1" x14ac:dyDescent="0.3">
      <c r="A6" s="95">
        <v>10</v>
      </c>
      <c r="B6" s="96" t="s">
        <v>171</v>
      </c>
      <c r="C6" s="97">
        <v>93</v>
      </c>
    </row>
    <row r="7" spans="1:3" ht="14.25" customHeight="1" x14ac:dyDescent="0.3">
      <c r="A7" s="95">
        <v>11</v>
      </c>
      <c r="B7" s="96" t="s">
        <v>172</v>
      </c>
      <c r="C7" s="97">
        <v>18</v>
      </c>
    </row>
    <row r="8" spans="1:3" ht="14.25" customHeight="1" x14ac:dyDescent="0.3">
      <c r="A8" s="95">
        <v>12</v>
      </c>
      <c r="B8" s="96" t="s">
        <v>173</v>
      </c>
      <c r="C8" s="97">
        <v>41</v>
      </c>
    </row>
    <row r="9" spans="1:3" ht="14.25" customHeight="1" x14ac:dyDescent="0.3">
      <c r="A9" s="95">
        <v>14</v>
      </c>
      <c r="B9" s="96" t="s">
        <v>174</v>
      </c>
      <c r="C9" s="97">
        <v>47</v>
      </c>
    </row>
    <row r="10" spans="1:3" ht="14.25" customHeight="1" x14ac:dyDescent="0.3">
      <c r="A10" s="95">
        <v>15</v>
      </c>
      <c r="B10" s="96" t="s">
        <v>175</v>
      </c>
      <c r="C10" s="97">
        <v>7</v>
      </c>
    </row>
    <row r="11" spans="1:3" ht="14.25" customHeight="1" x14ac:dyDescent="0.3">
      <c r="A11" s="95">
        <v>16</v>
      </c>
      <c r="B11" s="96" t="s">
        <v>176</v>
      </c>
      <c r="C11" s="97">
        <v>14</v>
      </c>
    </row>
    <row r="12" spans="1:3" ht="14.25" customHeight="1" x14ac:dyDescent="0.3">
      <c r="A12" s="95">
        <v>20</v>
      </c>
      <c r="B12" s="96" t="s">
        <v>72</v>
      </c>
      <c r="C12" s="97">
        <v>5</v>
      </c>
    </row>
    <row r="13" spans="1:3" ht="14.25" customHeight="1" x14ac:dyDescent="0.3">
      <c r="A13" s="95">
        <v>24</v>
      </c>
      <c r="B13" s="96" t="s">
        <v>177</v>
      </c>
      <c r="C13" s="97">
        <v>14</v>
      </c>
    </row>
    <row r="14" spans="1:3" ht="14.25" customHeight="1" x14ac:dyDescent="0.3">
      <c r="A14" s="95">
        <v>25</v>
      </c>
      <c r="B14" s="96" t="s">
        <v>73</v>
      </c>
      <c r="C14" s="97">
        <v>7</v>
      </c>
    </row>
    <row r="15" spans="1:3" ht="14.25" customHeight="1" x14ac:dyDescent="0.3">
      <c r="A15" s="95">
        <v>22</v>
      </c>
      <c r="B15" s="96" t="s">
        <v>75</v>
      </c>
      <c r="C15" s="97">
        <v>7</v>
      </c>
    </row>
    <row r="16" spans="1:3" ht="14.25" customHeight="1" x14ac:dyDescent="0.3">
      <c r="A16" s="95">
        <v>23</v>
      </c>
      <c r="B16" s="96" t="s">
        <v>74</v>
      </c>
      <c r="C16" s="97">
        <v>42</v>
      </c>
    </row>
    <row r="17" spans="1:3" ht="14.25" customHeight="1" x14ac:dyDescent="0.3">
      <c r="A17" s="95">
        <v>35</v>
      </c>
      <c r="B17" s="96" t="s">
        <v>178</v>
      </c>
      <c r="C17" s="97">
        <v>47</v>
      </c>
    </row>
    <row r="18" spans="1:3" ht="14.25" customHeight="1" x14ac:dyDescent="0.3">
      <c r="A18" s="95">
        <v>39</v>
      </c>
      <c r="B18" s="96" t="s">
        <v>82</v>
      </c>
      <c r="C18" s="97">
        <v>21</v>
      </c>
    </row>
    <row r="19" spans="1:3" ht="14.25" customHeight="1" x14ac:dyDescent="0.3">
      <c r="A19" s="95">
        <v>28</v>
      </c>
      <c r="B19" s="96" t="s">
        <v>179</v>
      </c>
      <c r="C19" s="97">
        <v>40</v>
      </c>
    </row>
    <row r="20" spans="1:3" ht="14.25" customHeight="1" x14ac:dyDescent="0.3">
      <c r="A20" s="95">
        <v>29</v>
      </c>
      <c r="B20" s="96" t="s">
        <v>180</v>
      </c>
      <c r="C20" s="97">
        <v>21</v>
      </c>
    </row>
    <row r="21" spans="1:3" ht="14.25" customHeight="1" x14ac:dyDescent="0.3">
      <c r="A21" s="95">
        <v>46</v>
      </c>
      <c r="B21" s="96" t="s">
        <v>181</v>
      </c>
      <c r="C21" s="97">
        <v>23</v>
      </c>
    </row>
    <row r="22" spans="1:3" ht="14.25" customHeight="1" x14ac:dyDescent="0.3">
      <c r="A22" s="95">
        <v>56</v>
      </c>
      <c r="B22" s="96" t="s">
        <v>182</v>
      </c>
      <c r="C22" s="97">
        <v>0</v>
      </c>
    </row>
    <row r="23" spans="1:3" ht="14.25" customHeight="1" x14ac:dyDescent="0.3">
      <c r="A23" s="95">
        <v>60</v>
      </c>
      <c r="B23" s="96" t="s">
        <v>183</v>
      </c>
      <c r="C23" s="97">
        <v>15</v>
      </c>
    </row>
    <row r="24" spans="1:3" ht="14.25" customHeight="1" x14ac:dyDescent="0.3">
      <c r="A24" s="95">
        <v>66</v>
      </c>
      <c r="B24" s="96" t="s">
        <v>184</v>
      </c>
      <c r="C24" s="97">
        <v>21</v>
      </c>
    </row>
    <row r="25" spans="1:3" ht="14.25" customHeight="1" x14ac:dyDescent="0.3">
      <c r="A25" s="95">
        <v>71</v>
      </c>
      <c r="B25" s="96" t="s">
        <v>185</v>
      </c>
      <c r="C25" s="97">
        <v>3</v>
      </c>
    </row>
    <row r="26" spans="1:3" ht="14.25" customHeight="1" x14ac:dyDescent="0.3">
      <c r="A26" s="95">
        <v>74</v>
      </c>
      <c r="B26" s="96" t="s">
        <v>34</v>
      </c>
      <c r="C26" s="97">
        <v>30</v>
      </c>
    </row>
    <row r="27" spans="1:3" ht="14.25" customHeight="1" x14ac:dyDescent="0.3">
      <c r="A27" s="95">
        <v>76</v>
      </c>
      <c r="B27" s="96" t="s">
        <v>31</v>
      </c>
      <c r="C27" s="97">
        <v>23</v>
      </c>
    </row>
    <row r="28" spans="1:3" ht="14.25" customHeight="1" x14ac:dyDescent="0.3">
      <c r="A28" s="95">
        <v>81</v>
      </c>
      <c r="B28" s="96" t="s">
        <v>186</v>
      </c>
      <c r="C28" s="97">
        <v>14</v>
      </c>
    </row>
    <row r="29" spans="1:3" ht="14.25" customHeight="1" x14ac:dyDescent="0.3">
      <c r="A29" s="95">
        <v>64</v>
      </c>
      <c r="B29" s="96" t="s">
        <v>187</v>
      </c>
      <c r="C29" s="97">
        <v>0</v>
      </c>
    </row>
    <row r="30" spans="1:3" ht="14.25" customHeight="1" x14ac:dyDescent="0.3">
      <c r="A30" s="95">
        <v>87</v>
      </c>
      <c r="B30" s="96" t="s">
        <v>188</v>
      </c>
      <c r="C30" s="97">
        <v>28</v>
      </c>
    </row>
    <row r="31" spans="1:3" ht="14.25" customHeight="1" x14ac:dyDescent="0.3">
      <c r="A31" s="95">
        <v>92</v>
      </c>
      <c r="B31" s="96" t="s">
        <v>189</v>
      </c>
      <c r="C31" s="97">
        <v>9</v>
      </c>
    </row>
    <row r="32" spans="1:3" ht="14.25" customHeight="1" x14ac:dyDescent="0.3">
      <c r="A32" s="95">
        <v>93</v>
      </c>
      <c r="B32" s="96" t="s">
        <v>190</v>
      </c>
      <c r="C32" s="97">
        <v>7</v>
      </c>
    </row>
    <row r="33" spans="1:3" ht="14.25" customHeight="1" x14ac:dyDescent="0.3">
      <c r="A33" s="95">
        <v>99</v>
      </c>
      <c r="B33" s="96" t="s">
        <v>191</v>
      </c>
      <c r="C33" s="97">
        <v>0</v>
      </c>
    </row>
    <row r="34" spans="1:3" ht="14.25" customHeight="1" x14ac:dyDescent="0.3">
      <c r="A34" s="95">
        <v>96</v>
      </c>
      <c r="B34" s="96" t="s">
        <v>192</v>
      </c>
      <c r="C34" s="97">
        <v>7</v>
      </c>
    </row>
    <row r="35" spans="1:3" ht="14.25" customHeight="1" x14ac:dyDescent="0.3">
      <c r="A35" s="95">
        <v>106</v>
      </c>
      <c r="B35" s="96" t="s">
        <v>193</v>
      </c>
      <c r="C35" s="97">
        <v>7</v>
      </c>
    </row>
    <row r="36" spans="1:3" ht="14.25" customHeight="1" x14ac:dyDescent="0.3">
      <c r="A36" s="95">
        <v>104</v>
      </c>
      <c r="B36" s="96" t="s">
        <v>49</v>
      </c>
      <c r="C36" s="97">
        <v>7</v>
      </c>
    </row>
    <row r="37" spans="1:3" ht="14.25" customHeight="1" x14ac:dyDescent="0.3">
      <c r="A37" s="95">
        <v>109</v>
      </c>
      <c r="B37" s="96" t="s">
        <v>194</v>
      </c>
      <c r="C37" s="97">
        <v>0</v>
      </c>
    </row>
    <row r="38" spans="1:3" ht="14.25" customHeight="1" x14ac:dyDescent="0.3">
      <c r="A38" s="95">
        <v>113</v>
      </c>
      <c r="B38" s="96" t="s">
        <v>195</v>
      </c>
      <c r="C38" s="97">
        <v>0</v>
      </c>
    </row>
    <row r="39" spans="1:3" ht="14.25" customHeight="1" x14ac:dyDescent="0.3">
      <c r="A39" s="95">
        <v>121</v>
      </c>
      <c r="B39" s="96" t="s">
        <v>196</v>
      </c>
      <c r="C39" s="97">
        <v>15</v>
      </c>
    </row>
    <row r="40" spans="1:3" ht="14.25" customHeight="1" x14ac:dyDescent="0.3">
      <c r="A40" s="95">
        <v>122</v>
      </c>
      <c r="B40" s="96" t="s">
        <v>197</v>
      </c>
      <c r="C40" s="97">
        <v>27</v>
      </c>
    </row>
    <row r="41" spans="1:3" ht="14.25" customHeight="1" x14ac:dyDescent="0.3">
      <c r="A41" s="95">
        <v>117</v>
      </c>
      <c r="B41" s="96" t="s">
        <v>198</v>
      </c>
      <c r="C41" s="97">
        <v>21</v>
      </c>
    </row>
    <row r="42" spans="1:3" ht="14.25" customHeight="1" x14ac:dyDescent="0.3">
      <c r="A42" s="95">
        <v>124</v>
      </c>
      <c r="B42" s="96" t="s">
        <v>199</v>
      </c>
      <c r="C42" s="97">
        <v>10</v>
      </c>
    </row>
    <row r="43" spans="1:3" ht="14.25" customHeight="1" x14ac:dyDescent="0.3">
      <c r="A43" s="95">
        <v>120</v>
      </c>
      <c r="B43" s="96" t="s">
        <v>200</v>
      </c>
      <c r="C43" s="97">
        <v>0</v>
      </c>
    </row>
    <row r="44" spans="1:3" ht="14.25" customHeight="1" x14ac:dyDescent="0.3">
      <c r="A44" s="95">
        <v>125</v>
      </c>
      <c r="B44" s="96" t="s">
        <v>201</v>
      </c>
      <c r="C44" s="97">
        <v>0</v>
      </c>
    </row>
    <row r="45" spans="1:3" ht="14.25" customHeight="1" x14ac:dyDescent="0.3">
      <c r="A45" s="95">
        <v>129</v>
      </c>
      <c r="B45" s="96" t="s">
        <v>104</v>
      </c>
      <c r="C45" s="97">
        <v>0</v>
      </c>
    </row>
    <row r="46" spans="1:3" ht="14.25" customHeight="1" x14ac:dyDescent="0.3">
      <c r="A46" s="95">
        <v>135</v>
      </c>
      <c r="B46" s="96" t="s">
        <v>202</v>
      </c>
      <c r="C46" s="97">
        <v>0</v>
      </c>
    </row>
    <row r="47" spans="1:3" ht="14.25" customHeight="1" x14ac:dyDescent="0.3">
      <c r="A47" s="95">
        <v>136</v>
      </c>
      <c r="B47" s="96" t="s">
        <v>203</v>
      </c>
      <c r="C47" s="97">
        <v>0</v>
      </c>
    </row>
    <row r="48" spans="1:3" ht="14.25" customHeight="1" x14ac:dyDescent="0.3">
      <c r="A48" s="95">
        <v>137</v>
      </c>
      <c r="B48" s="96" t="s">
        <v>204</v>
      </c>
      <c r="C48" s="97">
        <v>0</v>
      </c>
    </row>
    <row r="49" spans="1:3" ht="14.25" customHeight="1" x14ac:dyDescent="0.3">
      <c r="A49" s="95">
        <v>141</v>
      </c>
      <c r="B49" s="96" t="s">
        <v>205</v>
      </c>
      <c r="C49" s="97">
        <v>0</v>
      </c>
    </row>
    <row r="50" spans="1:3" ht="14.25" customHeight="1" x14ac:dyDescent="0.3">
      <c r="A50" s="95">
        <v>139</v>
      </c>
      <c r="B50" s="96" t="s">
        <v>91</v>
      </c>
      <c r="C50" s="97">
        <v>0</v>
      </c>
    </row>
    <row r="51" spans="1:3" ht="14.25" customHeight="1" x14ac:dyDescent="0.3">
      <c r="A51" s="95">
        <v>145</v>
      </c>
      <c r="B51" s="96" t="s">
        <v>67</v>
      </c>
      <c r="C51" s="97">
        <v>0</v>
      </c>
    </row>
    <row r="52" spans="1:3" ht="14.25" customHeight="1" x14ac:dyDescent="0.3">
      <c r="A52" s="95">
        <v>147</v>
      </c>
      <c r="B52" s="96" t="s">
        <v>42</v>
      </c>
      <c r="C52" s="97">
        <v>12</v>
      </c>
    </row>
    <row r="53" spans="1:3" ht="14.25" customHeight="1" x14ac:dyDescent="0.3">
      <c r="A53" s="95">
        <v>160</v>
      </c>
      <c r="B53" s="96" t="s">
        <v>206</v>
      </c>
      <c r="C53" s="97">
        <v>0</v>
      </c>
    </row>
    <row r="54" spans="1:3" ht="14.25" customHeight="1" x14ac:dyDescent="0.3">
      <c r="A54" s="95">
        <v>1033</v>
      </c>
      <c r="B54" s="96" t="s">
        <v>207</v>
      </c>
      <c r="C54" s="97">
        <v>0</v>
      </c>
    </row>
    <row r="55" spans="1:3" ht="14.25" customHeight="1" x14ac:dyDescent="0.3">
      <c r="A55" s="95">
        <v>166</v>
      </c>
      <c r="B55" s="96" t="s">
        <v>208</v>
      </c>
      <c r="C55" s="29">
        <v>8</v>
      </c>
    </row>
    <row r="56" spans="1:3" ht="14.25" customHeight="1" x14ac:dyDescent="0.3">
      <c r="A56" s="95">
        <v>169</v>
      </c>
      <c r="B56" s="96" t="s">
        <v>209</v>
      </c>
      <c r="C56" s="97">
        <v>0</v>
      </c>
    </row>
    <row r="57" spans="1:3" ht="14.25" customHeight="1" x14ac:dyDescent="0.3">
      <c r="A57" s="95">
        <v>176</v>
      </c>
      <c r="B57" s="96" t="s">
        <v>210</v>
      </c>
      <c r="C57" s="97">
        <v>0</v>
      </c>
    </row>
    <row r="58" spans="1:3" ht="14.25" customHeight="1" x14ac:dyDescent="0.3">
      <c r="A58" s="95">
        <v>179</v>
      </c>
      <c r="B58" s="96" t="s">
        <v>211</v>
      </c>
      <c r="C58" s="97">
        <v>7</v>
      </c>
    </row>
    <row r="59" spans="1:3" ht="14.25" customHeight="1" x14ac:dyDescent="0.3">
      <c r="A59" s="95">
        <v>194</v>
      </c>
      <c r="B59" s="96" t="s">
        <v>212</v>
      </c>
      <c r="C59" s="97">
        <v>0</v>
      </c>
    </row>
    <row r="60" spans="1:3" ht="14.25" customHeight="1" x14ac:dyDescent="0.3">
      <c r="A60" s="95">
        <v>196</v>
      </c>
      <c r="B60" s="96" t="s">
        <v>213</v>
      </c>
      <c r="C60" s="97">
        <v>35</v>
      </c>
    </row>
    <row r="61" spans="1:3" ht="14.25" customHeight="1" x14ac:dyDescent="0.3">
      <c r="A61" s="95">
        <v>197</v>
      </c>
      <c r="B61" s="96" t="s">
        <v>214</v>
      </c>
      <c r="C61" s="97">
        <v>0</v>
      </c>
    </row>
    <row r="62" spans="1:3" ht="14.25" customHeight="1" x14ac:dyDescent="0.3">
      <c r="A62" s="95">
        <v>204</v>
      </c>
      <c r="B62" s="96" t="s">
        <v>215</v>
      </c>
      <c r="C62" s="97">
        <v>11</v>
      </c>
    </row>
    <row r="63" spans="1:3" ht="14.25" customHeight="1" x14ac:dyDescent="0.3">
      <c r="A63" s="95">
        <v>205</v>
      </c>
      <c r="B63" s="96" t="s">
        <v>216</v>
      </c>
      <c r="C63" s="97">
        <v>7</v>
      </c>
    </row>
    <row r="64" spans="1:3" ht="14.25" customHeight="1" x14ac:dyDescent="0.3">
      <c r="A64" s="95">
        <v>206</v>
      </c>
      <c r="B64" s="96" t="s">
        <v>217</v>
      </c>
      <c r="C64" s="97">
        <v>0</v>
      </c>
    </row>
    <row r="65" spans="1:3" ht="14.25" customHeight="1" x14ac:dyDescent="0.3">
      <c r="A65" s="95">
        <v>211</v>
      </c>
      <c r="B65" s="96" t="s">
        <v>218</v>
      </c>
      <c r="C65" s="97">
        <v>4</v>
      </c>
    </row>
    <row r="66" spans="1:3" ht="14.25" customHeight="1" x14ac:dyDescent="0.3">
      <c r="A66" s="95">
        <v>213</v>
      </c>
      <c r="B66" s="96" t="s">
        <v>219</v>
      </c>
      <c r="C66" s="97">
        <v>0</v>
      </c>
    </row>
    <row r="67" spans="1:3" ht="14.25" customHeight="1" x14ac:dyDescent="0.3">
      <c r="A67" s="95">
        <v>217</v>
      </c>
      <c r="B67" s="96" t="s">
        <v>119</v>
      </c>
      <c r="C67" s="97">
        <v>0</v>
      </c>
    </row>
    <row r="68" spans="1:3" ht="14.25" customHeight="1" x14ac:dyDescent="0.3">
      <c r="A68" s="95">
        <v>216</v>
      </c>
      <c r="B68" s="96" t="s">
        <v>220</v>
      </c>
      <c r="C68" s="97">
        <v>6</v>
      </c>
    </row>
    <row r="69" spans="1:3" ht="14.25" customHeight="1" x14ac:dyDescent="0.3">
      <c r="A69" s="95">
        <v>219</v>
      </c>
      <c r="B69" s="96" t="s">
        <v>221</v>
      </c>
      <c r="C69" s="97">
        <v>0</v>
      </c>
    </row>
    <row r="70" spans="1:3" ht="14.25" customHeight="1" x14ac:dyDescent="0.3">
      <c r="A70" s="95">
        <v>225</v>
      </c>
      <c r="B70" s="96" t="s">
        <v>222</v>
      </c>
      <c r="C70" s="97">
        <v>0</v>
      </c>
    </row>
    <row r="71" spans="1:3" ht="14.25" customHeight="1" x14ac:dyDescent="0.3">
      <c r="A71" s="95">
        <v>227</v>
      </c>
      <c r="B71" s="96" t="s">
        <v>223</v>
      </c>
      <c r="C71" s="97">
        <v>0</v>
      </c>
    </row>
    <row r="72" spans="1:3" ht="14.25" customHeight="1" x14ac:dyDescent="0.3">
      <c r="A72" s="95">
        <v>229</v>
      </c>
      <c r="B72" s="96" t="s">
        <v>118</v>
      </c>
      <c r="C72" s="97">
        <v>0</v>
      </c>
    </row>
    <row r="73" spans="1:3" ht="14.25" customHeight="1" x14ac:dyDescent="0.3">
      <c r="A73" s="95">
        <v>243</v>
      </c>
      <c r="B73" s="96" t="s">
        <v>224</v>
      </c>
      <c r="C73" s="97">
        <v>0</v>
      </c>
    </row>
    <row r="74" spans="1:3" ht="14.25" customHeight="1" x14ac:dyDescent="0.3">
      <c r="A74" s="95">
        <v>238</v>
      </c>
      <c r="B74" s="96" t="s">
        <v>225</v>
      </c>
      <c r="C74" s="97">
        <v>7</v>
      </c>
    </row>
    <row r="75" spans="1:3" ht="14.25" customHeight="1" x14ac:dyDescent="0.3">
      <c r="A75" s="95">
        <v>239</v>
      </c>
      <c r="B75" s="96" t="s">
        <v>226</v>
      </c>
      <c r="C75" s="97">
        <v>7</v>
      </c>
    </row>
    <row r="76" spans="1:3" ht="14.25" customHeight="1" x14ac:dyDescent="0.3">
      <c r="A76" s="95">
        <v>242</v>
      </c>
      <c r="B76" s="96" t="s">
        <v>227</v>
      </c>
      <c r="C76" s="97">
        <v>0</v>
      </c>
    </row>
    <row r="77" spans="1:3" ht="14.25" customHeight="1" x14ac:dyDescent="0.3">
      <c r="A77" s="95">
        <v>246</v>
      </c>
      <c r="B77" s="96" t="s">
        <v>228</v>
      </c>
      <c r="C77" s="97">
        <v>0</v>
      </c>
    </row>
    <row r="78" spans="1:3" ht="14.25" customHeight="1" x14ac:dyDescent="0.3">
      <c r="A78" s="95">
        <v>247</v>
      </c>
      <c r="B78" s="96" t="s">
        <v>229</v>
      </c>
      <c r="C78" s="97">
        <v>0</v>
      </c>
    </row>
    <row r="79" spans="1:3" ht="14.25" customHeight="1" x14ac:dyDescent="0.3">
      <c r="A79" s="95">
        <v>257</v>
      </c>
      <c r="B79" s="96" t="s">
        <v>230</v>
      </c>
      <c r="C79" s="97">
        <v>0</v>
      </c>
    </row>
    <row r="80" spans="1:3" ht="14.25" customHeight="1" x14ac:dyDescent="0.3">
      <c r="A80" s="95">
        <v>236</v>
      </c>
      <c r="B80" s="96" t="s">
        <v>231</v>
      </c>
      <c r="C80" s="97">
        <v>0</v>
      </c>
    </row>
    <row r="81" spans="1:3" ht="14.25" customHeight="1" x14ac:dyDescent="0.3">
      <c r="A81" s="95">
        <v>256</v>
      </c>
      <c r="B81" s="96" t="s">
        <v>232</v>
      </c>
      <c r="C81" s="97">
        <v>0</v>
      </c>
    </row>
    <row r="82" spans="1:3" ht="14.25" customHeight="1" x14ac:dyDescent="0.3">
      <c r="A82" s="95">
        <v>258</v>
      </c>
      <c r="B82" s="96" t="s">
        <v>233</v>
      </c>
      <c r="C82" s="97">
        <v>0</v>
      </c>
    </row>
    <row r="83" spans="1:3" ht="14.25" customHeight="1" x14ac:dyDescent="0.3">
      <c r="A83" s="95">
        <v>241</v>
      </c>
      <c r="B83" s="96" t="s">
        <v>234</v>
      </c>
      <c r="C83" s="97">
        <v>0</v>
      </c>
    </row>
    <row r="84" spans="1:3" ht="14.25" customHeight="1" x14ac:dyDescent="0.3">
      <c r="A84" s="95">
        <v>268</v>
      </c>
      <c r="B84" s="96" t="s">
        <v>235</v>
      </c>
      <c r="C84" s="97">
        <v>0</v>
      </c>
    </row>
    <row r="85" spans="1:3" ht="14.25" customHeight="1" x14ac:dyDescent="0.3">
      <c r="A85" s="95">
        <v>271</v>
      </c>
      <c r="B85" s="96" t="s">
        <v>236</v>
      </c>
      <c r="C85" s="97">
        <v>0</v>
      </c>
    </row>
    <row r="86" spans="1:3" ht="14.25" customHeight="1" x14ac:dyDescent="0.3">
      <c r="A86" s="95">
        <v>275</v>
      </c>
      <c r="B86" s="96" t="s">
        <v>237</v>
      </c>
      <c r="C86" s="97">
        <v>1</v>
      </c>
    </row>
    <row r="87" spans="1:3" ht="14.25" customHeight="1" x14ac:dyDescent="0.3">
      <c r="A87" s="95">
        <v>249</v>
      </c>
      <c r="B87" s="96" t="s">
        <v>160</v>
      </c>
      <c r="C87" s="97">
        <v>0</v>
      </c>
    </row>
    <row r="88" spans="1:3" ht="14.25" customHeight="1" x14ac:dyDescent="0.3">
      <c r="A88" s="95">
        <v>250</v>
      </c>
      <c r="B88" s="96" t="s">
        <v>156</v>
      </c>
      <c r="C88" s="97">
        <v>0</v>
      </c>
    </row>
    <row r="89" spans="1:3" ht="14.25" customHeight="1" x14ac:dyDescent="0.3">
      <c r="A89" s="95">
        <v>276</v>
      </c>
      <c r="B89" s="96" t="s">
        <v>141</v>
      </c>
      <c r="C89" s="97">
        <v>0</v>
      </c>
    </row>
    <row r="90" spans="1:3" ht="14.25" customHeight="1" x14ac:dyDescent="0.3">
      <c r="A90" s="95">
        <v>278</v>
      </c>
      <c r="B90" s="96" t="s">
        <v>238</v>
      </c>
      <c r="C90" s="97">
        <v>0</v>
      </c>
    </row>
    <row r="91" spans="1:3" ht="14.25" customHeight="1" x14ac:dyDescent="0.3">
      <c r="A91" s="95">
        <v>273</v>
      </c>
      <c r="B91" s="96" t="s">
        <v>239</v>
      </c>
      <c r="C91" s="97">
        <v>0</v>
      </c>
    </row>
    <row r="92" spans="1:3" ht="14.25" customHeight="1" x14ac:dyDescent="0.3">
      <c r="A92" s="95">
        <v>288</v>
      </c>
      <c r="B92" s="96" t="s">
        <v>240</v>
      </c>
      <c r="C92" s="97">
        <v>0</v>
      </c>
    </row>
    <row r="93" spans="1:3" ht="14.25" customHeight="1" x14ac:dyDescent="0.3">
      <c r="A93" s="95">
        <v>290</v>
      </c>
      <c r="B93" s="96" t="s">
        <v>241</v>
      </c>
      <c r="C93" s="97">
        <v>0</v>
      </c>
    </row>
    <row r="94" spans="1:3" ht="14.25" customHeight="1" x14ac:dyDescent="0.3">
      <c r="A94" s="95">
        <v>291</v>
      </c>
      <c r="B94" s="96" t="s">
        <v>242</v>
      </c>
      <c r="C94" s="97">
        <v>0</v>
      </c>
    </row>
    <row r="95" spans="1:3" ht="14.25" customHeight="1" x14ac:dyDescent="0.3">
      <c r="A95" s="95">
        <v>292</v>
      </c>
      <c r="B95" s="96" t="s">
        <v>243</v>
      </c>
      <c r="C95" s="97">
        <v>0</v>
      </c>
    </row>
    <row r="96" spans="1:3" ht="14.25" customHeight="1" x14ac:dyDescent="0.3">
      <c r="A96" s="95"/>
      <c r="B96" s="96" t="s">
        <v>244</v>
      </c>
      <c r="C96" s="29">
        <v>0</v>
      </c>
    </row>
    <row r="97" spans="1:3" ht="14.25" customHeight="1" x14ac:dyDescent="0.3">
      <c r="A97" s="95"/>
      <c r="B97" s="96" t="s">
        <v>245</v>
      </c>
      <c r="C97" s="97">
        <v>0</v>
      </c>
    </row>
    <row r="98" spans="1:3" ht="14.25" customHeight="1" x14ac:dyDescent="0.3">
      <c r="C98" s="97"/>
    </row>
    <row r="99" spans="1:3" ht="14.25" customHeight="1" x14ac:dyDescent="0.3">
      <c r="C99" s="97"/>
    </row>
    <row r="100" spans="1:3" ht="14.25" customHeight="1" x14ac:dyDescent="0.3">
      <c r="C100" s="97"/>
    </row>
    <row r="101" spans="1:3" ht="14.25" customHeight="1" x14ac:dyDescent="0.3">
      <c r="C101" s="97"/>
    </row>
    <row r="102" spans="1:3" ht="14.25" customHeight="1" x14ac:dyDescent="0.3">
      <c r="C102" s="97"/>
    </row>
    <row r="103" spans="1:3" ht="14.25" customHeight="1" x14ac:dyDescent="0.3">
      <c r="C103" s="97"/>
    </row>
    <row r="104" spans="1:3" ht="14.25" customHeight="1" x14ac:dyDescent="0.3">
      <c r="C104" s="97"/>
    </row>
    <row r="105" spans="1:3" ht="14.25" customHeight="1" x14ac:dyDescent="0.3">
      <c r="C105" s="97"/>
    </row>
    <row r="106" spans="1:3" ht="14.25" customHeight="1" x14ac:dyDescent="0.3">
      <c r="C106" s="97"/>
    </row>
    <row r="107" spans="1:3" ht="14.25" customHeight="1" x14ac:dyDescent="0.3">
      <c r="C107" s="97"/>
    </row>
    <row r="108" spans="1:3" ht="14.25" customHeight="1" x14ac:dyDescent="0.3">
      <c r="C108" s="97"/>
    </row>
    <row r="109" spans="1:3" ht="14.25" customHeight="1" x14ac:dyDescent="0.3">
      <c r="C109" s="97"/>
    </row>
    <row r="110" spans="1:3" ht="14.25" customHeight="1" x14ac:dyDescent="0.3">
      <c r="C110" s="97"/>
    </row>
    <row r="111" spans="1:3" ht="14.25" customHeight="1" x14ac:dyDescent="0.3">
      <c r="C111" s="97"/>
    </row>
    <row r="112" spans="1:3" ht="14.25" customHeight="1" x14ac:dyDescent="0.3">
      <c r="C112" s="97"/>
    </row>
    <row r="113" spans="3:3" ht="14.25" customHeight="1" x14ac:dyDescent="0.3">
      <c r="C113" s="97"/>
    </row>
    <row r="114" spans="3:3" ht="14.25" customHeight="1" x14ac:dyDescent="0.3">
      <c r="C114" s="97"/>
    </row>
    <row r="115" spans="3:3" ht="14.25" customHeight="1" x14ac:dyDescent="0.3">
      <c r="C115" s="97"/>
    </row>
    <row r="116" spans="3:3" ht="14.25" customHeight="1" x14ac:dyDescent="0.3">
      <c r="C116" s="97"/>
    </row>
    <row r="117" spans="3:3" ht="14.25" customHeight="1" x14ac:dyDescent="0.3">
      <c r="C117" s="97"/>
    </row>
    <row r="118" spans="3:3" ht="14.25" customHeight="1" x14ac:dyDescent="0.3">
      <c r="C118" s="97"/>
    </row>
    <row r="119" spans="3:3" ht="14.25" customHeight="1" x14ac:dyDescent="0.3">
      <c r="C119" s="97"/>
    </row>
    <row r="120" spans="3:3" ht="14.25" customHeight="1" x14ac:dyDescent="0.3">
      <c r="C120" s="97"/>
    </row>
    <row r="121" spans="3:3" ht="14.25" customHeight="1" x14ac:dyDescent="0.3">
      <c r="C121" s="97"/>
    </row>
    <row r="122" spans="3:3" ht="14.25" customHeight="1" x14ac:dyDescent="0.3">
      <c r="C122" s="97"/>
    </row>
    <row r="123" spans="3:3" ht="14.25" customHeight="1" x14ac:dyDescent="0.3">
      <c r="C123" s="97"/>
    </row>
    <row r="124" spans="3:3" ht="14.25" customHeight="1" x14ac:dyDescent="0.3">
      <c r="C124" s="97"/>
    </row>
    <row r="125" spans="3:3" ht="14.25" customHeight="1" x14ac:dyDescent="0.3">
      <c r="C125" s="97"/>
    </row>
    <row r="126" spans="3:3" ht="14.25" customHeight="1" x14ac:dyDescent="0.3">
      <c r="C126" s="97"/>
    </row>
    <row r="127" spans="3:3" ht="14.25" customHeight="1" x14ac:dyDescent="0.3">
      <c r="C127" s="97"/>
    </row>
    <row r="128" spans="3:3" ht="14.25" customHeight="1" x14ac:dyDescent="0.3">
      <c r="C128" s="97"/>
    </row>
    <row r="129" spans="3:3" ht="14.25" customHeight="1" x14ac:dyDescent="0.3">
      <c r="C129" s="97"/>
    </row>
    <row r="130" spans="3:3" ht="14.25" customHeight="1" x14ac:dyDescent="0.3">
      <c r="C130" s="97"/>
    </row>
    <row r="131" spans="3:3" ht="14.25" customHeight="1" x14ac:dyDescent="0.3">
      <c r="C131" s="97"/>
    </row>
    <row r="132" spans="3:3" ht="14.25" customHeight="1" x14ac:dyDescent="0.3">
      <c r="C132" s="97"/>
    </row>
    <row r="133" spans="3:3" ht="14.25" customHeight="1" x14ac:dyDescent="0.3">
      <c r="C133" s="97"/>
    </row>
    <row r="134" spans="3:3" ht="14.25" customHeight="1" x14ac:dyDescent="0.3">
      <c r="C134" s="97"/>
    </row>
    <row r="135" spans="3:3" ht="14.25" customHeight="1" x14ac:dyDescent="0.3">
      <c r="C135" s="97"/>
    </row>
    <row r="136" spans="3:3" ht="14.25" customHeight="1" x14ac:dyDescent="0.3">
      <c r="C136" s="97"/>
    </row>
    <row r="137" spans="3:3" ht="14.25" customHeight="1" x14ac:dyDescent="0.3">
      <c r="C137" s="97"/>
    </row>
    <row r="138" spans="3:3" ht="14.25" customHeight="1" x14ac:dyDescent="0.3">
      <c r="C138" s="97"/>
    </row>
    <row r="139" spans="3:3" ht="14.25" customHeight="1" x14ac:dyDescent="0.3">
      <c r="C139" s="97"/>
    </row>
    <row r="140" spans="3:3" ht="14.25" customHeight="1" x14ac:dyDescent="0.3">
      <c r="C140" s="97"/>
    </row>
    <row r="141" spans="3:3" ht="14.25" customHeight="1" x14ac:dyDescent="0.3">
      <c r="C141" s="97"/>
    </row>
    <row r="142" spans="3:3" ht="14.25" customHeight="1" x14ac:dyDescent="0.3">
      <c r="C142" s="97"/>
    </row>
    <row r="143" spans="3:3" ht="14.25" customHeight="1" x14ac:dyDescent="0.3">
      <c r="C143" s="97"/>
    </row>
    <row r="144" spans="3:3" ht="14.25" customHeight="1" x14ac:dyDescent="0.3">
      <c r="C144" s="97"/>
    </row>
    <row r="145" spans="3:3" ht="14.25" customHeight="1" x14ac:dyDescent="0.3">
      <c r="C145" s="97"/>
    </row>
    <row r="146" spans="3:3" ht="14.25" customHeight="1" x14ac:dyDescent="0.3">
      <c r="C146" s="97"/>
    </row>
    <row r="147" spans="3:3" ht="14.25" customHeight="1" x14ac:dyDescent="0.3">
      <c r="C147" s="97"/>
    </row>
    <row r="148" spans="3:3" ht="14.25" customHeight="1" x14ac:dyDescent="0.3">
      <c r="C148" s="97"/>
    </row>
    <row r="149" spans="3:3" ht="14.25" customHeight="1" x14ac:dyDescent="0.3">
      <c r="C149" s="97"/>
    </row>
    <row r="150" spans="3:3" ht="14.25" customHeight="1" x14ac:dyDescent="0.3">
      <c r="C150" s="97"/>
    </row>
    <row r="151" spans="3:3" ht="14.25" customHeight="1" x14ac:dyDescent="0.3">
      <c r="C151" s="97"/>
    </row>
    <row r="152" spans="3:3" ht="14.25" customHeight="1" x14ac:dyDescent="0.3">
      <c r="C152" s="97"/>
    </row>
    <row r="153" spans="3:3" ht="14.25" customHeight="1" x14ac:dyDescent="0.3">
      <c r="C153" s="97"/>
    </row>
    <row r="154" spans="3:3" ht="14.25" customHeight="1" x14ac:dyDescent="0.3">
      <c r="C154" s="97"/>
    </row>
    <row r="155" spans="3:3" ht="14.25" customHeight="1" x14ac:dyDescent="0.3">
      <c r="C155" s="97"/>
    </row>
    <row r="156" spans="3:3" ht="14.25" customHeight="1" x14ac:dyDescent="0.3">
      <c r="C156" s="97"/>
    </row>
    <row r="157" spans="3:3" ht="14.25" customHeight="1" x14ac:dyDescent="0.3">
      <c r="C157" s="97"/>
    </row>
    <row r="158" spans="3:3" ht="14.25" customHeight="1" x14ac:dyDescent="0.3">
      <c r="C158" s="97"/>
    </row>
    <row r="159" spans="3:3" ht="14.25" customHeight="1" x14ac:dyDescent="0.3">
      <c r="C159" s="97"/>
    </row>
    <row r="160" spans="3:3" ht="14.25" customHeight="1" x14ac:dyDescent="0.3">
      <c r="C160" s="97"/>
    </row>
    <row r="161" spans="3:3" ht="14.25" customHeight="1" x14ac:dyDescent="0.3">
      <c r="C161" s="97"/>
    </row>
    <row r="162" spans="3:3" ht="14.25" customHeight="1" x14ac:dyDescent="0.3">
      <c r="C162" s="97"/>
    </row>
    <row r="163" spans="3:3" ht="14.25" customHeight="1" x14ac:dyDescent="0.3">
      <c r="C163" s="97"/>
    </row>
    <row r="164" spans="3:3" ht="14.25" customHeight="1" x14ac:dyDescent="0.3">
      <c r="C164" s="97"/>
    </row>
    <row r="165" spans="3:3" ht="14.25" customHeight="1" x14ac:dyDescent="0.3">
      <c r="C165" s="97"/>
    </row>
    <row r="166" spans="3:3" ht="14.25" customHeight="1" x14ac:dyDescent="0.3">
      <c r="C166" s="97"/>
    </row>
    <row r="167" spans="3:3" ht="14.25" customHeight="1" x14ac:dyDescent="0.3">
      <c r="C167" s="97"/>
    </row>
    <row r="168" spans="3:3" ht="14.25" customHeight="1" x14ac:dyDescent="0.3">
      <c r="C168" s="97"/>
    </row>
    <row r="169" spans="3:3" ht="14.25" customHeight="1" x14ac:dyDescent="0.3">
      <c r="C169" s="97"/>
    </row>
    <row r="170" spans="3:3" ht="14.25" customHeight="1" x14ac:dyDescent="0.3">
      <c r="C170" s="97"/>
    </row>
    <row r="171" spans="3:3" ht="14.25" customHeight="1" x14ac:dyDescent="0.3">
      <c r="C171" s="97"/>
    </row>
    <row r="172" spans="3:3" ht="14.25" customHeight="1" x14ac:dyDescent="0.3">
      <c r="C172" s="97"/>
    </row>
    <row r="173" spans="3:3" ht="14.25" customHeight="1" x14ac:dyDescent="0.3">
      <c r="C173" s="97"/>
    </row>
    <row r="174" spans="3:3" ht="14.25" customHeight="1" x14ac:dyDescent="0.3">
      <c r="C174" s="97"/>
    </row>
    <row r="175" spans="3:3" ht="14.25" customHeight="1" x14ac:dyDescent="0.3">
      <c r="C175" s="97"/>
    </row>
    <row r="176" spans="3:3" ht="14.25" customHeight="1" x14ac:dyDescent="0.3">
      <c r="C176" s="97"/>
    </row>
    <row r="177" spans="3:3" ht="14.25" customHeight="1" x14ac:dyDescent="0.3">
      <c r="C177" s="97"/>
    </row>
    <row r="178" spans="3:3" ht="14.25" customHeight="1" x14ac:dyDescent="0.3">
      <c r="C178" s="97"/>
    </row>
    <row r="179" spans="3:3" ht="14.25" customHeight="1" x14ac:dyDescent="0.3">
      <c r="C179" s="97"/>
    </row>
    <row r="180" spans="3:3" ht="14.25" customHeight="1" x14ac:dyDescent="0.3">
      <c r="C180" s="97"/>
    </row>
    <row r="181" spans="3:3" ht="14.25" customHeight="1" x14ac:dyDescent="0.3">
      <c r="C181" s="97"/>
    </row>
    <row r="182" spans="3:3" ht="14.25" customHeight="1" x14ac:dyDescent="0.3">
      <c r="C182" s="97"/>
    </row>
    <row r="183" spans="3:3" ht="14.25" customHeight="1" x14ac:dyDescent="0.3">
      <c r="C183" s="97"/>
    </row>
    <row r="184" spans="3:3" ht="14.25" customHeight="1" x14ac:dyDescent="0.3">
      <c r="C184" s="97"/>
    </row>
    <row r="185" spans="3:3" ht="14.25" customHeight="1" x14ac:dyDescent="0.3">
      <c r="C185" s="97"/>
    </row>
    <row r="186" spans="3:3" ht="14.25" customHeight="1" x14ac:dyDescent="0.3">
      <c r="C186" s="97"/>
    </row>
    <row r="187" spans="3:3" ht="14.25" customHeight="1" x14ac:dyDescent="0.3">
      <c r="C187" s="97"/>
    </row>
    <row r="188" spans="3:3" ht="14.25" customHeight="1" x14ac:dyDescent="0.3">
      <c r="C188" s="97"/>
    </row>
    <row r="189" spans="3:3" ht="14.25" customHeight="1" x14ac:dyDescent="0.3">
      <c r="C189" s="97"/>
    </row>
    <row r="190" spans="3:3" ht="14.25" customHeight="1" x14ac:dyDescent="0.3">
      <c r="C190" s="97"/>
    </row>
    <row r="191" spans="3:3" ht="14.25" customHeight="1" x14ac:dyDescent="0.3">
      <c r="C191" s="97"/>
    </row>
    <row r="192" spans="3:3" ht="14.25" customHeight="1" x14ac:dyDescent="0.3">
      <c r="C192" s="97"/>
    </row>
    <row r="193" spans="3:3" ht="14.25" customHeight="1" x14ac:dyDescent="0.3">
      <c r="C193" s="97"/>
    </row>
    <row r="194" spans="3:3" ht="14.25" customHeight="1" x14ac:dyDescent="0.3">
      <c r="C194" s="97"/>
    </row>
    <row r="195" spans="3:3" ht="14.25" customHeight="1" x14ac:dyDescent="0.3">
      <c r="C195" s="97"/>
    </row>
    <row r="196" spans="3:3" ht="14.25" customHeight="1" x14ac:dyDescent="0.3">
      <c r="C196" s="97"/>
    </row>
    <row r="197" spans="3:3" ht="14.25" customHeight="1" x14ac:dyDescent="0.3">
      <c r="C197" s="97"/>
    </row>
    <row r="198" spans="3:3" ht="14.25" customHeight="1" x14ac:dyDescent="0.3">
      <c r="C198" s="97"/>
    </row>
    <row r="199" spans="3:3" ht="14.25" customHeight="1" x14ac:dyDescent="0.3">
      <c r="C199" s="97"/>
    </row>
    <row r="200" spans="3:3" ht="14.25" customHeight="1" x14ac:dyDescent="0.3">
      <c r="C200" s="97"/>
    </row>
    <row r="201" spans="3:3" ht="14.25" customHeight="1" x14ac:dyDescent="0.3">
      <c r="C201" s="97"/>
    </row>
    <row r="202" spans="3:3" ht="14.25" customHeight="1" x14ac:dyDescent="0.3">
      <c r="C202" s="97"/>
    </row>
    <row r="203" spans="3:3" ht="14.25" customHeight="1" x14ac:dyDescent="0.3">
      <c r="C203" s="97"/>
    </row>
    <row r="204" spans="3:3" ht="14.25" customHeight="1" x14ac:dyDescent="0.3">
      <c r="C204" s="97"/>
    </row>
    <row r="205" spans="3:3" ht="14.25" customHeight="1" x14ac:dyDescent="0.3">
      <c r="C205" s="97"/>
    </row>
    <row r="206" spans="3:3" ht="14.25" customHeight="1" x14ac:dyDescent="0.3">
      <c r="C206" s="97"/>
    </row>
    <row r="207" spans="3:3" ht="14.25" customHeight="1" x14ac:dyDescent="0.3">
      <c r="C207" s="97"/>
    </row>
    <row r="208" spans="3:3" ht="14.25" customHeight="1" x14ac:dyDescent="0.3">
      <c r="C208" s="97"/>
    </row>
    <row r="209" spans="3:3" ht="14.25" customHeight="1" x14ac:dyDescent="0.3">
      <c r="C209" s="97"/>
    </row>
    <row r="210" spans="3:3" ht="14.25" customHeight="1" x14ac:dyDescent="0.3">
      <c r="C210" s="97"/>
    </row>
    <row r="211" spans="3:3" ht="14.25" customHeight="1" x14ac:dyDescent="0.3">
      <c r="C211" s="97"/>
    </row>
    <row r="212" spans="3:3" ht="14.25" customHeight="1" x14ac:dyDescent="0.3">
      <c r="C212" s="97"/>
    </row>
    <row r="213" spans="3:3" ht="14.25" customHeight="1" x14ac:dyDescent="0.3">
      <c r="C213" s="97"/>
    </row>
    <row r="214" spans="3:3" ht="14.25" customHeight="1" x14ac:dyDescent="0.3">
      <c r="C214" s="97"/>
    </row>
    <row r="215" spans="3:3" ht="14.25" customHeight="1" x14ac:dyDescent="0.3">
      <c r="C215" s="97"/>
    </row>
    <row r="216" spans="3:3" ht="14.25" customHeight="1" x14ac:dyDescent="0.3">
      <c r="C216" s="97"/>
    </row>
    <row r="217" spans="3:3" ht="14.25" customHeight="1" x14ac:dyDescent="0.3">
      <c r="C217" s="97"/>
    </row>
    <row r="218" spans="3:3" ht="14.25" customHeight="1" x14ac:dyDescent="0.3">
      <c r="C218" s="97"/>
    </row>
    <row r="219" spans="3:3" ht="14.25" customHeight="1" x14ac:dyDescent="0.3">
      <c r="C219" s="97"/>
    </row>
    <row r="220" spans="3:3" ht="14.25" customHeight="1" x14ac:dyDescent="0.3">
      <c r="C220" s="97"/>
    </row>
    <row r="221" spans="3:3" ht="14.25" customHeight="1" x14ac:dyDescent="0.3">
      <c r="C221" s="97"/>
    </row>
    <row r="222" spans="3:3" ht="14.25" customHeight="1" x14ac:dyDescent="0.3">
      <c r="C222" s="97"/>
    </row>
    <row r="223" spans="3:3" ht="14.25" customHeight="1" x14ac:dyDescent="0.3">
      <c r="C223" s="97"/>
    </row>
    <row r="224" spans="3:3" ht="14.25" customHeight="1" x14ac:dyDescent="0.3">
      <c r="C224" s="97"/>
    </row>
    <row r="225" spans="3:3" ht="14.25" customHeight="1" x14ac:dyDescent="0.3">
      <c r="C225" s="97"/>
    </row>
    <row r="226" spans="3:3" ht="14.25" customHeight="1" x14ac:dyDescent="0.3">
      <c r="C226" s="97"/>
    </row>
    <row r="227" spans="3:3" ht="14.25" customHeight="1" x14ac:dyDescent="0.3">
      <c r="C227" s="97"/>
    </row>
    <row r="228" spans="3:3" ht="14.25" customHeight="1" x14ac:dyDescent="0.3">
      <c r="C228" s="97"/>
    </row>
    <row r="229" spans="3:3" ht="14.25" customHeight="1" x14ac:dyDescent="0.3">
      <c r="C229" s="97"/>
    </row>
    <row r="230" spans="3:3" ht="14.25" customHeight="1" x14ac:dyDescent="0.3">
      <c r="C230" s="97"/>
    </row>
    <row r="231" spans="3:3" ht="14.25" customHeight="1" x14ac:dyDescent="0.3">
      <c r="C231" s="97"/>
    </row>
    <row r="232" spans="3:3" ht="14.25" customHeight="1" x14ac:dyDescent="0.3">
      <c r="C232" s="97"/>
    </row>
    <row r="233" spans="3:3" ht="14.25" customHeight="1" x14ac:dyDescent="0.3">
      <c r="C233" s="97"/>
    </row>
    <row r="234" spans="3:3" ht="14.25" customHeight="1" x14ac:dyDescent="0.3">
      <c r="C234" s="97"/>
    </row>
    <row r="235" spans="3:3" ht="14.25" customHeight="1" x14ac:dyDescent="0.3">
      <c r="C235" s="97"/>
    </row>
    <row r="236" spans="3:3" ht="14.25" customHeight="1" x14ac:dyDescent="0.3">
      <c r="C236" s="97"/>
    </row>
    <row r="237" spans="3:3" ht="14.25" customHeight="1" x14ac:dyDescent="0.3">
      <c r="C237" s="97"/>
    </row>
    <row r="238" spans="3:3" ht="14.25" customHeight="1" x14ac:dyDescent="0.3">
      <c r="C238" s="97"/>
    </row>
    <row r="239" spans="3:3" ht="14.25" customHeight="1" x14ac:dyDescent="0.3">
      <c r="C239" s="97"/>
    </row>
    <row r="240" spans="3:3" ht="14.25" customHeight="1" x14ac:dyDescent="0.3">
      <c r="C240" s="97"/>
    </row>
    <row r="241" spans="3:3" ht="14.25" customHeight="1" x14ac:dyDescent="0.3">
      <c r="C241" s="97"/>
    </row>
    <row r="242" spans="3:3" ht="14.25" customHeight="1" x14ac:dyDescent="0.3">
      <c r="C242" s="97"/>
    </row>
    <row r="243" spans="3:3" ht="14.25" customHeight="1" x14ac:dyDescent="0.3">
      <c r="C243" s="97"/>
    </row>
    <row r="244" spans="3:3" ht="14.25" customHeight="1" x14ac:dyDescent="0.3">
      <c r="C244" s="97"/>
    </row>
    <row r="245" spans="3:3" ht="14.25" customHeight="1" x14ac:dyDescent="0.3">
      <c r="C245" s="97"/>
    </row>
    <row r="246" spans="3:3" ht="14.25" customHeight="1" x14ac:dyDescent="0.3">
      <c r="C246" s="97"/>
    </row>
    <row r="247" spans="3:3" ht="14.25" customHeight="1" x14ac:dyDescent="0.3">
      <c r="C247" s="97"/>
    </row>
    <row r="248" spans="3:3" ht="14.25" customHeight="1" x14ac:dyDescent="0.3">
      <c r="C248" s="97"/>
    </row>
    <row r="249" spans="3:3" ht="14.25" customHeight="1" x14ac:dyDescent="0.3">
      <c r="C249" s="97"/>
    </row>
    <row r="250" spans="3:3" ht="14.25" customHeight="1" x14ac:dyDescent="0.3">
      <c r="C250" s="97"/>
    </row>
    <row r="251" spans="3:3" ht="14.25" customHeight="1" x14ac:dyDescent="0.3">
      <c r="C251" s="97"/>
    </row>
    <row r="252" spans="3:3" ht="14.25" customHeight="1" x14ac:dyDescent="0.3">
      <c r="C252" s="97"/>
    </row>
    <row r="253" spans="3:3" ht="14.25" customHeight="1" x14ac:dyDescent="0.3">
      <c r="C253" s="97"/>
    </row>
    <row r="254" spans="3:3" ht="14.25" customHeight="1" x14ac:dyDescent="0.3">
      <c r="C254" s="97"/>
    </row>
    <row r="255" spans="3:3" ht="14.25" customHeight="1" x14ac:dyDescent="0.3">
      <c r="C255" s="97"/>
    </row>
    <row r="256" spans="3:3" ht="14.25" customHeight="1" x14ac:dyDescent="0.3">
      <c r="C256" s="97"/>
    </row>
    <row r="257" spans="3:3" ht="14.25" customHeight="1" x14ac:dyDescent="0.3">
      <c r="C257" s="97"/>
    </row>
    <row r="258" spans="3:3" ht="14.25" customHeight="1" x14ac:dyDescent="0.3">
      <c r="C258" s="97"/>
    </row>
    <row r="259" spans="3:3" ht="14.25" customHeight="1" x14ac:dyDescent="0.3">
      <c r="C259" s="97"/>
    </row>
    <row r="260" spans="3:3" ht="14.25" customHeight="1" x14ac:dyDescent="0.3">
      <c r="C260" s="97"/>
    </row>
    <row r="261" spans="3:3" ht="14.25" customHeight="1" x14ac:dyDescent="0.3">
      <c r="C261" s="97"/>
    </row>
    <row r="262" spans="3:3" ht="14.25" customHeight="1" x14ac:dyDescent="0.3">
      <c r="C262" s="97"/>
    </row>
    <row r="263" spans="3:3" ht="14.25" customHeight="1" x14ac:dyDescent="0.3">
      <c r="C263" s="97"/>
    </row>
    <row r="264" spans="3:3" ht="14.25" customHeight="1" x14ac:dyDescent="0.3">
      <c r="C264" s="97"/>
    </row>
    <row r="265" spans="3:3" ht="14.25" customHeight="1" x14ac:dyDescent="0.3">
      <c r="C265" s="97"/>
    </row>
    <row r="266" spans="3:3" ht="14.25" customHeight="1" x14ac:dyDescent="0.3">
      <c r="C266" s="97"/>
    </row>
    <row r="267" spans="3:3" ht="14.25" customHeight="1" x14ac:dyDescent="0.3">
      <c r="C267" s="97"/>
    </row>
    <row r="268" spans="3:3" ht="14.25" customHeight="1" x14ac:dyDescent="0.3">
      <c r="C268" s="97"/>
    </row>
    <row r="269" spans="3:3" ht="14.25" customHeight="1" x14ac:dyDescent="0.3">
      <c r="C269" s="97"/>
    </row>
    <row r="270" spans="3:3" ht="14.25" customHeight="1" x14ac:dyDescent="0.3">
      <c r="C270" s="97"/>
    </row>
    <row r="271" spans="3:3" ht="14.25" customHeight="1" x14ac:dyDescent="0.3">
      <c r="C271" s="97"/>
    </row>
    <row r="272" spans="3:3" ht="14.25" customHeight="1" x14ac:dyDescent="0.3">
      <c r="C272" s="97"/>
    </row>
    <row r="273" spans="3:3" ht="14.25" customHeight="1" x14ac:dyDescent="0.3">
      <c r="C273" s="97"/>
    </row>
    <row r="274" spans="3:3" ht="14.25" customHeight="1" x14ac:dyDescent="0.3">
      <c r="C274" s="97"/>
    </row>
    <row r="275" spans="3:3" ht="14.25" customHeight="1" x14ac:dyDescent="0.3">
      <c r="C275" s="97"/>
    </row>
    <row r="276" spans="3:3" ht="14.25" customHeight="1" x14ac:dyDescent="0.3">
      <c r="C276" s="97"/>
    </row>
    <row r="277" spans="3:3" ht="14.25" customHeight="1" x14ac:dyDescent="0.3">
      <c r="C277" s="97"/>
    </row>
    <row r="278" spans="3:3" ht="14.25" customHeight="1" x14ac:dyDescent="0.3">
      <c r="C278" s="97"/>
    </row>
    <row r="279" spans="3:3" ht="14.25" customHeight="1" x14ac:dyDescent="0.3">
      <c r="C279" s="97"/>
    </row>
    <row r="280" spans="3:3" ht="14.25" customHeight="1" x14ac:dyDescent="0.3">
      <c r="C280" s="97"/>
    </row>
    <row r="281" spans="3:3" ht="14.25" customHeight="1" x14ac:dyDescent="0.3">
      <c r="C281" s="97"/>
    </row>
    <row r="282" spans="3:3" ht="14.25" customHeight="1" x14ac:dyDescent="0.3">
      <c r="C282" s="97"/>
    </row>
    <row r="283" spans="3:3" ht="14.25" customHeight="1" x14ac:dyDescent="0.3">
      <c r="C283" s="97"/>
    </row>
    <row r="284" spans="3:3" ht="14.25" customHeight="1" x14ac:dyDescent="0.3">
      <c r="C284" s="97"/>
    </row>
    <row r="285" spans="3:3" ht="14.25" customHeight="1" x14ac:dyDescent="0.3">
      <c r="C285" s="97"/>
    </row>
    <row r="286" spans="3:3" ht="14.25" customHeight="1" x14ac:dyDescent="0.3">
      <c r="C286" s="97"/>
    </row>
    <row r="287" spans="3:3" ht="14.25" customHeight="1" x14ac:dyDescent="0.3">
      <c r="C287" s="97"/>
    </row>
    <row r="288" spans="3:3" ht="14.25" customHeight="1" x14ac:dyDescent="0.3">
      <c r="C288" s="97"/>
    </row>
    <row r="289" spans="3:3" ht="14.25" customHeight="1" x14ac:dyDescent="0.3">
      <c r="C289" s="97"/>
    </row>
    <row r="290" spans="3:3" ht="14.25" customHeight="1" x14ac:dyDescent="0.3">
      <c r="C290" s="97"/>
    </row>
    <row r="291" spans="3:3" ht="14.25" customHeight="1" x14ac:dyDescent="0.3">
      <c r="C291" s="97"/>
    </row>
    <row r="292" spans="3:3" ht="14.25" customHeight="1" x14ac:dyDescent="0.3">
      <c r="C292" s="97"/>
    </row>
    <row r="293" spans="3:3" ht="14.25" customHeight="1" x14ac:dyDescent="0.3">
      <c r="C293" s="97"/>
    </row>
    <row r="294" spans="3:3" ht="14.25" customHeight="1" x14ac:dyDescent="0.3">
      <c r="C294" s="97"/>
    </row>
    <row r="295" spans="3:3" ht="14.25" customHeight="1" x14ac:dyDescent="0.3">
      <c r="C295" s="97"/>
    </row>
    <row r="296" spans="3:3" ht="14.25" customHeight="1" x14ac:dyDescent="0.3">
      <c r="C296" s="97"/>
    </row>
    <row r="297" spans="3:3" ht="14.25" customHeight="1" x14ac:dyDescent="0.3">
      <c r="C297" s="97"/>
    </row>
    <row r="298" spans="3:3" ht="14.25" customHeight="1" x14ac:dyDescent="0.3">
      <c r="C298" s="97"/>
    </row>
    <row r="299" spans="3:3" ht="14.25" customHeight="1" x14ac:dyDescent="0.3">
      <c r="C299" s="97"/>
    </row>
    <row r="300" spans="3:3" ht="14.25" customHeight="1" x14ac:dyDescent="0.3">
      <c r="C300" s="97"/>
    </row>
    <row r="301" spans="3:3" ht="14.25" customHeight="1" x14ac:dyDescent="0.3">
      <c r="C301" s="97"/>
    </row>
    <row r="302" spans="3:3" ht="14.25" customHeight="1" x14ac:dyDescent="0.3">
      <c r="C302" s="97"/>
    </row>
    <row r="303" spans="3:3" ht="14.25" customHeight="1" x14ac:dyDescent="0.3">
      <c r="C303" s="97"/>
    </row>
    <row r="304" spans="3:3" ht="14.25" customHeight="1" x14ac:dyDescent="0.3">
      <c r="C304" s="97"/>
    </row>
    <row r="305" spans="3:3" ht="14.25" customHeight="1" x14ac:dyDescent="0.3">
      <c r="C305" s="97"/>
    </row>
    <row r="306" spans="3:3" ht="14.25" customHeight="1" x14ac:dyDescent="0.3">
      <c r="C306" s="97"/>
    </row>
    <row r="307" spans="3:3" ht="14.25" customHeight="1" x14ac:dyDescent="0.3">
      <c r="C307" s="97"/>
    </row>
    <row r="308" spans="3:3" ht="14.25" customHeight="1" x14ac:dyDescent="0.3">
      <c r="C308" s="97"/>
    </row>
    <row r="309" spans="3:3" ht="14.25" customHeight="1" x14ac:dyDescent="0.3">
      <c r="C309" s="97"/>
    </row>
    <row r="310" spans="3:3" ht="14.25" customHeight="1" x14ac:dyDescent="0.3">
      <c r="C310" s="97"/>
    </row>
    <row r="311" spans="3:3" ht="14.25" customHeight="1" x14ac:dyDescent="0.3">
      <c r="C311" s="97"/>
    </row>
    <row r="312" spans="3:3" ht="14.25" customHeight="1" x14ac:dyDescent="0.3">
      <c r="C312" s="97"/>
    </row>
    <row r="313" spans="3:3" ht="14.25" customHeight="1" x14ac:dyDescent="0.3">
      <c r="C313" s="97"/>
    </row>
    <row r="314" spans="3:3" ht="14.25" customHeight="1" x14ac:dyDescent="0.3">
      <c r="C314" s="97"/>
    </row>
    <row r="315" spans="3:3" ht="14.25" customHeight="1" x14ac:dyDescent="0.3">
      <c r="C315" s="97"/>
    </row>
    <row r="316" spans="3:3" ht="14.25" customHeight="1" x14ac:dyDescent="0.3">
      <c r="C316" s="97"/>
    </row>
    <row r="317" spans="3:3" ht="14.25" customHeight="1" x14ac:dyDescent="0.3">
      <c r="C317" s="97"/>
    </row>
    <row r="318" spans="3:3" ht="14.25" customHeight="1" x14ac:dyDescent="0.3">
      <c r="C318" s="97"/>
    </row>
    <row r="319" spans="3:3" ht="14.25" customHeight="1" x14ac:dyDescent="0.3">
      <c r="C319" s="97"/>
    </row>
    <row r="320" spans="3:3" ht="14.25" customHeight="1" x14ac:dyDescent="0.3">
      <c r="C320" s="97"/>
    </row>
    <row r="321" spans="3:3" ht="14.25" customHeight="1" x14ac:dyDescent="0.3">
      <c r="C321" s="97"/>
    </row>
    <row r="322" spans="3:3" ht="14.25" customHeight="1" x14ac:dyDescent="0.3">
      <c r="C322" s="97"/>
    </row>
    <row r="323" spans="3:3" ht="14.25" customHeight="1" x14ac:dyDescent="0.3">
      <c r="C323" s="97"/>
    </row>
    <row r="324" spans="3:3" ht="14.25" customHeight="1" x14ac:dyDescent="0.3">
      <c r="C324" s="97"/>
    </row>
    <row r="325" spans="3:3" ht="14.25" customHeight="1" x14ac:dyDescent="0.3">
      <c r="C325" s="97"/>
    </row>
    <row r="326" spans="3:3" ht="14.25" customHeight="1" x14ac:dyDescent="0.3">
      <c r="C326" s="97"/>
    </row>
    <row r="327" spans="3:3" ht="14.25" customHeight="1" x14ac:dyDescent="0.3">
      <c r="C327" s="97"/>
    </row>
    <row r="328" spans="3:3" ht="14.25" customHeight="1" x14ac:dyDescent="0.3">
      <c r="C328" s="97"/>
    </row>
    <row r="329" spans="3:3" ht="14.25" customHeight="1" x14ac:dyDescent="0.3">
      <c r="C329" s="97"/>
    </row>
    <row r="330" spans="3:3" ht="14.25" customHeight="1" x14ac:dyDescent="0.3">
      <c r="C330" s="97"/>
    </row>
    <row r="331" spans="3:3" ht="14.25" customHeight="1" x14ac:dyDescent="0.3">
      <c r="C331" s="97"/>
    </row>
    <row r="332" spans="3:3" ht="14.25" customHeight="1" x14ac:dyDescent="0.3">
      <c r="C332" s="97"/>
    </row>
    <row r="333" spans="3:3" ht="14.25" customHeight="1" x14ac:dyDescent="0.3">
      <c r="C333" s="97"/>
    </row>
    <row r="334" spans="3:3" ht="14.25" customHeight="1" x14ac:dyDescent="0.3">
      <c r="C334" s="97"/>
    </row>
    <row r="335" spans="3:3" ht="14.25" customHeight="1" x14ac:dyDescent="0.3">
      <c r="C335" s="97"/>
    </row>
    <row r="336" spans="3:3" ht="14.25" customHeight="1" x14ac:dyDescent="0.3">
      <c r="C336" s="97"/>
    </row>
    <row r="337" spans="3:3" ht="14.25" customHeight="1" x14ac:dyDescent="0.3">
      <c r="C337" s="97"/>
    </row>
    <row r="338" spans="3:3" ht="14.25" customHeight="1" x14ac:dyDescent="0.3">
      <c r="C338" s="97"/>
    </row>
    <row r="339" spans="3:3" ht="14.25" customHeight="1" x14ac:dyDescent="0.3">
      <c r="C339" s="97"/>
    </row>
    <row r="340" spans="3:3" ht="14.25" customHeight="1" x14ac:dyDescent="0.3">
      <c r="C340" s="97"/>
    </row>
    <row r="341" spans="3:3" ht="14.25" customHeight="1" x14ac:dyDescent="0.3">
      <c r="C341" s="97"/>
    </row>
    <row r="342" spans="3:3" ht="14.25" customHeight="1" x14ac:dyDescent="0.3">
      <c r="C342" s="97"/>
    </row>
    <row r="343" spans="3:3" ht="14.25" customHeight="1" x14ac:dyDescent="0.3">
      <c r="C343" s="97"/>
    </row>
    <row r="344" spans="3:3" ht="14.25" customHeight="1" x14ac:dyDescent="0.3">
      <c r="C344" s="97"/>
    </row>
    <row r="345" spans="3:3" ht="14.25" customHeight="1" x14ac:dyDescent="0.3">
      <c r="C345" s="97"/>
    </row>
    <row r="346" spans="3:3" ht="14.25" customHeight="1" x14ac:dyDescent="0.3">
      <c r="C346" s="97"/>
    </row>
    <row r="347" spans="3:3" ht="14.25" customHeight="1" x14ac:dyDescent="0.3">
      <c r="C347" s="97"/>
    </row>
    <row r="348" spans="3:3" ht="14.25" customHeight="1" x14ac:dyDescent="0.3">
      <c r="C348" s="97"/>
    </row>
    <row r="349" spans="3:3" ht="14.25" customHeight="1" x14ac:dyDescent="0.3">
      <c r="C349" s="97"/>
    </row>
    <row r="350" spans="3:3" ht="14.25" customHeight="1" x14ac:dyDescent="0.3">
      <c r="C350" s="97"/>
    </row>
    <row r="351" spans="3:3" ht="14.25" customHeight="1" x14ac:dyDescent="0.3">
      <c r="C351" s="97"/>
    </row>
    <row r="352" spans="3:3" ht="14.25" customHeight="1" x14ac:dyDescent="0.3">
      <c r="C352" s="97"/>
    </row>
    <row r="353" spans="3:3" ht="14.25" customHeight="1" x14ac:dyDescent="0.3">
      <c r="C353" s="97"/>
    </row>
    <row r="354" spans="3:3" ht="14.25" customHeight="1" x14ac:dyDescent="0.3">
      <c r="C354" s="97"/>
    </row>
    <row r="355" spans="3:3" ht="14.25" customHeight="1" x14ac:dyDescent="0.3">
      <c r="C355" s="97"/>
    </row>
    <row r="356" spans="3:3" ht="14.25" customHeight="1" x14ac:dyDescent="0.3">
      <c r="C356" s="97"/>
    </row>
    <row r="357" spans="3:3" ht="14.25" customHeight="1" x14ac:dyDescent="0.3">
      <c r="C357" s="97"/>
    </row>
    <row r="358" spans="3:3" ht="14.25" customHeight="1" x14ac:dyDescent="0.3">
      <c r="C358" s="97"/>
    </row>
    <row r="359" spans="3:3" ht="14.25" customHeight="1" x14ac:dyDescent="0.3">
      <c r="C359" s="97"/>
    </row>
    <row r="360" spans="3:3" ht="14.25" customHeight="1" x14ac:dyDescent="0.3">
      <c r="C360" s="97"/>
    </row>
    <row r="361" spans="3:3" ht="14.25" customHeight="1" x14ac:dyDescent="0.3">
      <c r="C361" s="97"/>
    </row>
    <row r="362" spans="3:3" ht="14.25" customHeight="1" x14ac:dyDescent="0.3">
      <c r="C362" s="97"/>
    </row>
    <row r="363" spans="3:3" ht="14.25" customHeight="1" x14ac:dyDescent="0.3">
      <c r="C363" s="97"/>
    </row>
    <row r="364" spans="3:3" ht="14.25" customHeight="1" x14ac:dyDescent="0.3">
      <c r="C364" s="97"/>
    </row>
    <row r="365" spans="3:3" ht="14.25" customHeight="1" x14ac:dyDescent="0.3">
      <c r="C365" s="97"/>
    </row>
    <row r="366" spans="3:3" ht="14.25" customHeight="1" x14ac:dyDescent="0.3">
      <c r="C366" s="97"/>
    </row>
    <row r="367" spans="3:3" ht="14.25" customHeight="1" x14ac:dyDescent="0.3">
      <c r="C367" s="97"/>
    </row>
    <row r="368" spans="3:3" ht="14.25" customHeight="1" x14ac:dyDescent="0.3">
      <c r="C368" s="97"/>
    </row>
    <row r="369" spans="3:3" ht="14.25" customHeight="1" x14ac:dyDescent="0.3">
      <c r="C369" s="97"/>
    </row>
    <row r="370" spans="3:3" ht="14.25" customHeight="1" x14ac:dyDescent="0.3">
      <c r="C370" s="97"/>
    </row>
    <row r="371" spans="3:3" ht="14.25" customHeight="1" x14ac:dyDescent="0.3">
      <c r="C371" s="97"/>
    </row>
    <row r="372" spans="3:3" ht="14.25" customHeight="1" x14ac:dyDescent="0.3">
      <c r="C372" s="97"/>
    </row>
    <row r="373" spans="3:3" ht="14.25" customHeight="1" x14ac:dyDescent="0.3">
      <c r="C373" s="97"/>
    </row>
    <row r="374" spans="3:3" ht="14.25" customHeight="1" x14ac:dyDescent="0.3">
      <c r="C374" s="97"/>
    </row>
    <row r="375" spans="3:3" ht="14.25" customHeight="1" x14ac:dyDescent="0.3">
      <c r="C375" s="97"/>
    </row>
    <row r="376" spans="3:3" ht="14.25" customHeight="1" x14ac:dyDescent="0.3">
      <c r="C376" s="97"/>
    </row>
    <row r="377" spans="3:3" ht="14.25" customHeight="1" x14ac:dyDescent="0.3">
      <c r="C377" s="97"/>
    </row>
    <row r="378" spans="3:3" ht="14.25" customHeight="1" x14ac:dyDescent="0.3">
      <c r="C378" s="97"/>
    </row>
    <row r="379" spans="3:3" ht="14.25" customHeight="1" x14ac:dyDescent="0.3">
      <c r="C379" s="97"/>
    </row>
    <row r="380" spans="3:3" ht="14.25" customHeight="1" x14ac:dyDescent="0.3">
      <c r="C380" s="97"/>
    </row>
    <row r="381" spans="3:3" ht="14.25" customHeight="1" x14ac:dyDescent="0.3">
      <c r="C381" s="97"/>
    </row>
    <row r="382" spans="3:3" ht="14.25" customHeight="1" x14ac:dyDescent="0.3">
      <c r="C382" s="97"/>
    </row>
    <row r="383" spans="3:3" ht="14.25" customHeight="1" x14ac:dyDescent="0.3">
      <c r="C383" s="97"/>
    </row>
    <row r="384" spans="3:3" ht="14.25" customHeight="1" x14ac:dyDescent="0.3">
      <c r="C384" s="97"/>
    </row>
    <row r="385" spans="3:3" ht="14.25" customHeight="1" x14ac:dyDescent="0.3">
      <c r="C385" s="97"/>
    </row>
    <row r="386" spans="3:3" ht="14.25" customHeight="1" x14ac:dyDescent="0.3">
      <c r="C386" s="97"/>
    </row>
    <row r="387" spans="3:3" ht="14.25" customHeight="1" x14ac:dyDescent="0.3">
      <c r="C387" s="97"/>
    </row>
    <row r="388" spans="3:3" ht="14.25" customHeight="1" x14ac:dyDescent="0.3">
      <c r="C388" s="97"/>
    </row>
    <row r="389" spans="3:3" ht="14.25" customHeight="1" x14ac:dyDescent="0.3">
      <c r="C389" s="97"/>
    </row>
    <row r="390" spans="3:3" ht="14.25" customHeight="1" x14ac:dyDescent="0.3">
      <c r="C390" s="97"/>
    </row>
    <row r="391" spans="3:3" ht="14.25" customHeight="1" x14ac:dyDescent="0.3">
      <c r="C391" s="97"/>
    </row>
    <row r="392" spans="3:3" ht="14.25" customHeight="1" x14ac:dyDescent="0.3">
      <c r="C392" s="97"/>
    </row>
    <row r="393" spans="3:3" ht="14.25" customHeight="1" x14ac:dyDescent="0.3">
      <c r="C393" s="97"/>
    </row>
    <row r="394" spans="3:3" ht="14.25" customHeight="1" x14ac:dyDescent="0.3">
      <c r="C394" s="97"/>
    </row>
    <row r="395" spans="3:3" ht="14.25" customHeight="1" x14ac:dyDescent="0.3">
      <c r="C395" s="97"/>
    </row>
    <row r="396" spans="3:3" ht="14.25" customHeight="1" x14ac:dyDescent="0.3">
      <c r="C396" s="97"/>
    </row>
    <row r="397" spans="3:3" ht="14.25" customHeight="1" x14ac:dyDescent="0.3">
      <c r="C397" s="97"/>
    </row>
    <row r="398" spans="3:3" ht="14.25" customHeight="1" x14ac:dyDescent="0.3">
      <c r="C398" s="97"/>
    </row>
    <row r="399" spans="3:3" ht="14.25" customHeight="1" x14ac:dyDescent="0.3">
      <c r="C399" s="97"/>
    </row>
    <row r="400" spans="3:3" ht="14.25" customHeight="1" x14ac:dyDescent="0.3">
      <c r="C400" s="97"/>
    </row>
    <row r="401" spans="3:3" ht="14.25" customHeight="1" x14ac:dyDescent="0.3">
      <c r="C401" s="97"/>
    </row>
    <row r="402" spans="3:3" ht="14.25" customHeight="1" x14ac:dyDescent="0.3">
      <c r="C402" s="97"/>
    </row>
    <row r="403" spans="3:3" ht="14.25" customHeight="1" x14ac:dyDescent="0.3">
      <c r="C403" s="97"/>
    </row>
    <row r="404" spans="3:3" ht="14.25" customHeight="1" x14ac:dyDescent="0.3">
      <c r="C404" s="97"/>
    </row>
    <row r="405" spans="3:3" ht="14.25" customHeight="1" x14ac:dyDescent="0.3">
      <c r="C405" s="97"/>
    </row>
    <row r="406" spans="3:3" ht="14.25" customHeight="1" x14ac:dyDescent="0.3">
      <c r="C406" s="97"/>
    </row>
    <row r="407" spans="3:3" ht="14.25" customHeight="1" x14ac:dyDescent="0.3">
      <c r="C407" s="97"/>
    </row>
    <row r="408" spans="3:3" ht="14.25" customHeight="1" x14ac:dyDescent="0.3">
      <c r="C408" s="97"/>
    </row>
    <row r="409" spans="3:3" ht="14.25" customHeight="1" x14ac:dyDescent="0.3">
      <c r="C409" s="97"/>
    </row>
    <row r="410" spans="3:3" ht="14.25" customHeight="1" x14ac:dyDescent="0.3">
      <c r="C410" s="97"/>
    </row>
    <row r="411" spans="3:3" ht="14.25" customHeight="1" x14ac:dyDescent="0.3">
      <c r="C411" s="97"/>
    </row>
    <row r="412" spans="3:3" ht="14.25" customHeight="1" x14ac:dyDescent="0.3">
      <c r="C412" s="97"/>
    </row>
    <row r="413" spans="3:3" ht="14.25" customHeight="1" x14ac:dyDescent="0.3">
      <c r="C413" s="97"/>
    </row>
    <row r="414" spans="3:3" ht="14.25" customHeight="1" x14ac:dyDescent="0.3">
      <c r="C414" s="97"/>
    </row>
    <row r="415" spans="3:3" ht="14.25" customHeight="1" x14ac:dyDescent="0.3">
      <c r="C415" s="97"/>
    </row>
    <row r="416" spans="3:3" ht="14.25" customHeight="1" x14ac:dyDescent="0.3">
      <c r="C416" s="97"/>
    </row>
    <row r="417" spans="3:3" ht="14.25" customHeight="1" x14ac:dyDescent="0.3">
      <c r="C417" s="97"/>
    </row>
    <row r="418" spans="3:3" ht="14.25" customHeight="1" x14ac:dyDescent="0.3">
      <c r="C418" s="97"/>
    </row>
    <row r="419" spans="3:3" ht="14.25" customHeight="1" x14ac:dyDescent="0.3">
      <c r="C419" s="97"/>
    </row>
    <row r="420" spans="3:3" ht="14.25" customHeight="1" x14ac:dyDescent="0.3">
      <c r="C420" s="97"/>
    </row>
    <row r="421" spans="3:3" ht="14.25" customHeight="1" x14ac:dyDescent="0.3">
      <c r="C421" s="97"/>
    </row>
    <row r="422" spans="3:3" ht="14.25" customHeight="1" x14ac:dyDescent="0.3">
      <c r="C422" s="97"/>
    </row>
    <row r="423" spans="3:3" ht="14.25" customHeight="1" x14ac:dyDescent="0.3">
      <c r="C423" s="97"/>
    </row>
    <row r="424" spans="3:3" ht="14.25" customHeight="1" x14ac:dyDescent="0.3">
      <c r="C424" s="97"/>
    </row>
    <row r="425" spans="3:3" ht="14.25" customHeight="1" x14ac:dyDescent="0.3">
      <c r="C425" s="97"/>
    </row>
    <row r="426" spans="3:3" ht="14.25" customHeight="1" x14ac:dyDescent="0.3">
      <c r="C426" s="97"/>
    </row>
    <row r="427" spans="3:3" ht="14.25" customHeight="1" x14ac:dyDescent="0.3">
      <c r="C427" s="97"/>
    </row>
    <row r="428" spans="3:3" ht="14.25" customHeight="1" x14ac:dyDescent="0.3">
      <c r="C428" s="97"/>
    </row>
    <row r="429" spans="3:3" ht="14.25" customHeight="1" x14ac:dyDescent="0.3">
      <c r="C429" s="97"/>
    </row>
    <row r="430" spans="3:3" ht="14.25" customHeight="1" x14ac:dyDescent="0.3">
      <c r="C430" s="97"/>
    </row>
    <row r="431" spans="3:3" ht="14.25" customHeight="1" x14ac:dyDescent="0.3">
      <c r="C431" s="97"/>
    </row>
    <row r="432" spans="3:3" ht="14.25" customHeight="1" x14ac:dyDescent="0.3">
      <c r="C432" s="97"/>
    </row>
    <row r="433" spans="3:3" ht="14.25" customHeight="1" x14ac:dyDescent="0.3">
      <c r="C433" s="97"/>
    </row>
    <row r="434" spans="3:3" ht="14.25" customHeight="1" x14ac:dyDescent="0.3">
      <c r="C434" s="97"/>
    </row>
    <row r="435" spans="3:3" ht="14.25" customHeight="1" x14ac:dyDescent="0.3">
      <c r="C435" s="97"/>
    </row>
    <row r="436" spans="3:3" ht="14.25" customHeight="1" x14ac:dyDescent="0.3">
      <c r="C436" s="97"/>
    </row>
    <row r="437" spans="3:3" ht="14.25" customHeight="1" x14ac:dyDescent="0.3">
      <c r="C437" s="97"/>
    </row>
    <row r="438" spans="3:3" ht="14.25" customHeight="1" x14ac:dyDescent="0.3">
      <c r="C438" s="97"/>
    </row>
    <row r="439" spans="3:3" ht="14.25" customHeight="1" x14ac:dyDescent="0.3">
      <c r="C439" s="97"/>
    </row>
    <row r="440" spans="3:3" ht="14.25" customHeight="1" x14ac:dyDescent="0.3">
      <c r="C440" s="97"/>
    </row>
    <row r="441" spans="3:3" ht="14.25" customHeight="1" x14ac:dyDescent="0.3">
      <c r="C441" s="97"/>
    </row>
    <row r="442" spans="3:3" ht="14.25" customHeight="1" x14ac:dyDescent="0.3">
      <c r="C442" s="97"/>
    </row>
    <row r="443" spans="3:3" ht="14.25" customHeight="1" x14ac:dyDescent="0.3">
      <c r="C443" s="97"/>
    </row>
    <row r="444" spans="3:3" ht="14.25" customHeight="1" x14ac:dyDescent="0.3">
      <c r="C444" s="97"/>
    </row>
    <row r="445" spans="3:3" ht="14.25" customHeight="1" x14ac:dyDescent="0.3">
      <c r="C445" s="97"/>
    </row>
    <row r="446" spans="3:3" ht="14.25" customHeight="1" x14ac:dyDescent="0.3">
      <c r="C446" s="97"/>
    </row>
    <row r="447" spans="3:3" ht="14.25" customHeight="1" x14ac:dyDescent="0.3">
      <c r="C447" s="97"/>
    </row>
    <row r="448" spans="3:3" ht="14.25" customHeight="1" x14ac:dyDescent="0.3">
      <c r="C448" s="97"/>
    </row>
    <row r="449" spans="3:3" ht="14.25" customHeight="1" x14ac:dyDescent="0.3">
      <c r="C449" s="97"/>
    </row>
    <row r="450" spans="3:3" ht="14.25" customHeight="1" x14ac:dyDescent="0.3">
      <c r="C450" s="97"/>
    </row>
    <row r="451" spans="3:3" ht="14.25" customHeight="1" x14ac:dyDescent="0.3">
      <c r="C451" s="97"/>
    </row>
    <row r="452" spans="3:3" ht="14.25" customHeight="1" x14ac:dyDescent="0.3">
      <c r="C452" s="97"/>
    </row>
    <row r="453" spans="3:3" ht="14.25" customHeight="1" x14ac:dyDescent="0.3">
      <c r="C453" s="97"/>
    </row>
    <row r="454" spans="3:3" ht="14.25" customHeight="1" x14ac:dyDescent="0.3">
      <c r="C454" s="97"/>
    </row>
    <row r="455" spans="3:3" ht="14.25" customHeight="1" x14ac:dyDescent="0.3">
      <c r="C455" s="97"/>
    </row>
    <row r="456" spans="3:3" ht="14.25" customHeight="1" x14ac:dyDescent="0.3">
      <c r="C456" s="97"/>
    </row>
    <row r="457" spans="3:3" ht="14.25" customHeight="1" x14ac:dyDescent="0.3">
      <c r="C457" s="97"/>
    </row>
    <row r="458" spans="3:3" ht="14.25" customHeight="1" x14ac:dyDescent="0.3">
      <c r="C458" s="97"/>
    </row>
    <row r="459" spans="3:3" ht="14.25" customHeight="1" x14ac:dyDescent="0.3">
      <c r="C459" s="97"/>
    </row>
    <row r="460" spans="3:3" ht="14.25" customHeight="1" x14ac:dyDescent="0.3">
      <c r="C460" s="97"/>
    </row>
    <row r="461" spans="3:3" ht="14.25" customHeight="1" x14ac:dyDescent="0.3">
      <c r="C461" s="97"/>
    </row>
    <row r="462" spans="3:3" ht="14.25" customHeight="1" x14ac:dyDescent="0.3">
      <c r="C462" s="97"/>
    </row>
    <row r="463" spans="3:3" ht="14.25" customHeight="1" x14ac:dyDescent="0.3">
      <c r="C463" s="97"/>
    </row>
    <row r="464" spans="3:3" ht="14.25" customHeight="1" x14ac:dyDescent="0.3">
      <c r="C464" s="97"/>
    </row>
    <row r="465" spans="3:3" ht="14.25" customHeight="1" x14ac:dyDescent="0.3">
      <c r="C465" s="97"/>
    </row>
    <row r="466" spans="3:3" ht="14.25" customHeight="1" x14ac:dyDescent="0.3">
      <c r="C466" s="97"/>
    </row>
    <row r="467" spans="3:3" ht="14.25" customHeight="1" x14ac:dyDescent="0.3">
      <c r="C467" s="97"/>
    </row>
    <row r="468" spans="3:3" ht="14.25" customHeight="1" x14ac:dyDescent="0.3">
      <c r="C468" s="97"/>
    </row>
    <row r="469" spans="3:3" ht="14.25" customHeight="1" x14ac:dyDescent="0.3">
      <c r="C469" s="97"/>
    </row>
    <row r="470" spans="3:3" ht="14.25" customHeight="1" x14ac:dyDescent="0.3">
      <c r="C470" s="97"/>
    </row>
    <row r="471" spans="3:3" ht="14.25" customHeight="1" x14ac:dyDescent="0.3">
      <c r="C471" s="97"/>
    </row>
    <row r="472" spans="3:3" ht="14.25" customHeight="1" x14ac:dyDescent="0.3">
      <c r="C472" s="97"/>
    </row>
    <row r="473" spans="3:3" ht="14.25" customHeight="1" x14ac:dyDescent="0.3">
      <c r="C473" s="97"/>
    </row>
    <row r="474" spans="3:3" ht="14.25" customHeight="1" x14ac:dyDescent="0.3">
      <c r="C474" s="97"/>
    </row>
    <row r="475" spans="3:3" ht="14.25" customHeight="1" x14ac:dyDescent="0.3">
      <c r="C475" s="97"/>
    </row>
    <row r="476" spans="3:3" ht="14.25" customHeight="1" x14ac:dyDescent="0.3">
      <c r="C476" s="97"/>
    </row>
    <row r="477" spans="3:3" ht="14.25" customHeight="1" x14ac:dyDescent="0.3">
      <c r="C477" s="97"/>
    </row>
    <row r="478" spans="3:3" ht="14.25" customHeight="1" x14ac:dyDescent="0.3">
      <c r="C478" s="97"/>
    </row>
    <row r="479" spans="3:3" ht="14.25" customHeight="1" x14ac:dyDescent="0.3">
      <c r="C479" s="97"/>
    </row>
    <row r="480" spans="3:3" ht="14.25" customHeight="1" x14ac:dyDescent="0.3">
      <c r="C480" s="97"/>
    </row>
    <row r="481" spans="3:3" ht="14.25" customHeight="1" x14ac:dyDescent="0.3">
      <c r="C481" s="97"/>
    </row>
    <row r="482" spans="3:3" ht="14.25" customHeight="1" x14ac:dyDescent="0.3">
      <c r="C482" s="97"/>
    </row>
    <row r="483" spans="3:3" ht="14.25" customHeight="1" x14ac:dyDescent="0.3">
      <c r="C483" s="97"/>
    </row>
    <row r="484" spans="3:3" ht="14.25" customHeight="1" x14ac:dyDescent="0.3">
      <c r="C484" s="97"/>
    </row>
    <row r="485" spans="3:3" ht="14.25" customHeight="1" x14ac:dyDescent="0.3">
      <c r="C485" s="97"/>
    </row>
    <row r="486" spans="3:3" ht="14.25" customHeight="1" x14ac:dyDescent="0.3">
      <c r="C486" s="97"/>
    </row>
    <row r="487" spans="3:3" ht="14.25" customHeight="1" x14ac:dyDescent="0.3">
      <c r="C487" s="97"/>
    </row>
    <row r="488" spans="3:3" ht="14.25" customHeight="1" x14ac:dyDescent="0.3">
      <c r="C488" s="97"/>
    </row>
    <row r="489" spans="3:3" ht="14.25" customHeight="1" x14ac:dyDescent="0.3">
      <c r="C489" s="97"/>
    </row>
    <row r="490" spans="3:3" ht="14.25" customHeight="1" x14ac:dyDescent="0.3">
      <c r="C490" s="97"/>
    </row>
    <row r="491" spans="3:3" ht="14.25" customHeight="1" x14ac:dyDescent="0.3">
      <c r="C491" s="97"/>
    </row>
    <row r="492" spans="3:3" ht="14.25" customHeight="1" x14ac:dyDescent="0.3">
      <c r="C492" s="97"/>
    </row>
    <row r="493" spans="3:3" ht="14.25" customHeight="1" x14ac:dyDescent="0.3">
      <c r="C493" s="97"/>
    </row>
    <row r="494" spans="3:3" ht="14.25" customHeight="1" x14ac:dyDescent="0.3">
      <c r="C494" s="97"/>
    </row>
    <row r="495" spans="3:3" ht="14.25" customHeight="1" x14ac:dyDescent="0.3">
      <c r="C495" s="97"/>
    </row>
    <row r="496" spans="3:3" ht="14.25" customHeight="1" x14ac:dyDescent="0.3">
      <c r="C496" s="97"/>
    </row>
    <row r="497" spans="3:3" ht="14.25" customHeight="1" x14ac:dyDescent="0.3">
      <c r="C497" s="97"/>
    </row>
    <row r="498" spans="3:3" ht="14.25" customHeight="1" x14ac:dyDescent="0.3">
      <c r="C498" s="97"/>
    </row>
    <row r="499" spans="3:3" ht="14.25" customHeight="1" x14ac:dyDescent="0.3">
      <c r="C499" s="97"/>
    </row>
    <row r="500" spans="3:3" ht="14.25" customHeight="1" x14ac:dyDescent="0.3">
      <c r="C500" s="97"/>
    </row>
    <row r="501" spans="3:3" ht="14.25" customHeight="1" x14ac:dyDescent="0.3">
      <c r="C501" s="97"/>
    </row>
    <row r="502" spans="3:3" ht="14.25" customHeight="1" x14ac:dyDescent="0.3">
      <c r="C502" s="97"/>
    </row>
    <row r="503" spans="3:3" ht="14.25" customHeight="1" x14ac:dyDescent="0.3">
      <c r="C503" s="97"/>
    </row>
    <row r="504" spans="3:3" ht="14.25" customHeight="1" x14ac:dyDescent="0.3">
      <c r="C504" s="97"/>
    </row>
    <row r="505" spans="3:3" ht="14.25" customHeight="1" x14ac:dyDescent="0.3">
      <c r="C505" s="97"/>
    </row>
    <row r="506" spans="3:3" ht="14.25" customHeight="1" x14ac:dyDescent="0.3">
      <c r="C506" s="97"/>
    </row>
    <row r="507" spans="3:3" ht="14.25" customHeight="1" x14ac:dyDescent="0.3">
      <c r="C507" s="97"/>
    </row>
    <row r="508" spans="3:3" ht="14.25" customHeight="1" x14ac:dyDescent="0.3">
      <c r="C508" s="97"/>
    </row>
    <row r="509" spans="3:3" ht="14.25" customHeight="1" x14ac:dyDescent="0.3">
      <c r="C509" s="97"/>
    </row>
    <row r="510" spans="3:3" ht="14.25" customHeight="1" x14ac:dyDescent="0.3">
      <c r="C510" s="97"/>
    </row>
    <row r="511" spans="3:3" ht="14.25" customHeight="1" x14ac:dyDescent="0.3">
      <c r="C511" s="97"/>
    </row>
    <row r="512" spans="3:3" ht="14.25" customHeight="1" x14ac:dyDescent="0.3">
      <c r="C512" s="97"/>
    </row>
    <row r="513" spans="3:3" ht="14.25" customHeight="1" x14ac:dyDescent="0.3">
      <c r="C513" s="97"/>
    </row>
    <row r="514" spans="3:3" ht="14.25" customHeight="1" x14ac:dyDescent="0.3">
      <c r="C514" s="97"/>
    </row>
    <row r="515" spans="3:3" ht="14.25" customHeight="1" x14ac:dyDescent="0.3">
      <c r="C515" s="97"/>
    </row>
    <row r="516" spans="3:3" ht="14.25" customHeight="1" x14ac:dyDescent="0.3">
      <c r="C516" s="97"/>
    </row>
    <row r="517" spans="3:3" ht="14.25" customHeight="1" x14ac:dyDescent="0.3">
      <c r="C517" s="97"/>
    </row>
    <row r="518" spans="3:3" ht="14.25" customHeight="1" x14ac:dyDescent="0.3">
      <c r="C518" s="97"/>
    </row>
    <row r="519" spans="3:3" ht="14.25" customHeight="1" x14ac:dyDescent="0.3">
      <c r="C519" s="97"/>
    </row>
    <row r="520" spans="3:3" ht="14.25" customHeight="1" x14ac:dyDescent="0.3">
      <c r="C520" s="97"/>
    </row>
    <row r="521" spans="3:3" ht="14.25" customHeight="1" x14ac:dyDescent="0.3">
      <c r="C521" s="97"/>
    </row>
    <row r="522" spans="3:3" ht="14.25" customHeight="1" x14ac:dyDescent="0.3">
      <c r="C522" s="97"/>
    </row>
    <row r="523" spans="3:3" ht="14.25" customHeight="1" x14ac:dyDescent="0.3">
      <c r="C523" s="97"/>
    </row>
    <row r="524" spans="3:3" ht="14.25" customHeight="1" x14ac:dyDescent="0.3">
      <c r="C524" s="97"/>
    </row>
    <row r="525" spans="3:3" ht="14.25" customHeight="1" x14ac:dyDescent="0.3">
      <c r="C525" s="97"/>
    </row>
    <row r="526" spans="3:3" ht="14.25" customHeight="1" x14ac:dyDescent="0.3">
      <c r="C526" s="97"/>
    </row>
    <row r="527" spans="3:3" ht="14.25" customHeight="1" x14ac:dyDescent="0.3">
      <c r="C527" s="97"/>
    </row>
    <row r="528" spans="3:3" ht="14.25" customHeight="1" x14ac:dyDescent="0.3">
      <c r="C528" s="97"/>
    </row>
    <row r="529" spans="3:3" ht="14.25" customHeight="1" x14ac:dyDescent="0.3">
      <c r="C529" s="97"/>
    </row>
    <row r="530" spans="3:3" ht="14.25" customHeight="1" x14ac:dyDescent="0.3">
      <c r="C530" s="97"/>
    </row>
    <row r="531" spans="3:3" ht="14.25" customHeight="1" x14ac:dyDescent="0.3">
      <c r="C531" s="97"/>
    </row>
    <row r="532" spans="3:3" ht="14.25" customHeight="1" x14ac:dyDescent="0.3">
      <c r="C532" s="97"/>
    </row>
    <row r="533" spans="3:3" ht="14.25" customHeight="1" x14ac:dyDescent="0.3">
      <c r="C533" s="97"/>
    </row>
    <row r="534" spans="3:3" ht="14.25" customHeight="1" x14ac:dyDescent="0.3">
      <c r="C534" s="97"/>
    </row>
    <row r="535" spans="3:3" ht="14.25" customHeight="1" x14ac:dyDescent="0.3">
      <c r="C535" s="97"/>
    </row>
    <row r="536" spans="3:3" ht="14.25" customHeight="1" x14ac:dyDescent="0.3">
      <c r="C536" s="97"/>
    </row>
    <row r="537" spans="3:3" ht="14.25" customHeight="1" x14ac:dyDescent="0.3">
      <c r="C537" s="97"/>
    </row>
    <row r="538" spans="3:3" ht="14.25" customHeight="1" x14ac:dyDescent="0.3">
      <c r="C538" s="97"/>
    </row>
    <row r="539" spans="3:3" ht="14.25" customHeight="1" x14ac:dyDescent="0.3">
      <c r="C539" s="97"/>
    </row>
    <row r="540" spans="3:3" ht="14.25" customHeight="1" x14ac:dyDescent="0.3">
      <c r="C540" s="97"/>
    </row>
    <row r="541" spans="3:3" ht="14.25" customHeight="1" x14ac:dyDescent="0.3">
      <c r="C541" s="97"/>
    </row>
    <row r="542" spans="3:3" ht="14.25" customHeight="1" x14ac:dyDescent="0.3">
      <c r="C542" s="97"/>
    </row>
    <row r="543" spans="3:3" ht="14.25" customHeight="1" x14ac:dyDescent="0.3">
      <c r="C543" s="97"/>
    </row>
    <row r="544" spans="3:3" ht="14.25" customHeight="1" x14ac:dyDescent="0.3">
      <c r="C544" s="97"/>
    </row>
    <row r="545" spans="3:3" ht="14.25" customHeight="1" x14ac:dyDescent="0.3">
      <c r="C545" s="97"/>
    </row>
    <row r="546" spans="3:3" ht="14.25" customHeight="1" x14ac:dyDescent="0.3">
      <c r="C546" s="97"/>
    </row>
    <row r="547" spans="3:3" ht="14.25" customHeight="1" x14ac:dyDescent="0.3">
      <c r="C547" s="97"/>
    </row>
    <row r="548" spans="3:3" ht="14.25" customHeight="1" x14ac:dyDescent="0.3">
      <c r="C548" s="97"/>
    </row>
    <row r="549" spans="3:3" ht="14.25" customHeight="1" x14ac:dyDescent="0.3">
      <c r="C549" s="97"/>
    </row>
    <row r="550" spans="3:3" ht="14.25" customHeight="1" x14ac:dyDescent="0.3">
      <c r="C550" s="97"/>
    </row>
    <row r="551" spans="3:3" ht="14.25" customHeight="1" x14ac:dyDescent="0.3">
      <c r="C551" s="97"/>
    </row>
    <row r="552" spans="3:3" ht="14.25" customHeight="1" x14ac:dyDescent="0.3">
      <c r="C552" s="97"/>
    </row>
    <row r="553" spans="3:3" ht="14.25" customHeight="1" x14ac:dyDescent="0.3">
      <c r="C553" s="97"/>
    </row>
    <row r="554" spans="3:3" ht="14.25" customHeight="1" x14ac:dyDescent="0.3">
      <c r="C554" s="97"/>
    </row>
    <row r="555" spans="3:3" ht="14.25" customHeight="1" x14ac:dyDescent="0.3">
      <c r="C555" s="97"/>
    </row>
    <row r="556" spans="3:3" ht="14.25" customHeight="1" x14ac:dyDescent="0.3">
      <c r="C556" s="97"/>
    </row>
    <row r="557" spans="3:3" ht="14.25" customHeight="1" x14ac:dyDescent="0.3">
      <c r="C557" s="97"/>
    </row>
    <row r="558" spans="3:3" ht="14.25" customHeight="1" x14ac:dyDescent="0.3">
      <c r="C558" s="97"/>
    </row>
    <row r="559" spans="3:3" ht="14.25" customHeight="1" x14ac:dyDescent="0.3">
      <c r="C559" s="97"/>
    </row>
    <row r="560" spans="3:3" ht="14.25" customHeight="1" x14ac:dyDescent="0.3">
      <c r="C560" s="97"/>
    </row>
    <row r="561" spans="3:3" ht="14.25" customHeight="1" x14ac:dyDescent="0.3">
      <c r="C561" s="97"/>
    </row>
    <row r="562" spans="3:3" ht="14.25" customHeight="1" x14ac:dyDescent="0.3">
      <c r="C562" s="97"/>
    </row>
    <row r="563" spans="3:3" ht="14.25" customHeight="1" x14ac:dyDescent="0.3">
      <c r="C563" s="97"/>
    </row>
    <row r="564" spans="3:3" ht="14.25" customHeight="1" x14ac:dyDescent="0.3">
      <c r="C564" s="97"/>
    </row>
    <row r="565" spans="3:3" ht="14.25" customHeight="1" x14ac:dyDescent="0.3">
      <c r="C565" s="97"/>
    </row>
    <row r="566" spans="3:3" ht="14.25" customHeight="1" x14ac:dyDescent="0.3">
      <c r="C566" s="97"/>
    </row>
    <row r="567" spans="3:3" ht="14.25" customHeight="1" x14ac:dyDescent="0.3">
      <c r="C567" s="97"/>
    </row>
    <row r="568" spans="3:3" ht="14.25" customHeight="1" x14ac:dyDescent="0.3">
      <c r="C568" s="97"/>
    </row>
    <row r="569" spans="3:3" ht="14.25" customHeight="1" x14ac:dyDescent="0.3">
      <c r="C569" s="97"/>
    </row>
    <row r="570" spans="3:3" ht="14.25" customHeight="1" x14ac:dyDescent="0.3">
      <c r="C570" s="97"/>
    </row>
    <row r="571" spans="3:3" ht="14.25" customHeight="1" x14ac:dyDescent="0.3">
      <c r="C571" s="97"/>
    </row>
    <row r="572" spans="3:3" ht="14.25" customHeight="1" x14ac:dyDescent="0.3">
      <c r="C572" s="97"/>
    </row>
    <row r="573" spans="3:3" ht="14.25" customHeight="1" x14ac:dyDescent="0.3">
      <c r="C573" s="97"/>
    </row>
    <row r="574" spans="3:3" ht="14.25" customHeight="1" x14ac:dyDescent="0.3">
      <c r="C574" s="97"/>
    </row>
    <row r="575" spans="3:3" ht="14.25" customHeight="1" x14ac:dyDescent="0.3">
      <c r="C575" s="97"/>
    </row>
    <row r="576" spans="3:3" ht="14.25" customHeight="1" x14ac:dyDescent="0.3">
      <c r="C576" s="97"/>
    </row>
    <row r="577" spans="3:3" ht="14.25" customHeight="1" x14ac:dyDescent="0.3">
      <c r="C577" s="97"/>
    </row>
    <row r="578" spans="3:3" ht="14.25" customHeight="1" x14ac:dyDescent="0.3">
      <c r="C578" s="97"/>
    </row>
    <row r="579" spans="3:3" ht="14.25" customHeight="1" x14ac:dyDescent="0.3">
      <c r="C579" s="97"/>
    </row>
    <row r="580" spans="3:3" ht="14.25" customHeight="1" x14ac:dyDescent="0.3">
      <c r="C580" s="97"/>
    </row>
    <row r="581" spans="3:3" ht="14.25" customHeight="1" x14ac:dyDescent="0.3">
      <c r="C581" s="97"/>
    </row>
    <row r="582" spans="3:3" ht="14.25" customHeight="1" x14ac:dyDescent="0.3">
      <c r="C582" s="97"/>
    </row>
    <row r="583" spans="3:3" ht="14.25" customHeight="1" x14ac:dyDescent="0.3">
      <c r="C583" s="97"/>
    </row>
    <row r="584" spans="3:3" ht="14.25" customHeight="1" x14ac:dyDescent="0.3">
      <c r="C584" s="97"/>
    </row>
    <row r="585" spans="3:3" ht="14.25" customHeight="1" x14ac:dyDescent="0.3">
      <c r="C585" s="97"/>
    </row>
    <row r="586" spans="3:3" ht="14.25" customHeight="1" x14ac:dyDescent="0.3">
      <c r="C586" s="97"/>
    </row>
    <row r="587" spans="3:3" ht="14.25" customHeight="1" x14ac:dyDescent="0.3">
      <c r="C587" s="97"/>
    </row>
    <row r="588" spans="3:3" ht="14.25" customHeight="1" x14ac:dyDescent="0.3">
      <c r="C588" s="97"/>
    </row>
    <row r="589" spans="3:3" ht="14.25" customHeight="1" x14ac:dyDescent="0.3">
      <c r="C589" s="97"/>
    </row>
    <row r="590" spans="3:3" ht="14.25" customHeight="1" x14ac:dyDescent="0.3">
      <c r="C590" s="97"/>
    </row>
    <row r="591" spans="3:3" ht="14.25" customHeight="1" x14ac:dyDescent="0.3">
      <c r="C591" s="97"/>
    </row>
    <row r="592" spans="3:3" ht="14.25" customHeight="1" x14ac:dyDescent="0.3">
      <c r="C592" s="97"/>
    </row>
    <row r="593" spans="3:3" ht="14.25" customHeight="1" x14ac:dyDescent="0.3">
      <c r="C593" s="97"/>
    </row>
    <row r="594" spans="3:3" ht="14.25" customHeight="1" x14ac:dyDescent="0.3">
      <c r="C594" s="97"/>
    </row>
    <row r="595" spans="3:3" ht="14.25" customHeight="1" x14ac:dyDescent="0.3">
      <c r="C595" s="97"/>
    </row>
    <row r="596" spans="3:3" ht="14.25" customHeight="1" x14ac:dyDescent="0.3">
      <c r="C596" s="97"/>
    </row>
    <row r="597" spans="3:3" ht="14.25" customHeight="1" x14ac:dyDescent="0.3">
      <c r="C597" s="97"/>
    </row>
    <row r="598" spans="3:3" ht="14.25" customHeight="1" x14ac:dyDescent="0.3">
      <c r="C598" s="97"/>
    </row>
    <row r="599" spans="3:3" ht="14.25" customHeight="1" x14ac:dyDescent="0.3">
      <c r="C599" s="97"/>
    </row>
    <row r="600" spans="3:3" ht="14.25" customHeight="1" x14ac:dyDescent="0.3">
      <c r="C600" s="97"/>
    </row>
    <row r="601" spans="3:3" ht="14.25" customHeight="1" x14ac:dyDescent="0.3">
      <c r="C601" s="97"/>
    </row>
    <row r="602" spans="3:3" ht="14.25" customHeight="1" x14ac:dyDescent="0.3">
      <c r="C602" s="97"/>
    </row>
    <row r="603" spans="3:3" ht="14.25" customHeight="1" x14ac:dyDescent="0.3">
      <c r="C603" s="97"/>
    </row>
    <row r="604" spans="3:3" ht="14.25" customHeight="1" x14ac:dyDescent="0.3">
      <c r="C604" s="97"/>
    </row>
    <row r="605" spans="3:3" ht="14.25" customHeight="1" x14ac:dyDescent="0.3">
      <c r="C605" s="97"/>
    </row>
    <row r="606" spans="3:3" ht="14.25" customHeight="1" x14ac:dyDescent="0.3">
      <c r="C606" s="97"/>
    </row>
    <row r="607" spans="3:3" ht="14.25" customHeight="1" x14ac:dyDescent="0.3">
      <c r="C607" s="97"/>
    </row>
    <row r="608" spans="3:3" ht="14.25" customHeight="1" x14ac:dyDescent="0.3">
      <c r="C608" s="97"/>
    </row>
    <row r="609" spans="3:3" ht="14.25" customHeight="1" x14ac:dyDescent="0.3">
      <c r="C609" s="97"/>
    </row>
    <row r="610" spans="3:3" ht="14.25" customHeight="1" x14ac:dyDescent="0.3">
      <c r="C610" s="97"/>
    </row>
    <row r="611" spans="3:3" ht="14.25" customHeight="1" x14ac:dyDescent="0.3">
      <c r="C611" s="97"/>
    </row>
    <row r="612" spans="3:3" ht="14.25" customHeight="1" x14ac:dyDescent="0.3">
      <c r="C612" s="97"/>
    </row>
    <row r="613" spans="3:3" ht="14.25" customHeight="1" x14ac:dyDescent="0.3">
      <c r="C613" s="97"/>
    </row>
    <row r="614" spans="3:3" ht="14.25" customHeight="1" x14ac:dyDescent="0.3">
      <c r="C614" s="97"/>
    </row>
    <row r="615" spans="3:3" ht="14.25" customHeight="1" x14ac:dyDescent="0.3">
      <c r="C615" s="97"/>
    </row>
    <row r="616" spans="3:3" ht="14.25" customHeight="1" x14ac:dyDescent="0.3">
      <c r="C616" s="97"/>
    </row>
    <row r="617" spans="3:3" ht="14.25" customHeight="1" x14ac:dyDescent="0.3">
      <c r="C617" s="97"/>
    </row>
    <row r="618" spans="3:3" ht="14.25" customHeight="1" x14ac:dyDescent="0.3">
      <c r="C618" s="97"/>
    </row>
    <row r="619" spans="3:3" ht="14.25" customHeight="1" x14ac:dyDescent="0.3">
      <c r="C619" s="97"/>
    </row>
    <row r="620" spans="3:3" ht="14.25" customHeight="1" x14ac:dyDescent="0.3">
      <c r="C620" s="97"/>
    </row>
    <row r="621" spans="3:3" ht="14.25" customHeight="1" x14ac:dyDescent="0.3">
      <c r="C621" s="97"/>
    </row>
    <row r="622" spans="3:3" ht="14.25" customHeight="1" x14ac:dyDescent="0.3">
      <c r="C622" s="97"/>
    </row>
    <row r="623" spans="3:3" ht="14.25" customHeight="1" x14ac:dyDescent="0.3">
      <c r="C623" s="97"/>
    </row>
    <row r="624" spans="3:3" ht="14.25" customHeight="1" x14ac:dyDescent="0.3">
      <c r="C624" s="97"/>
    </row>
    <row r="625" spans="3:3" ht="14.25" customHeight="1" x14ac:dyDescent="0.3">
      <c r="C625" s="97"/>
    </row>
    <row r="626" spans="3:3" ht="14.25" customHeight="1" x14ac:dyDescent="0.3">
      <c r="C626" s="97"/>
    </row>
    <row r="627" spans="3:3" ht="14.25" customHeight="1" x14ac:dyDescent="0.3">
      <c r="C627" s="97"/>
    </row>
    <row r="628" spans="3:3" ht="14.25" customHeight="1" x14ac:dyDescent="0.3">
      <c r="C628" s="97"/>
    </row>
    <row r="629" spans="3:3" ht="14.25" customHeight="1" x14ac:dyDescent="0.3">
      <c r="C629" s="97"/>
    </row>
    <row r="630" spans="3:3" ht="14.25" customHeight="1" x14ac:dyDescent="0.3">
      <c r="C630" s="97"/>
    </row>
    <row r="631" spans="3:3" ht="14.25" customHeight="1" x14ac:dyDescent="0.3">
      <c r="C631" s="97"/>
    </row>
    <row r="632" spans="3:3" ht="14.25" customHeight="1" x14ac:dyDescent="0.3">
      <c r="C632" s="97"/>
    </row>
    <row r="633" spans="3:3" ht="14.25" customHeight="1" x14ac:dyDescent="0.3">
      <c r="C633" s="97"/>
    </row>
    <row r="634" spans="3:3" ht="14.25" customHeight="1" x14ac:dyDescent="0.3">
      <c r="C634" s="97"/>
    </row>
    <row r="635" spans="3:3" ht="14.25" customHeight="1" x14ac:dyDescent="0.3">
      <c r="C635" s="97"/>
    </row>
    <row r="636" spans="3:3" ht="14.25" customHeight="1" x14ac:dyDescent="0.3">
      <c r="C636" s="97"/>
    </row>
    <row r="637" spans="3:3" ht="14.25" customHeight="1" x14ac:dyDescent="0.3">
      <c r="C637" s="97"/>
    </row>
    <row r="638" spans="3:3" ht="14.25" customHeight="1" x14ac:dyDescent="0.3">
      <c r="C638" s="97"/>
    </row>
    <row r="639" spans="3:3" ht="14.25" customHeight="1" x14ac:dyDescent="0.3">
      <c r="C639" s="97"/>
    </row>
    <row r="640" spans="3:3" ht="14.25" customHeight="1" x14ac:dyDescent="0.3">
      <c r="C640" s="97"/>
    </row>
    <row r="641" spans="3:3" ht="14.25" customHeight="1" x14ac:dyDescent="0.3">
      <c r="C641" s="97"/>
    </row>
    <row r="642" spans="3:3" ht="14.25" customHeight="1" x14ac:dyDescent="0.3">
      <c r="C642" s="97"/>
    </row>
    <row r="643" spans="3:3" ht="14.25" customHeight="1" x14ac:dyDescent="0.3">
      <c r="C643" s="97"/>
    </row>
    <row r="644" spans="3:3" ht="14.25" customHeight="1" x14ac:dyDescent="0.3">
      <c r="C644" s="97"/>
    </row>
    <row r="645" spans="3:3" ht="14.25" customHeight="1" x14ac:dyDescent="0.3">
      <c r="C645" s="97"/>
    </row>
    <row r="646" spans="3:3" ht="14.25" customHeight="1" x14ac:dyDescent="0.3">
      <c r="C646" s="97"/>
    </row>
    <row r="647" spans="3:3" ht="14.25" customHeight="1" x14ac:dyDescent="0.3">
      <c r="C647" s="97"/>
    </row>
    <row r="648" spans="3:3" ht="14.25" customHeight="1" x14ac:dyDescent="0.3">
      <c r="C648" s="97"/>
    </row>
    <row r="649" spans="3:3" ht="14.25" customHeight="1" x14ac:dyDescent="0.3">
      <c r="C649" s="97"/>
    </row>
    <row r="650" spans="3:3" ht="14.25" customHeight="1" x14ac:dyDescent="0.3">
      <c r="C650" s="97"/>
    </row>
    <row r="651" spans="3:3" ht="14.25" customHeight="1" x14ac:dyDescent="0.3">
      <c r="C651" s="97"/>
    </row>
    <row r="652" spans="3:3" ht="14.25" customHeight="1" x14ac:dyDescent="0.3">
      <c r="C652" s="97"/>
    </row>
    <row r="653" spans="3:3" ht="14.25" customHeight="1" x14ac:dyDescent="0.3">
      <c r="C653" s="97"/>
    </row>
    <row r="654" spans="3:3" ht="14.25" customHeight="1" x14ac:dyDescent="0.3">
      <c r="C654" s="97"/>
    </row>
    <row r="655" spans="3:3" ht="14.25" customHeight="1" x14ac:dyDescent="0.3">
      <c r="C655" s="97"/>
    </row>
    <row r="656" spans="3:3" ht="14.25" customHeight="1" x14ac:dyDescent="0.3">
      <c r="C656" s="97"/>
    </row>
    <row r="657" spans="3:3" ht="14.25" customHeight="1" x14ac:dyDescent="0.3">
      <c r="C657" s="97"/>
    </row>
    <row r="658" spans="3:3" ht="14.25" customHeight="1" x14ac:dyDescent="0.3">
      <c r="C658" s="97"/>
    </row>
    <row r="659" spans="3:3" ht="14.25" customHeight="1" x14ac:dyDescent="0.3">
      <c r="C659" s="97"/>
    </row>
    <row r="660" spans="3:3" ht="14.25" customHeight="1" x14ac:dyDescent="0.3">
      <c r="C660" s="97"/>
    </row>
    <row r="661" spans="3:3" ht="14.25" customHeight="1" x14ac:dyDescent="0.3">
      <c r="C661" s="97"/>
    </row>
    <row r="662" spans="3:3" ht="14.25" customHeight="1" x14ac:dyDescent="0.3">
      <c r="C662" s="97"/>
    </row>
    <row r="663" spans="3:3" ht="14.25" customHeight="1" x14ac:dyDescent="0.3">
      <c r="C663" s="97"/>
    </row>
    <row r="664" spans="3:3" ht="14.25" customHeight="1" x14ac:dyDescent="0.3">
      <c r="C664" s="97"/>
    </row>
    <row r="665" spans="3:3" ht="14.25" customHeight="1" x14ac:dyDescent="0.3">
      <c r="C665" s="97"/>
    </row>
    <row r="666" spans="3:3" ht="14.25" customHeight="1" x14ac:dyDescent="0.3">
      <c r="C666" s="97"/>
    </row>
    <row r="667" spans="3:3" ht="14.25" customHeight="1" x14ac:dyDescent="0.3">
      <c r="C667" s="97"/>
    </row>
    <row r="668" spans="3:3" ht="14.25" customHeight="1" x14ac:dyDescent="0.3">
      <c r="C668" s="97"/>
    </row>
    <row r="669" spans="3:3" ht="14.25" customHeight="1" x14ac:dyDescent="0.3">
      <c r="C669" s="97"/>
    </row>
    <row r="670" spans="3:3" ht="14.25" customHeight="1" x14ac:dyDescent="0.3">
      <c r="C670" s="97"/>
    </row>
    <row r="671" spans="3:3" ht="14.25" customHeight="1" x14ac:dyDescent="0.3">
      <c r="C671" s="97"/>
    </row>
    <row r="672" spans="3:3" ht="14.25" customHeight="1" x14ac:dyDescent="0.3">
      <c r="C672" s="97"/>
    </row>
    <row r="673" spans="3:3" ht="14.25" customHeight="1" x14ac:dyDescent="0.3">
      <c r="C673" s="97"/>
    </row>
    <row r="674" spans="3:3" ht="14.25" customHeight="1" x14ac:dyDescent="0.3">
      <c r="C674" s="97"/>
    </row>
    <row r="675" spans="3:3" ht="14.25" customHeight="1" x14ac:dyDescent="0.3">
      <c r="C675" s="97"/>
    </row>
    <row r="676" spans="3:3" ht="14.25" customHeight="1" x14ac:dyDescent="0.3">
      <c r="C676" s="97"/>
    </row>
    <row r="677" spans="3:3" ht="14.25" customHeight="1" x14ac:dyDescent="0.3">
      <c r="C677" s="97"/>
    </row>
    <row r="678" spans="3:3" ht="14.25" customHeight="1" x14ac:dyDescent="0.3">
      <c r="C678" s="97"/>
    </row>
    <row r="679" spans="3:3" ht="14.25" customHeight="1" x14ac:dyDescent="0.3">
      <c r="C679" s="97"/>
    </row>
    <row r="680" spans="3:3" ht="14.25" customHeight="1" x14ac:dyDescent="0.3">
      <c r="C680" s="97"/>
    </row>
    <row r="681" spans="3:3" ht="14.25" customHeight="1" x14ac:dyDescent="0.3">
      <c r="C681" s="97"/>
    </row>
    <row r="682" spans="3:3" ht="14.25" customHeight="1" x14ac:dyDescent="0.3">
      <c r="C682" s="97"/>
    </row>
    <row r="683" spans="3:3" ht="14.25" customHeight="1" x14ac:dyDescent="0.3">
      <c r="C683" s="97"/>
    </row>
    <row r="684" spans="3:3" ht="14.25" customHeight="1" x14ac:dyDescent="0.3">
      <c r="C684" s="97"/>
    </row>
    <row r="685" spans="3:3" ht="14.25" customHeight="1" x14ac:dyDescent="0.3">
      <c r="C685" s="97"/>
    </row>
    <row r="686" spans="3:3" ht="14.25" customHeight="1" x14ac:dyDescent="0.3">
      <c r="C686" s="97"/>
    </row>
    <row r="687" spans="3:3" ht="14.25" customHeight="1" x14ac:dyDescent="0.3">
      <c r="C687" s="97"/>
    </row>
    <row r="688" spans="3:3" ht="14.25" customHeight="1" x14ac:dyDescent="0.3">
      <c r="C688" s="97"/>
    </row>
    <row r="689" spans="3:3" ht="14.25" customHeight="1" x14ac:dyDescent="0.3">
      <c r="C689" s="97"/>
    </row>
    <row r="690" spans="3:3" ht="14.25" customHeight="1" x14ac:dyDescent="0.3">
      <c r="C690" s="97"/>
    </row>
    <row r="691" spans="3:3" ht="14.25" customHeight="1" x14ac:dyDescent="0.3">
      <c r="C691" s="97"/>
    </row>
    <row r="692" spans="3:3" ht="14.25" customHeight="1" x14ac:dyDescent="0.3">
      <c r="C692" s="97"/>
    </row>
    <row r="693" spans="3:3" ht="14.25" customHeight="1" x14ac:dyDescent="0.3">
      <c r="C693" s="97"/>
    </row>
    <row r="694" spans="3:3" ht="14.25" customHeight="1" x14ac:dyDescent="0.3">
      <c r="C694" s="97"/>
    </row>
    <row r="695" spans="3:3" ht="14.25" customHeight="1" x14ac:dyDescent="0.3">
      <c r="C695" s="97"/>
    </row>
    <row r="696" spans="3:3" ht="14.25" customHeight="1" x14ac:dyDescent="0.3">
      <c r="C696" s="97"/>
    </row>
    <row r="697" spans="3:3" ht="14.25" customHeight="1" x14ac:dyDescent="0.3">
      <c r="C697" s="97"/>
    </row>
    <row r="698" spans="3:3" ht="14.25" customHeight="1" x14ac:dyDescent="0.3">
      <c r="C698" s="97"/>
    </row>
    <row r="699" spans="3:3" ht="14.25" customHeight="1" x14ac:dyDescent="0.3">
      <c r="C699" s="97"/>
    </row>
    <row r="700" spans="3:3" ht="14.25" customHeight="1" x14ac:dyDescent="0.3">
      <c r="C700" s="97"/>
    </row>
    <row r="701" spans="3:3" ht="14.25" customHeight="1" x14ac:dyDescent="0.3">
      <c r="C701" s="97"/>
    </row>
    <row r="702" spans="3:3" ht="14.25" customHeight="1" x14ac:dyDescent="0.3">
      <c r="C702" s="97"/>
    </row>
    <row r="703" spans="3:3" ht="14.25" customHeight="1" x14ac:dyDescent="0.3">
      <c r="C703" s="97"/>
    </row>
    <row r="704" spans="3:3" ht="14.25" customHeight="1" x14ac:dyDescent="0.3">
      <c r="C704" s="97"/>
    </row>
    <row r="705" spans="3:3" ht="14.25" customHeight="1" x14ac:dyDescent="0.3">
      <c r="C705" s="97"/>
    </row>
    <row r="706" spans="3:3" ht="14.25" customHeight="1" x14ac:dyDescent="0.3">
      <c r="C706" s="97"/>
    </row>
    <row r="707" spans="3:3" ht="14.25" customHeight="1" x14ac:dyDescent="0.3">
      <c r="C707" s="97"/>
    </row>
    <row r="708" spans="3:3" ht="14.25" customHeight="1" x14ac:dyDescent="0.3">
      <c r="C708" s="97"/>
    </row>
    <row r="709" spans="3:3" ht="14.25" customHeight="1" x14ac:dyDescent="0.3">
      <c r="C709" s="97"/>
    </row>
    <row r="710" spans="3:3" ht="14.25" customHeight="1" x14ac:dyDescent="0.3">
      <c r="C710" s="97"/>
    </row>
    <row r="711" spans="3:3" ht="14.25" customHeight="1" x14ac:dyDescent="0.3">
      <c r="C711" s="97"/>
    </row>
    <row r="712" spans="3:3" ht="14.25" customHeight="1" x14ac:dyDescent="0.3">
      <c r="C712" s="97"/>
    </row>
    <row r="713" spans="3:3" ht="14.25" customHeight="1" x14ac:dyDescent="0.3">
      <c r="C713" s="97"/>
    </row>
    <row r="714" spans="3:3" ht="14.25" customHeight="1" x14ac:dyDescent="0.3">
      <c r="C714" s="97"/>
    </row>
    <row r="715" spans="3:3" ht="14.25" customHeight="1" x14ac:dyDescent="0.3">
      <c r="C715" s="97"/>
    </row>
    <row r="716" spans="3:3" ht="14.25" customHeight="1" x14ac:dyDescent="0.3">
      <c r="C716" s="97"/>
    </row>
    <row r="717" spans="3:3" ht="14.25" customHeight="1" x14ac:dyDescent="0.3">
      <c r="C717" s="97"/>
    </row>
    <row r="718" spans="3:3" ht="14.25" customHeight="1" x14ac:dyDescent="0.3">
      <c r="C718" s="97"/>
    </row>
    <row r="719" spans="3:3" ht="14.25" customHeight="1" x14ac:dyDescent="0.3">
      <c r="C719" s="97"/>
    </row>
    <row r="720" spans="3:3" ht="14.25" customHeight="1" x14ac:dyDescent="0.3">
      <c r="C720" s="97"/>
    </row>
    <row r="721" spans="3:3" ht="14.25" customHeight="1" x14ac:dyDescent="0.3">
      <c r="C721" s="97"/>
    </row>
    <row r="722" spans="3:3" ht="14.25" customHeight="1" x14ac:dyDescent="0.3">
      <c r="C722" s="97"/>
    </row>
    <row r="723" spans="3:3" ht="14.25" customHeight="1" x14ac:dyDescent="0.3">
      <c r="C723" s="97"/>
    </row>
    <row r="724" spans="3:3" ht="14.25" customHeight="1" x14ac:dyDescent="0.3">
      <c r="C724" s="97"/>
    </row>
    <row r="725" spans="3:3" ht="14.25" customHeight="1" x14ac:dyDescent="0.3">
      <c r="C725" s="97"/>
    </row>
    <row r="726" spans="3:3" ht="14.25" customHeight="1" x14ac:dyDescent="0.3">
      <c r="C726" s="97"/>
    </row>
    <row r="727" spans="3:3" ht="14.25" customHeight="1" x14ac:dyDescent="0.3">
      <c r="C727" s="97"/>
    </row>
    <row r="728" spans="3:3" ht="14.25" customHeight="1" x14ac:dyDescent="0.3">
      <c r="C728" s="97"/>
    </row>
    <row r="729" spans="3:3" ht="14.25" customHeight="1" x14ac:dyDescent="0.3">
      <c r="C729" s="97"/>
    </row>
    <row r="730" spans="3:3" ht="14.25" customHeight="1" x14ac:dyDescent="0.3">
      <c r="C730" s="97"/>
    </row>
    <row r="731" spans="3:3" ht="14.25" customHeight="1" x14ac:dyDescent="0.3">
      <c r="C731" s="97"/>
    </row>
    <row r="732" spans="3:3" ht="14.25" customHeight="1" x14ac:dyDescent="0.3">
      <c r="C732" s="97"/>
    </row>
    <row r="733" spans="3:3" ht="14.25" customHeight="1" x14ac:dyDescent="0.3">
      <c r="C733" s="97"/>
    </row>
    <row r="734" spans="3:3" ht="14.25" customHeight="1" x14ac:dyDescent="0.3">
      <c r="C734" s="97"/>
    </row>
    <row r="735" spans="3:3" ht="14.25" customHeight="1" x14ac:dyDescent="0.3">
      <c r="C735" s="97"/>
    </row>
    <row r="736" spans="3:3" ht="14.25" customHeight="1" x14ac:dyDescent="0.3">
      <c r="C736" s="97"/>
    </row>
    <row r="737" spans="3:3" ht="14.25" customHeight="1" x14ac:dyDescent="0.3">
      <c r="C737" s="97"/>
    </row>
    <row r="738" spans="3:3" ht="14.25" customHeight="1" x14ac:dyDescent="0.3">
      <c r="C738" s="97"/>
    </row>
    <row r="739" spans="3:3" ht="14.25" customHeight="1" x14ac:dyDescent="0.3">
      <c r="C739" s="97"/>
    </row>
    <row r="740" spans="3:3" ht="14.25" customHeight="1" x14ac:dyDescent="0.3">
      <c r="C740" s="97"/>
    </row>
    <row r="741" spans="3:3" ht="14.25" customHeight="1" x14ac:dyDescent="0.3">
      <c r="C741" s="97"/>
    </row>
    <row r="742" spans="3:3" ht="14.25" customHeight="1" x14ac:dyDescent="0.3">
      <c r="C742" s="97"/>
    </row>
    <row r="743" spans="3:3" ht="14.25" customHeight="1" x14ac:dyDescent="0.3">
      <c r="C743" s="97"/>
    </row>
    <row r="744" spans="3:3" ht="14.25" customHeight="1" x14ac:dyDescent="0.3">
      <c r="C744" s="97"/>
    </row>
    <row r="745" spans="3:3" ht="14.25" customHeight="1" x14ac:dyDescent="0.3">
      <c r="C745" s="97"/>
    </row>
    <row r="746" spans="3:3" ht="14.25" customHeight="1" x14ac:dyDescent="0.3">
      <c r="C746" s="97"/>
    </row>
    <row r="747" spans="3:3" ht="14.25" customHeight="1" x14ac:dyDescent="0.3">
      <c r="C747" s="97"/>
    </row>
    <row r="748" spans="3:3" ht="14.25" customHeight="1" x14ac:dyDescent="0.3">
      <c r="C748" s="97"/>
    </row>
    <row r="749" spans="3:3" ht="14.25" customHeight="1" x14ac:dyDescent="0.3">
      <c r="C749" s="97"/>
    </row>
    <row r="750" spans="3:3" ht="14.25" customHeight="1" x14ac:dyDescent="0.3">
      <c r="C750" s="97"/>
    </row>
    <row r="751" spans="3:3" ht="14.25" customHeight="1" x14ac:dyDescent="0.3">
      <c r="C751" s="97"/>
    </row>
    <row r="752" spans="3:3" ht="14.25" customHeight="1" x14ac:dyDescent="0.3">
      <c r="C752" s="97"/>
    </row>
    <row r="753" spans="3:3" ht="14.25" customHeight="1" x14ac:dyDescent="0.3">
      <c r="C753" s="97"/>
    </row>
    <row r="754" spans="3:3" ht="14.25" customHeight="1" x14ac:dyDescent="0.3">
      <c r="C754" s="97"/>
    </row>
    <row r="755" spans="3:3" ht="14.25" customHeight="1" x14ac:dyDescent="0.3">
      <c r="C755" s="97"/>
    </row>
    <row r="756" spans="3:3" ht="14.25" customHeight="1" x14ac:dyDescent="0.3">
      <c r="C756" s="97"/>
    </row>
    <row r="757" spans="3:3" ht="14.25" customHeight="1" x14ac:dyDescent="0.3">
      <c r="C757" s="97"/>
    </row>
    <row r="758" spans="3:3" ht="14.25" customHeight="1" x14ac:dyDescent="0.3">
      <c r="C758" s="97"/>
    </row>
    <row r="759" spans="3:3" ht="14.25" customHeight="1" x14ac:dyDescent="0.3">
      <c r="C759" s="97"/>
    </row>
    <row r="760" spans="3:3" ht="14.25" customHeight="1" x14ac:dyDescent="0.3">
      <c r="C760" s="97"/>
    </row>
    <row r="761" spans="3:3" ht="14.25" customHeight="1" x14ac:dyDescent="0.3">
      <c r="C761" s="97"/>
    </row>
    <row r="762" spans="3:3" ht="14.25" customHeight="1" x14ac:dyDescent="0.3">
      <c r="C762" s="97"/>
    </row>
    <row r="763" spans="3:3" ht="14.25" customHeight="1" x14ac:dyDescent="0.3">
      <c r="C763" s="97"/>
    </row>
    <row r="764" spans="3:3" ht="14.25" customHeight="1" x14ac:dyDescent="0.3">
      <c r="C764" s="97"/>
    </row>
    <row r="765" spans="3:3" ht="14.25" customHeight="1" x14ac:dyDescent="0.3">
      <c r="C765" s="97"/>
    </row>
    <row r="766" spans="3:3" ht="14.25" customHeight="1" x14ac:dyDescent="0.3">
      <c r="C766" s="97"/>
    </row>
    <row r="767" spans="3:3" ht="14.25" customHeight="1" x14ac:dyDescent="0.3">
      <c r="C767" s="97"/>
    </row>
    <row r="768" spans="3:3" ht="14.25" customHeight="1" x14ac:dyDescent="0.3">
      <c r="C768" s="97"/>
    </row>
    <row r="769" spans="3:3" ht="14.25" customHeight="1" x14ac:dyDescent="0.3">
      <c r="C769" s="97"/>
    </row>
    <row r="770" spans="3:3" ht="14.25" customHeight="1" x14ac:dyDescent="0.3">
      <c r="C770" s="97"/>
    </row>
    <row r="771" spans="3:3" ht="14.25" customHeight="1" x14ac:dyDescent="0.3">
      <c r="C771" s="97"/>
    </row>
    <row r="772" spans="3:3" ht="14.25" customHeight="1" x14ac:dyDescent="0.3">
      <c r="C772" s="97"/>
    </row>
    <row r="773" spans="3:3" ht="14.25" customHeight="1" x14ac:dyDescent="0.3">
      <c r="C773" s="97"/>
    </row>
    <row r="774" spans="3:3" ht="14.25" customHeight="1" x14ac:dyDescent="0.3">
      <c r="C774" s="97"/>
    </row>
    <row r="775" spans="3:3" ht="14.25" customHeight="1" x14ac:dyDescent="0.3">
      <c r="C775" s="97"/>
    </row>
    <row r="776" spans="3:3" ht="14.25" customHeight="1" x14ac:dyDescent="0.3">
      <c r="C776" s="97"/>
    </row>
    <row r="777" spans="3:3" ht="14.25" customHeight="1" x14ac:dyDescent="0.3">
      <c r="C777" s="97"/>
    </row>
    <row r="778" spans="3:3" ht="14.25" customHeight="1" x14ac:dyDescent="0.3">
      <c r="C778" s="97"/>
    </row>
    <row r="779" spans="3:3" ht="14.25" customHeight="1" x14ac:dyDescent="0.3">
      <c r="C779" s="97"/>
    </row>
    <row r="780" spans="3:3" ht="14.25" customHeight="1" x14ac:dyDescent="0.3">
      <c r="C780" s="97"/>
    </row>
    <row r="781" spans="3:3" ht="14.25" customHeight="1" x14ac:dyDescent="0.3">
      <c r="C781" s="97"/>
    </row>
    <row r="782" spans="3:3" ht="14.25" customHeight="1" x14ac:dyDescent="0.3">
      <c r="C782" s="97"/>
    </row>
    <row r="783" spans="3:3" ht="14.25" customHeight="1" x14ac:dyDescent="0.3">
      <c r="C783" s="97"/>
    </row>
    <row r="784" spans="3:3" ht="14.25" customHeight="1" x14ac:dyDescent="0.3">
      <c r="C784" s="97"/>
    </row>
    <row r="785" spans="3:3" ht="14.25" customHeight="1" x14ac:dyDescent="0.3">
      <c r="C785" s="97"/>
    </row>
    <row r="786" spans="3:3" ht="14.25" customHeight="1" x14ac:dyDescent="0.3">
      <c r="C786" s="97"/>
    </row>
    <row r="787" spans="3:3" ht="14.25" customHeight="1" x14ac:dyDescent="0.3">
      <c r="C787" s="97"/>
    </row>
    <row r="788" spans="3:3" ht="14.25" customHeight="1" x14ac:dyDescent="0.3">
      <c r="C788" s="97"/>
    </row>
    <row r="789" spans="3:3" ht="14.25" customHeight="1" x14ac:dyDescent="0.3">
      <c r="C789" s="97"/>
    </row>
    <row r="790" spans="3:3" ht="14.25" customHeight="1" x14ac:dyDescent="0.3">
      <c r="C790" s="97"/>
    </row>
    <row r="791" spans="3:3" ht="14.25" customHeight="1" x14ac:dyDescent="0.3">
      <c r="C791" s="97"/>
    </row>
    <row r="792" spans="3:3" ht="14.25" customHeight="1" x14ac:dyDescent="0.3">
      <c r="C792" s="97"/>
    </row>
    <row r="793" spans="3:3" ht="14.25" customHeight="1" x14ac:dyDescent="0.3">
      <c r="C793" s="97"/>
    </row>
    <row r="794" spans="3:3" ht="14.25" customHeight="1" x14ac:dyDescent="0.3">
      <c r="C794" s="97"/>
    </row>
    <row r="795" spans="3:3" ht="14.25" customHeight="1" x14ac:dyDescent="0.3">
      <c r="C795" s="97"/>
    </row>
    <row r="796" spans="3:3" ht="14.25" customHeight="1" x14ac:dyDescent="0.3">
      <c r="C796" s="97"/>
    </row>
    <row r="797" spans="3:3" ht="14.25" customHeight="1" x14ac:dyDescent="0.3">
      <c r="C797" s="97"/>
    </row>
    <row r="798" spans="3:3" ht="14.25" customHeight="1" x14ac:dyDescent="0.3">
      <c r="C798" s="97"/>
    </row>
    <row r="799" spans="3:3" ht="14.25" customHeight="1" x14ac:dyDescent="0.3">
      <c r="C799" s="97"/>
    </row>
    <row r="800" spans="3:3" ht="14.25" customHeight="1" x14ac:dyDescent="0.3">
      <c r="C800" s="97"/>
    </row>
    <row r="801" spans="3:3" ht="14.25" customHeight="1" x14ac:dyDescent="0.3">
      <c r="C801" s="97"/>
    </row>
    <row r="802" spans="3:3" ht="14.25" customHeight="1" x14ac:dyDescent="0.3">
      <c r="C802" s="97"/>
    </row>
    <row r="803" spans="3:3" ht="14.25" customHeight="1" x14ac:dyDescent="0.3">
      <c r="C803" s="97"/>
    </row>
    <row r="804" spans="3:3" ht="14.25" customHeight="1" x14ac:dyDescent="0.3">
      <c r="C804" s="97"/>
    </row>
    <row r="805" spans="3:3" ht="14.25" customHeight="1" x14ac:dyDescent="0.3">
      <c r="C805" s="97"/>
    </row>
    <row r="806" spans="3:3" ht="14.25" customHeight="1" x14ac:dyDescent="0.3">
      <c r="C806" s="97"/>
    </row>
    <row r="807" spans="3:3" ht="14.25" customHeight="1" x14ac:dyDescent="0.3">
      <c r="C807" s="97"/>
    </row>
    <row r="808" spans="3:3" ht="14.25" customHeight="1" x14ac:dyDescent="0.3">
      <c r="C808" s="97"/>
    </row>
    <row r="809" spans="3:3" ht="14.25" customHeight="1" x14ac:dyDescent="0.3">
      <c r="C809" s="97"/>
    </row>
    <row r="810" spans="3:3" ht="14.25" customHeight="1" x14ac:dyDescent="0.3">
      <c r="C810" s="97"/>
    </row>
    <row r="811" spans="3:3" ht="14.25" customHeight="1" x14ac:dyDescent="0.3">
      <c r="C811" s="97"/>
    </row>
    <row r="812" spans="3:3" ht="14.25" customHeight="1" x14ac:dyDescent="0.3">
      <c r="C812" s="97"/>
    </row>
    <row r="813" spans="3:3" ht="14.25" customHeight="1" x14ac:dyDescent="0.3">
      <c r="C813" s="97"/>
    </row>
    <row r="814" spans="3:3" ht="14.25" customHeight="1" x14ac:dyDescent="0.3">
      <c r="C814" s="97"/>
    </row>
    <row r="815" spans="3:3" ht="14.25" customHeight="1" x14ac:dyDescent="0.3">
      <c r="C815" s="97"/>
    </row>
    <row r="816" spans="3:3" ht="14.25" customHeight="1" x14ac:dyDescent="0.3">
      <c r="C816" s="97"/>
    </row>
    <row r="817" spans="3:3" ht="14.25" customHeight="1" x14ac:dyDescent="0.3">
      <c r="C817" s="97"/>
    </row>
    <row r="818" spans="3:3" ht="14.25" customHeight="1" x14ac:dyDescent="0.3">
      <c r="C818" s="97"/>
    </row>
    <row r="819" spans="3:3" ht="14.25" customHeight="1" x14ac:dyDescent="0.3">
      <c r="C819" s="97"/>
    </row>
    <row r="820" spans="3:3" ht="14.25" customHeight="1" x14ac:dyDescent="0.3">
      <c r="C820" s="97"/>
    </row>
    <row r="821" spans="3:3" ht="14.25" customHeight="1" x14ac:dyDescent="0.3">
      <c r="C821" s="97"/>
    </row>
    <row r="822" spans="3:3" ht="14.25" customHeight="1" x14ac:dyDescent="0.3">
      <c r="C822" s="97"/>
    </row>
    <row r="823" spans="3:3" ht="14.25" customHeight="1" x14ac:dyDescent="0.3">
      <c r="C823" s="97"/>
    </row>
    <row r="824" spans="3:3" ht="14.25" customHeight="1" x14ac:dyDescent="0.3">
      <c r="C824" s="97"/>
    </row>
    <row r="825" spans="3:3" ht="14.25" customHeight="1" x14ac:dyDescent="0.3">
      <c r="C825" s="97"/>
    </row>
    <row r="826" spans="3:3" ht="14.25" customHeight="1" x14ac:dyDescent="0.3">
      <c r="C826" s="97"/>
    </row>
    <row r="827" spans="3:3" ht="14.25" customHeight="1" x14ac:dyDescent="0.3">
      <c r="C827" s="97"/>
    </row>
    <row r="828" spans="3:3" ht="14.25" customHeight="1" x14ac:dyDescent="0.3">
      <c r="C828" s="97"/>
    </row>
    <row r="829" spans="3:3" ht="14.25" customHeight="1" x14ac:dyDescent="0.3">
      <c r="C829" s="97"/>
    </row>
    <row r="830" spans="3:3" ht="14.25" customHeight="1" x14ac:dyDescent="0.3">
      <c r="C830" s="97"/>
    </row>
    <row r="831" spans="3:3" ht="14.25" customHeight="1" x14ac:dyDescent="0.3">
      <c r="C831" s="97"/>
    </row>
    <row r="832" spans="3:3" ht="14.25" customHeight="1" x14ac:dyDescent="0.3">
      <c r="C832" s="97"/>
    </row>
    <row r="833" spans="3:3" ht="14.25" customHeight="1" x14ac:dyDescent="0.3">
      <c r="C833" s="97"/>
    </row>
    <row r="834" spans="3:3" ht="14.25" customHeight="1" x14ac:dyDescent="0.3">
      <c r="C834" s="97"/>
    </row>
    <row r="835" spans="3:3" ht="14.25" customHeight="1" x14ac:dyDescent="0.3">
      <c r="C835" s="97"/>
    </row>
    <row r="836" spans="3:3" ht="14.25" customHeight="1" x14ac:dyDescent="0.3">
      <c r="C836" s="97"/>
    </row>
    <row r="837" spans="3:3" ht="14.25" customHeight="1" x14ac:dyDescent="0.3">
      <c r="C837" s="97"/>
    </row>
    <row r="838" spans="3:3" ht="14.25" customHeight="1" x14ac:dyDescent="0.3">
      <c r="C838" s="97"/>
    </row>
    <row r="839" spans="3:3" ht="14.25" customHeight="1" x14ac:dyDescent="0.3">
      <c r="C839" s="97"/>
    </row>
    <row r="840" spans="3:3" ht="14.25" customHeight="1" x14ac:dyDescent="0.3">
      <c r="C840" s="97"/>
    </row>
    <row r="841" spans="3:3" ht="14.25" customHeight="1" x14ac:dyDescent="0.3">
      <c r="C841" s="97"/>
    </row>
    <row r="842" spans="3:3" ht="14.25" customHeight="1" x14ac:dyDescent="0.3">
      <c r="C842" s="97"/>
    </row>
    <row r="843" spans="3:3" ht="14.25" customHeight="1" x14ac:dyDescent="0.3">
      <c r="C843" s="97"/>
    </row>
    <row r="844" spans="3:3" ht="14.25" customHeight="1" x14ac:dyDescent="0.3">
      <c r="C844" s="97"/>
    </row>
    <row r="845" spans="3:3" ht="14.25" customHeight="1" x14ac:dyDescent="0.3">
      <c r="C845" s="97"/>
    </row>
    <row r="846" spans="3:3" ht="14.25" customHeight="1" x14ac:dyDescent="0.3">
      <c r="C846" s="97"/>
    </row>
    <row r="847" spans="3:3" ht="14.25" customHeight="1" x14ac:dyDescent="0.3">
      <c r="C847" s="97"/>
    </row>
    <row r="848" spans="3:3" ht="14.25" customHeight="1" x14ac:dyDescent="0.3">
      <c r="C848" s="97"/>
    </row>
    <row r="849" spans="3:3" ht="14.25" customHeight="1" x14ac:dyDescent="0.3">
      <c r="C849" s="97"/>
    </row>
    <row r="850" spans="3:3" ht="14.25" customHeight="1" x14ac:dyDescent="0.3">
      <c r="C850" s="97"/>
    </row>
    <row r="851" spans="3:3" ht="14.25" customHeight="1" x14ac:dyDescent="0.3">
      <c r="C851" s="97"/>
    </row>
    <row r="852" spans="3:3" ht="14.25" customHeight="1" x14ac:dyDescent="0.3">
      <c r="C852" s="97"/>
    </row>
    <row r="853" spans="3:3" ht="14.25" customHeight="1" x14ac:dyDescent="0.3">
      <c r="C853" s="97"/>
    </row>
    <row r="854" spans="3:3" ht="14.25" customHeight="1" x14ac:dyDescent="0.3">
      <c r="C854" s="97"/>
    </row>
    <row r="855" spans="3:3" ht="14.25" customHeight="1" x14ac:dyDescent="0.3">
      <c r="C855" s="97"/>
    </row>
    <row r="856" spans="3:3" ht="14.25" customHeight="1" x14ac:dyDescent="0.3">
      <c r="C856" s="97"/>
    </row>
    <row r="857" spans="3:3" ht="14.25" customHeight="1" x14ac:dyDescent="0.3">
      <c r="C857" s="97"/>
    </row>
    <row r="858" spans="3:3" ht="14.25" customHeight="1" x14ac:dyDescent="0.3">
      <c r="C858" s="97"/>
    </row>
    <row r="859" spans="3:3" ht="14.25" customHeight="1" x14ac:dyDescent="0.3">
      <c r="C859" s="97"/>
    </row>
    <row r="860" spans="3:3" ht="14.25" customHeight="1" x14ac:dyDescent="0.3">
      <c r="C860" s="97"/>
    </row>
    <row r="861" spans="3:3" ht="14.25" customHeight="1" x14ac:dyDescent="0.3">
      <c r="C861" s="97"/>
    </row>
    <row r="862" spans="3:3" ht="14.25" customHeight="1" x14ac:dyDescent="0.3">
      <c r="C862" s="97"/>
    </row>
    <row r="863" spans="3:3" ht="14.25" customHeight="1" x14ac:dyDescent="0.3">
      <c r="C863" s="97"/>
    </row>
    <row r="864" spans="3:3" ht="14.25" customHeight="1" x14ac:dyDescent="0.3">
      <c r="C864" s="97"/>
    </row>
    <row r="865" spans="3:3" ht="14.25" customHeight="1" x14ac:dyDescent="0.3">
      <c r="C865" s="97"/>
    </row>
    <row r="866" spans="3:3" ht="14.25" customHeight="1" x14ac:dyDescent="0.3">
      <c r="C866" s="97"/>
    </row>
    <row r="867" spans="3:3" ht="14.25" customHeight="1" x14ac:dyDescent="0.3">
      <c r="C867" s="97"/>
    </row>
    <row r="868" spans="3:3" ht="14.25" customHeight="1" x14ac:dyDescent="0.3">
      <c r="C868" s="97"/>
    </row>
    <row r="869" spans="3:3" ht="14.25" customHeight="1" x14ac:dyDescent="0.3">
      <c r="C869" s="97"/>
    </row>
    <row r="870" spans="3:3" ht="14.25" customHeight="1" x14ac:dyDescent="0.3">
      <c r="C870" s="97"/>
    </row>
    <row r="871" spans="3:3" ht="14.25" customHeight="1" x14ac:dyDescent="0.3">
      <c r="C871" s="97"/>
    </row>
    <row r="872" spans="3:3" ht="14.25" customHeight="1" x14ac:dyDescent="0.3">
      <c r="C872" s="97"/>
    </row>
    <row r="873" spans="3:3" ht="14.25" customHeight="1" x14ac:dyDescent="0.3">
      <c r="C873" s="97"/>
    </row>
    <row r="874" spans="3:3" ht="14.25" customHeight="1" x14ac:dyDescent="0.3">
      <c r="C874" s="97"/>
    </row>
    <row r="875" spans="3:3" ht="14.25" customHeight="1" x14ac:dyDescent="0.3">
      <c r="C875" s="97"/>
    </row>
    <row r="876" spans="3:3" ht="14.25" customHeight="1" x14ac:dyDescent="0.3">
      <c r="C876" s="97"/>
    </row>
    <row r="877" spans="3:3" ht="14.25" customHeight="1" x14ac:dyDescent="0.3">
      <c r="C877" s="97"/>
    </row>
    <row r="878" spans="3:3" ht="14.25" customHeight="1" x14ac:dyDescent="0.3">
      <c r="C878" s="97"/>
    </row>
    <row r="879" spans="3:3" ht="14.25" customHeight="1" x14ac:dyDescent="0.3">
      <c r="C879" s="97"/>
    </row>
    <row r="880" spans="3:3" ht="14.25" customHeight="1" x14ac:dyDescent="0.3">
      <c r="C880" s="97"/>
    </row>
    <row r="881" spans="3:3" ht="14.25" customHeight="1" x14ac:dyDescent="0.3">
      <c r="C881" s="97"/>
    </row>
    <row r="882" spans="3:3" ht="14.25" customHeight="1" x14ac:dyDescent="0.3">
      <c r="C882" s="97"/>
    </row>
    <row r="883" spans="3:3" ht="14.25" customHeight="1" x14ac:dyDescent="0.3">
      <c r="C883" s="97"/>
    </row>
    <row r="884" spans="3:3" ht="14.25" customHeight="1" x14ac:dyDescent="0.3">
      <c r="C884" s="97"/>
    </row>
    <row r="885" spans="3:3" ht="14.25" customHeight="1" x14ac:dyDescent="0.3">
      <c r="C885" s="97"/>
    </row>
    <row r="886" spans="3:3" ht="14.25" customHeight="1" x14ac:dyDescent="0.3">
      <c r="C886" s="97"/>
    </row>
    <row r="887" spans="3:3" ht="14.25" customHeight="1" x14ac:dyDescent="0.3">
      <c r="C887" s="97"/>
    </row>
    <row r="888" spans="3:3" ht="14.25" customHeight="1" x14ac:dyDescent="0.3">
      <c r="C888" s="97"/>
    </row>
    <row r="889" spans="3:3" ht="14.25" customHeight="1" x14ac:dyDescent="0.3">
      <c r="C889" s="97"/>
    </row>
    <row r="890" spans="3:3" ht="14.25" customHeight="1" x14ac:dyDescent="0.3">
      <c r="C890" s="97"/>
    </row>
    <row r="891" spans="3:3" ht="14.25" customHeight="1" x14ac:dyDescent="0.3">
      <c r="C891" s="97"/>
    </row>
    <row r="892" spans="3:3" ht="14.25" customHeight="1" x14ac:dyDescent="0.3">
      <c r="C892" s="97"/>
    </row>
    <row r="893" spans="3:3" ht="14.25" customHeight="1" x14ac:dyDescent="0.3">
      <c r="C893" s="97"/>
    </row>
    <row r="894" spans="3:3" ht="14.25" customHeight="1" x14ac:dyDescent="0.3">
      <c r="C894" s="97"/>
    </row>
    <row r="895" spans="3:3" ht="14.25" customHeight="1" x14ac:dyDescent="0.3">
      <c r="C895" s="97"/>
    </row>
    <row r="896" spans="3:3" ht="14.25" customHeight="1" x14ac:dyDescent="0.3">
      <c r="C896" s="97"/>
    </row>
    <row r="897" spans="3:3" ht="14.25" customHeight="1" x14ac:dyDescent="0.3">
      <c r="C897" s="97"/>
    </row>
    <row r="898" spans="3:3" ht="14.25" customHeight="1" x14ac:dyDescent="0.3">
      <c r="C898" s="97"/>
    </row>
    <row r="899" spans="3:3" ht="14.25" customHeight="1" x14ac:dyDescent="0.3">
      <c r="C899" s="97"/>
    </row>
    <row r="900" spans="3:3" ht="14.25" customHeight="1" x14ac:dyDescent="0.3">
      <c r="C900" s="97"/>
    </row>
    <row r="901" spans="3:3" ht="14.25" customHeight="1" x14ac:dyDescent="0.3">
      <c r="C901" s="97"/>
    </row>
    <row r="902" spans="3:3" ht="14.25" customHeight="1" x14ac:dyDescent="0.3">
      <c r="C902" s="97"/>
    </row>
    <row r="903" spans="3:3" ht="14.25" customHeight="1" x14ac:dyDescent="0.3">
      <c r="C903" s="97"/>
    </row>
    <row r="904" spans="3:3" ht="14.25" customHeight="1" x14ac:dyDescent="0.3">
      <c r="C904" s="97"/>
    </row>
    <row r="905" spans="3:3" ht="14.25" customHeight="1" x14ac:dyDescent="0.3">
      <c r="C905" s="97"/>
    </row>
    <row r="906" spans="3:3" ht="14.25" customHeight="1" x14ac:dyDescent="0.3">
      <c r="C906" s="97"/>
    </row>
    <row r="907" spans="3:3" ht="14.25" customHeight="1" x14ac:dyDescent="0.3">
      <c r="C907" s="97"/>
    </row>
    <row r="908" spans="3:3" ht="14.25" customHeight="1" x14ac:dyDescent="0.3">
      <c r="C908" s="97"/>
    </row>
    <row r="909" spans="3:3" ht="14.25" customHeight="1" x14ac:dyDescent="0.3">
      <c r="C909" s="97"/>
    </row>
    <row r="910" spans="3:3" ht="14.25" customHeight="1" x14ac:dyDescent="0.3">
      <c r="C910" s="97"/>
    </row>
    <row r="911" spans="3:3" ht="14.25" customHeight="1" x14ac:dyDescent="0.3">
      <c r="C911" s="97"/>
    </row>
    <row r="912" spans="3:3" ht="14.25" customHeight="1" x14ac:dyDescent="0.3">
      <c r="C912" s="97"/>
    </row>
    <row r="913" spans="3:3" ht="14.25" customHeight="1" x14ac:dyDescent="0.3">
      <c r="C913" s="97"/>
    </row>
    <row r="914" spans="3:3" ht="14.25" customHeight="1" x14ac:dyDescent="0.3">
      <c r="C914" s="97"/>
    </row>
    <row r="915" spans="3:3" ht="14.25" customHeight="1" x14ac:dyDescent="0.3">
      <c r="C915" s="97"/>
    </row>
    <row r="916" spans="3:3" ht="14.25" customHeight="1" x14ac:dyDescent="0.3">
      <c r="C916" s="97"/>
    </row>
    <row r="917" spans="3:3" ht="14.25" customHeight="1" x14ac:dyDescent="0.3">
      <c r="C917" s="97"/>
    </row>
    <row r="918" spans="3:3" ht="14.25" customHeight="1" x14ac:dyDescent="0.3">
      <c r="C918" s="97"/>
    </row>
    <row r="919" spans="3:3" ht="14.25" customHeight="1" x14ac:dyDescent="0.3">
      <c r="C919" s="97"/>
    </row>
    <row r="920" spans="3:3" ht="14.25" customHeight="1" x14ac:dyDescent="0.3">
      <c r="C920" s="97"/>
    </row>
    <row r="921" spans="3:3" ht="14.25" customHeight="1" x14ac:dyDescent="0.3">
      <c r="C921" s="97"/>
    </row>
    <row r="922" spans="3:3" ht="14.25" customHeight="1" x14ac:dyDescent="0.3">
      <c r="C922" s="97"/>
    </row>
    <row r="923" spans="3:3" ht="14.25" customHeight="1" x14ac:dyDescent="0.3">
      <c r="C923" s="97"/>
    </row>
    <row r="924" spans="3:3" ht="14.25" customHeight="1" x14ac:dyDescent="0.3">
      <c r="C924" s="97"/>
    </row>
    <row r="925" spans="3:3" ht="14.25" customHeight="1" x14ac:dyDescent="0.3">
      <c r="C925" s="97"/>
    </row>
    <row r="926" spans="3:3" ht="14.25" customHeight="1" x14ac:dyDescent="0.3">
      <c r="C926" s="97"/>
    </row>
    <row r="927" spans="3:3" ht="14.25" customHeight="1" x14ac:dyDescent="0.3">
      <c r="C927" s="97"/>
    </row>
    <row r="928" spans="3:3" ht="14.25" customHeight="1" x14ac:dyDescent="0.3">
      <c r="C928" s="97"/>
    </row>
    <row r="929" spans="3:3" ht="14.25" customHeight="1" x14ac:dyDescent="0.3">
      <c r="C929" s="97"/>
    </row>
    <row r="930" spans="3:3" ht="14.25" customHeight="1" x14ac:dyDescent="0.3">
      <c r="C930" s="97"/>
    </row>
    <row r="931" spans="3:3" ht="14.25" customHeight="1" x14ac:dyDescent="0.3">
      <c r="C931" s="97"/>
    </row>
    <row r="932" spans="3:3" ht="14.25" customHeight="1" x14ac:dyDescent="0.3">
      <c r="C932" s="97"/>
    </row>
    <row r="933" spans="3:3" ht="14.25" customHeight="1" x14ac:dyDescent="0.3">
      <c r="C933" s="97"/>
    </row>
    <row r="934" spans="3:3" ht="14.25" customHeight="1" x14ac:dyDescent="0.3">
      <c r="C934" s="97"/>
    </row>
    <row r="935" spans="3:3" ht="14.25" customHeight="1" x14ac:dyDescent="0.3">
      <c r="C935" s="97"/>
    </row>
    <row r="936" spans="3:3" ht="14.25" customHeight="1" x14ac:dyDescent="0.3">
      <c r="C936" s="97"/>
    </row>
    <row r="937" spans="3:3" ht="14.25" customHeight="1" x14ac:dyDescent="0.3">
      <c r="C937" s="97"/>
    </row>
    <row r="938" spans="3:3" ht="14.25" customHeight="1" x14ac:dyDescent="0.3">
      <c r="C938" s="97"/>
    </row>
    <row r="939" spans="3:3" ht="14.25" customHeight="1" x14ac:dyDescent="0.3">
      <c r="C939" s="97"/>
    </row>
    <row r="940" spans="3:3" ht="14.25" customHeight="1" x14ac:dyDescent="0.3">
      <c r="C940" s="97"/>
    </row>
    <row r="941" spans="3:3" ht="14.25" customHeight="1" x14ac:dyDescent="0.3">
      <c r="C941" s="97"/>
    </row>
    <row r="942" spans="3:3" ht="14.25" customHeight="1" x14ac:dyDescent="0.3">
      <c r="C942" s="97"/>
    </row>
    <row r="943" spans="3:3" ht="14.25" customHeight="1" x14ac:dyDescent="0.3">
      <c r="C943" s="97"/>
    </row>
    <row r="944" spans="3:3" ht="14.25" customHeight="1" x14ac:dyDescent="0.3">
      <c r="C944" s="97"/>
    </row>
    <row r="945" spans="3:3" ht="14.25" customHeight="1" x14ac:dyDescent="0.3">
      <c r="C945" s="97"/>
    </row>
    <row r="946" spans="3:3" ht="14.25" customHeight="1" x14ac:dyDescent="0.3">
      <c r="C946" s="97"/>
    </row>
    <row r="947" spans="3:3" ht="14.25" customHeight="1" x14ac:dyDescent="0.3">
      <c r="C947" s="97"/>
    </row>
    <row r="948" spans="3:3" ht="14.25" customHeight="1" x14ac:dyDescent="0.3">
      <c r="C948" s="97"/>
    </row>
    <row r="949" spans="3:3" ht="14.25" customHeight="1" x14ac:dyDescent="0.3">
      <c r="C949" s="97"/>
    </row>
    <row r="950" spans="3:3" ht="14.25" customHeight="1" x14ac:dyDescent="0.3">
      <c r="C950" s="97"/>
    </row>
    <row r="951" spans="3:3" ht="14.25" customHeight="1" x14ac:dyDescent="0.3">
      <c r="C951" s="97"/>
    </row>
    <row r="952" spans="3:3" ht="14.25" customHeight="1" x14ac:dyDescent="0.3">
      <c r="C952" s="97"/>
    </row>
    <row r="953" spans="3:3" ht="14.25" customHeight="1" x14ac:dyDescent="0.3">
      <c r="C953" s="97"/>
    </row>
    <row r="954" spans="3:3" ht="14.25" customHeight="1" x14ac:dyDescent="0.3">
      <c r="C954" s="97"/>
    </row>
    <row r="955" spans="3:3" ht="14.25" customHeight="1" x14ac:dyDescent="0.3">
      <c r="C955" s="97"/>
    </row>
    <row r="956" spans="3:3" ht="14.25" customHeight="1" x14ac:dyDescent="0.3">
      <c r="C956" s="97"/>
    </row>
    <row r="957" spans="3:3" ht="14.25" customHeight="1" x14ac:dyDescent="0.3">
      <c r="C957" s="97"/>
    </row>
    <row r="958" spans="3:3" ht="14.25" customHeight="1" x14ac:dyDescent="0.3">
      <c r="C958" s="97"/>
    </row>
    <row r="959" spans="3:3" ht="14.25" customHeight="1" x14ac:dyDescent="0.3">
      <c r="C959" s="97"/>
    </row>
    <row r="960" spans="3:3" ht="14.25" customHeight="1" x14ac:dyDescent="0.3">
      <c r="C960" s="97"/>
    </row>
    <row r="961" spans="3:3" ht="14.25" customHeight="1" x14ac:dyDescent="0.3">
      <c r="C961" s="97"/>
    </row>
    <row r="962" spans="3:3" ht="14.25" customHeight="1" x14ac:dyDescent="0.3">
      <c r="C962" s="97"/>
    </row>
    <row r="963" spans="3:3" ht="14.25" customHeight="1" x14ac:dyDescent="0.3">
      <c r="C963" s="97"/>
    </row>
    <row r="964" spans="3:3" ht="14.25" customHeight="1" x14ac:dyDescent="0.3">
      <c r="C964" s="97"/>
    </row>
    <row r="965" spans="3:3" ht="14.25" customHeight="1" x14ac:dyDescent="0.3">
      <c r="C965" s="97"/>
    </row>
    <row r="966" spans="3:3" ht="14.25" customHeight="1" x14ac:dyDescent="0.3">
      <c r="C966" s="97"/>
    </row>
    <row r="967" spans="3:3" ht="14.25" customHeight="1" x14ac:dyDescent="0.3">
      <c r="C967" s="97"/>
    </row>
    <row r="968" spans="3:3" ht="14.25" customHeight="1" x14ac:dyDescent="0.3">
      <c r="C968" s="97"/>
    </row>
    <row r="969" spans="3:3" ht="14.25" customHeight="1" x14ac:dyDescent="0.3">
      <c r="C969" s="97"/>
    </row>
    <row r="970" spans="3:3" ht="14.25" customHeight="1" x14ac:dyDescent="0.3">
      <c r="C970" s="97"/>
    </row>
    <row r="971" spans="3:3" ht="14.25" customHeight="1" x14ac:dyDescent="0.3">
      <c r="C971" s="97"/>
    </row>
    <row r="972" spans="3:3" ht="14.25" customHeight="1" x14ac:dyDescent="0.3">
      <c r="C972" s="97"/>
    </row>
    <row r="973" spans="3:3" ht="14.25" customHeight="1" x14ac:dyDescent="0.3">
      <c r="C973" s="97"/>
    </row>
    <row r="974" spans="3:3" ht="14.25" customHeight="1" x14ac:dyDescent="0.3">
      <c r="C974" s="97"/>
    </row>
    <row r="975" spans="3:3" ht="14.25" customHeight="1" x14ac:dyDescent="0.3">
      <c r="C975" s="97"/>
    </row>
    <row r="976" spans="3:3" ht="14.25" customHeight="1" x14ac:dyDescent="0.3">
      <c r="C976" s="97"/>
    </row>
    <row r="977" spans="3:3" ht="14.25" customHeight="1" x14ac:dyDescent="0.3">
      <c r="C977" s="97"/>
    </row>
    <row r="978" spans="3:3" ht="14.25" customHeight="1" x14ac:dyDescent="0.3">
      <c r="C978" s="97"/>
    </row>
    <row r="979" spans="3:3" ht="14.25" customHeight="1" x14ac:dyDescent="0.3">
      <c r="C979" s="97"/>
    </row>
    <row r="980" spans="3:3" ht="14.25" customHeight="1" x14ac:dyDescent="0.3">
      <c r="C980" s="97"/>
    </row>
    <row r="981" spans="3:3" ht="14.25" customHeight="1" x14ac:dyDescent="0.3">
      <c r="C981" s="97"/>
    </row>
    <row r="982" spans="3:3" ht="14.25" customHeight="1" x14ac:dyDescent="0.3">
      <c r="C982" s="97"/>
    </row>
    <row r="983" spans="3:3" ht="14.25" customHeight="1" x14ac:dyDescent="0.3">
      <c r="C983" s="97"/>
    </row>
    <row r="984" spans="3:3" ht="14.25" customHeight="1" x14ac:dyDescent="0.3">
      <c r="C984" s="97"/>
    </row>
    <row r="985" spans="3:3" ht="14.25" customHeight="1" x14ac:dyDescent="0.3">
      <c r="C985" s="97"/>
    </row>
    <row r="986" spans="3:3" ht="14.25" customHeight="1" x14ac:dyDescent="0.3">
      <c r="C986" s="97"/>
    </row>
    <row r="987" spans="3:3" ht="14.25" customHeight="1" x14ac:dyDescent="0.3">
      <c r="C987" s="97"/>
    </row>
    <row r="988" spans="3:3" ht="14.25" customHeight="1" x14ac:dyDescent="0.3">
      <c r="C988" s="97"/>
    </row>
    <row r="989" spans="3:3" ht="14.25" customHeight="1" x14ac:dyDescent="0.3">
      <c r="C989" s="97"/>
    </row>
    <row r="990" spans="3:3" ht="14.25" customHeight="1" x14ac:dyDescent="0.3">
      <c r="C990" s="97"/>
    </row>
    <row r="991" spans="3:3" ht="14.25" customHeight="1" x14ac:dyDescent="0.3">
      <c r="C991" s="97"/>
    </row>
    <row r="992" spans="3:3" ht="14.25" customHeight="1" x14ac:dyDescent="0.3">
      <c r="C992" s="97"/>
    </row>
    <row r="993" spans="3:3" ht="14.25" customHeight="1" x14ac:dyDescent="0.3">
      <c r="C993" s="97"/>
    </row>
    <row r="994" spans="3:3" ht="14.25" customHeight="1" x14ac:dyDescent="0.3">
      <c r="C994" s="97"/>
    </row>
    <row r="995" spans="3:3" ht="14.25" customHeight="1" x14ac:dyDescent="0.3">
      <c r="C995" s="97"/>
    </row>
    <row r="996" spans="3:3" ht="14.25" customHeight="1" x14ac:dyDescent="0.3">
      <c r="C996" s="97"/>
    </row>
    <row r="997" spans="3:3" ht="14.25" customHeight="1" x14ac:dyDescent="0.3">
      <c r="C997" s="97"/>
    </row>
    <row r="998" spans="3:3" ht="14.25" customHeight="1" x14ac:dyDescent="0.3">
      <c r="C998" s="97"/>
    </row>
    <row r="999" spans="3:3" ht="14.25" customHeight="1" x14ac:dyDescent="0.3">
      <c r="C999" s="97"/>
    </row>
    <row r="1000" spans="3:3" ht="14.25" customHeight="1" x14ac:dyDescent="0.3">
      <c r="C1000" s="97"/>
    </row>
  </sheetData>
  <autoFilter ref="A1:C97" xr:uid="{00000000-0009-0000-0000-000004000000}"/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5</vt:i4>
      </vt:variant>
    </vt:vector>
  </HeadingPairs>
  <TitlesOfParts>
    <vt:vector size="11" baseType="lpstr">
      <vt:lpstr>VACACIONES 2021</vt:lpstr>
      <vt:lpstr>VACACIONES 2022</vt:lpstr>
      <vt:lpstr>VACACIONES 2023</vt:lpstr>
      <vt:lpstr>VACACIONES 2024</vt:lpstr>
      <vt:lpstr>VACACIONES 2025</vt:lpstr>
      <vt:lpstr>Resumen para BOT</vt:lpstr>
      <vt:lpstr>'VACACIONES 2021'!Z_92FCA6F0_1636_45CB_AE9E_705B85D5B252_.wvu.PrintArea</vt:lpstr>
      <vt:lpstr>'VACACIONES 2022'!Z_92FCA6F0_1636_45CB_AE9E_705B85D5B252_.wvu.PrintArea</vt:lpstr>
      <vt:lpstr>'VACACIONES 2023'!Z_92FCA6F0_1636_45CB_AE9E_705B85D5B252_.wvu.PrintArea</vt:lpstr>
      <vt:lpstr>'VACACIONES 2024'!Z_92FCA6F0_1636_45CB_AE9E_705B85D5B252_.wvu.PrintArea</vt:lpstr>
      <vt:lpstr>'VACACIONES 2025'!Z_92FCA6F0_1636_45CB_AE9E_705B85D5B252_.wvu.PrintArea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</dc:creator>
  <cp:lastModifiedBy>Agustina Thurler</cp:lastModifiedBy>
  <dcterms:created xsi:type="dcterms:W3CDTF">2016-11-02T13:23:20Z</dcterms:created>
  <dcterms:modified xsi:type="dcterms:W3CDTF">2025-09-09T14:28:45Z</dcterms:modified>
</cp:coreProperties>
</file>