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0" yWindow="0" windowWidth="20490" windowHeight="8235" tabRatio="437" activeTab="2"/>
  </bookViews>
  <sheets>
    <sheet name="Road to 100%" sheetId="3" r:id="rId1"/>
    <sheet name="Unit List" sheetId="2" r:id="rId2"/>
    <sheet name="1-Custom2UnitGraphicConfig" sheetId="17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012" i="17" l="1"/>
  <c r="I2012" i="17"/>
  <c r="J2012" i="17"/>
  <c r="G2012" i="17"/>
  <c r="F2012" i="17"/>
  <c r="E2012" i="17"/>
  <c r="D2012" i="17"/>
  <c r="C2012" i="17"/>
  <c r="B2012" i="17"/>
  <c r="H2011" i="17"/>
  <c r="I2011" i="17"/>
  <c r="J2011" i="17"/>
  <c r="G2011" i="17"/>
  <c r="F2011" i="17"/>
  <c r="E2011" i="17"/>
  <c r="D2011" i="17"/>
  <c r="C2011" i="17"/>
  <c r="B2011" i="17"/>
  <c r="H2010" i="17"/>
  <c r="I2010" i="17"/>
  <c r="J2010" i="17"/>
  <c r="G2010" i="17"/>
  <c r="F2010" i="17"/>
  <c r="E2010" i="17"/>
  <c r="D2010" i="17"/>
  <c r="C2010" i="17"/>
  <c r="B2010" i="17"/>
  <c r="H2009" i="17"/>
  <c r="I2009" i="17"/>
  <c r="J2009" i="17"/>
  <c r="G2009" i="17"/>
  <c r="F2009" i="17"/>
  <c r="E2009" i="17"/>
  <c r="D2009" i="17"/>
  <c r="C2009" i="17"/>
  <c r="B2009" i="17"/>
  <c r="H2008" i="17"/>
  <c r="I2008" i="17"/>
  <c r="J2008" i="17"/>
  <c r="G2008" i="17"/>
  <c r="F2008" i="17"/>
  <c r="E2008" i="17"/>
  <c r="D2008" i="17"/>
  <c r="C2008" i="17"/>
  <c r="B2008" i="17"/>
  <c r="H2007" i="17"/>
  <c r="I2007" i="17"/>
  <c r="J2007" i="17"/>
  <c r="G2007" i="17"/>
  <c r="F2007" i="17"/>
  <c r="E2007" i="17"/>
  <c r="D2007" i="17"/>
  <c r="C2007" i="17"/>
  <c r="B2007" i="17"/>
  <c r="H2006" i="17"/>
  <c r="I2006" i="17"/>
  <c r="J2006" i="17"/>
  <c r="G2006" i="17"/>
  <c r="F2006" i="17"/>
  <c r="E2006" i="17"/>
  <c r="D2006" i="17"/>
  <c r="C2006" i="17"/>
  <c r="B2006" i="17"/>
  <c r="H2005" i="17"/>
  <c r="I2005" i="17"/>
  <c r="J2005" i="17"/>
  <c r="G2005" i="17"/>
  <c r="F2005" i="17"/>
  <c r="E2005" i="17"/>
  <c r="D2005" i="17"/>
  <c r="C2005" i="17"/>
  <c r="B2005" i="17"/>
  <c r="H2004" i="17"/>
  <c r="I2004" i="17"/>
  <c r="J2004" i="17"/>
  <c r="G2004" i="17"/>
  <c r="F2004" i="17"/>
  <c r="E2004" i="17"/>
  <c r="D2004" i="17"/>
  <c r="C2004" i="17"/>
  <c r="B2004" i="17"/>
  <c r="H2003" i="17"/>
  <c r="I2003" i="17"/>
  <c r="J2003" i="17"/>
  <c r="G2003" i="17"/>
  <c r="F2003" i="17"/>
  <c r="E2003" i="17"/>
  <c r="D2003" i="17"/>
  <c r="C2003" i="17"/>
  <c r="B2003" i="17"/>
  <c r="H2002" i="17"/>
  <c r="I2002" i="17"/>
  <c r="J2002" i="17"/>
  <c r="G2002" i="17"/>
  <c r="F2002" i="17"/>
  <c r="E2002" i="17"/>
  <c r="D2002" i="17"/>
  <c r="C2002" i="17"/>
  <c r="B2002" i="17"/>
  <c r="H2001" i="17"/>
  <c r="I2001" i="17"/>
  <c r="J2001" i="17"/>
  <c r="G2001" i="17"/>
  <c r="F2001" i="17"/>
  <c r="E2001" i="17"/>
  <c r="D2001" i="17"/>
  <c r="C2001" i="17"/>
  <c r="B2001" i="17"/>
  <c r="H2000" i="17"/>
  <c r="I2000" i="17"/>
  <c r="J2000" i="17"/>
  <c r="G2000" i="17"/>
  <c r="F2000" i="17"/>
  <c r="E2000" i="17"/>
  <c r="D2000" i="17"/>
  <c r="C2000" i="17"/>
  <c r="B2000" i="17"/>
  <c r="H1999" i="17"/>
  <c r="I1999" i="17"/>
  <c r="J1999" i="17"/>
  <c r="G1999" i="17"/>
  <c r="F1999" i="17"/>
  <c r="E1999" i="17"/>
  <c r="D1999" i="17"/>
  <c r="C1999" i="17"/>
  <c r="B1999" i="17"/>
  <c r="H1998" i="17"/>
  <c r="I1998" i="17"/>
  <c r="J1998" i="17"/>
  <c r="G1998" i="17"/>
  <c r="F1998" i="17"/>
  <c r="E1998" i="17"/>
  <c r="D1998" i="17"/>
  <c r="C1998" i="17"/>
  <c r="B1998" i="17"/>
  <c r="H1997" i="17"/>
  <c r="I1997" i="17"/>
  <c r="J1997" i="17"/>
  <c r="G1997" i="17"/>
  <c r="F1997" i="17"/>
  <c r="E1997" i="17"/>
  <c r="D1997" i="17"/>
  <c r="C1997" i="17"/>
  <c r="B1997" i="17"/>
  <c r="H1996" i="17"/>
  <c r="I1996" i="17"/>
  <c r="J1996" i="17"/>
  <c r="G1996" i="17"/>
  <c r="F1996" i="17"/>
  <c r="E1996" i="17"/>
  <c r="D1996" i="17"/>
  <c r="C1996" i="17"/>
  <c r="B1996" i="17"/>
  <c r="H1995" i="17"/>
  <c r="I1995" i="17"/>
  <c r="J1995" i="17"/>
  <c r="G1995" i="17"/>
  <c r="F1995" i="17"/>
  <c r="E1995" i="17"/>
  <c r="D1995" i="17"/>
  <c r="C1995" i="17"/>
  <c r="B1995" i="17"/>
  <c r="H1994" i="17"/>
  <c r="I1994" i="17"/>
  <c r="J1994" i="17"/>
  <c r="G1994" i="17"/>
  <c r="F1994" i="17"/>
  <c r="E1994" i="17"/>
  <c r="D1994" i="17"/>
  <c r="C1994" i="17"/>
  <c r="B1994" i="17"/>
  <c r="H1993" i="17"/>
  <c r="I1993" i="17"/>
  <c r="J1993" i="17"/>
  <c r="G1993" i="17"/>
  <c r="F1993" i="17"/>
  <c r="E1993" i="17"/>
  <c r="D1993" i="17"/>
  <c r="C1993" i="17"/>
  <c r="B1993" i="17"/>
  <c r="H1992" i="17"/>
  <c r="I1992" i="17"/>
  <c r="J1992" i="17"/>
  <c r="G1992" i="17"/>
  <c r="F1992" i="17"/>
  <c r="E1992" i="17"/>
  <c r="D1992" i="17"/>
  <c r="C1992" i="17"/>
  <c r="B1992" i="17"/>
  <c r="H1991" i="17"/>
  <c r="I1991" i="17"/>
  <c r="J1991" i="17"/>
  <c r="G1991" i="17"/>
  <c r="F1991" i="17"/>
  <c r="E1991" i="17"/>
  <c r="D1991" i="17"/>
  <c r="C1991" i="17"/>
  <c r="B1991" i="17"/>
  <c r="H1990" i="17"/>
  <c r="I1990" i="17"/>
  <c r="J1990" i="17"/>
  <c r="G1990" i="17"/>
  <c r="F1990" i="17"/>
  <c r="E1990" i="17"/>
  <c r="D1990" i="17"/>
  <c r="C1990" i="17"/>
  <c r="B1990" i="17"/>
  <c r="H1989" i="17"/>
  <c r="I1989" i="17"/>
  <c r="J1989" i="17"/>
  <c r="G1989" i="17"/>
  <c r="F1989" i="17"/>
  <c r="E1989" i="17"/>
  <c r="D1989" i="17"/>
  <c r="C1989" i="17"/>
  <c r="B1989" i="17"/>
  <c r="H1988" i="17"/>
  <c r="I1988" i="17"/>
  <c r="J1988" i="17"/>
  <c r="G1988" i="17"/>
  <c r="F1988" i="17"/>
  <c r="E1988" i="17"/>
  <c r="D1988" i="17"/>
  <c r="C1988" i="17"/>
  <c r="B1988" i="17"/>
  <c r="H1987" i="17"/>
  <c r="I1987" i="17"/>
  <c r="J1987" i="17"/>
  <c r="G1987" i="17"/>
  <c r="F1987" i="17"/>
  <c r="E1987" i="17"/>
  <c r="D1987" i="17"/>
  <c r="C1987" i="17"/>
  <c r="B1987" i="17"/>
  <c r="H1986" i="17"/>
  <c r="I1986" i="17"/>
  <c r="J1986" i="17"/>
  <c r="G1986" i="17"/>
  <c r="F1986" i="17"/>
  <c r="E1986" i="17"/>
  <c r="D1986" i="17"/>
  <c r="C1986" i="17"/>
  <c r="B1986" i="17"/>
  <c r="H1985" i="17"/>
  <c r="I1985" i="17"/>
  <c r="J1985" i="17"/>
  <c r="G1985" i="17"/>
  <c r="F1985" i="17"/>
  <c r="E1985" i="17"/>
  <c r="D1985" i="17"/>
  <c r="C1985" i="17"/>
  <c r="B1985" i="17"/>
  <c r="H1984" i="17"/>
  <c r="I1984" i="17"/>
  <c r="J1984" i="17"/>
  <c r="G1984" i="17"/>
  <c r="F1984" i="17"/>
  <c r="E1984" i="17"/>
  <c r="D1984" i="17"/>
  <c r="C1984" i="17"/>
  <c r="B1984" i="17"/>
  <c r="H1983" i="17"/>
  <c r="I1983" i="17"/>
  <c r="J1983" i="17"/>
  <c r="G1983" i="17"/>
  <c r="F1983" i="17"/>
  <c r="E1983" i="17"/>
  <c r="D1983" i="17"/>
  <c r="C1983" i="17"/>
  <c r="B1983" i="17"/>
  <c r="H1982" i="17"/>
  <c r="I1982" i="17"/>
  <c r="J1982" i="17"/>
  <c r="G1982" i="17"/>
  <c r="F1982" i="17"/>
  <c r="E1982" i="17"/>
  <c r="D1982" i="17"/>
  <c r="C1982" i="17"/>
  <c r="B1982" i="17"/>
  <c r="H1981" i="17"/>
  <c r="I1981" i="17"/>
  <c r="J1981" i="17"/>
  <c r="G1981" i="17"/>
  <c r="F1981" i="17"/>
  <c r="E1981" i="17"/>
  <c r="D1981" i="17"/>
  <c r="C1981" i="17"/>
  <c r="B1981" i="17"/>
  <c r="H1980" i="17"/>
  <c r="I1980" i="17"/>
  <c r="J1980" i="17"/>
  <c r="G1980" i="17"/>
  <c r="F1980" i="17"/>
  <c r="E1980" i="17"/>
  <c r="D1980" i="17"/>
  <c r="C1980" i="17"/>
  <c r="B1980" i="17"/>
  <c r="H1979" i="17"/>
  <c r="I1979" i="17"/>
  <c r="J1979" i="17"/>
  <c r="G1979" i="17"/>
  <c r="F1979" i="17"/>
  <c r="E1979" i="17"/>
  <c r="D1979" i="17"/>
  <c r="C1979" i="17"/>
  <c r="B1979" i="17"/>
  <c r="H1978" i="17"/>
  <c r="I1978" i="17"/>
  <c r="J1978" i="17"/>
  <c r="G1978" i="17"/>
  <c r="F1978" i="17"/>
  <c r="E1978" i="17"/>
  <c r="D1978" i="17"/>
  <c r="C1978" i="17"/>
  <c r="B1978" i="17"/>
  <c r="H1977" i="17"/>
  <c r="I1977" i="17"/>
  <c r="J1977" i="17"/>
  <c r="G1977" i="17"/>
  <c r="F1977" i="17"/>
  <c r="E1977" i="17"/>
  <c r="D1977" i="17"/>
  <c r="C1977" i="17"/>
  <c r="B1977" i="17"/>
  <c r="H1976" i="17"/>
  <c r="I1976" i="17"/>
  <c r="J1976" i="17"/>
  <c r="G1976" i="17"/>
  <c r="F1976" i="17"/>
  <c r="E1976" i="17"/>
  <c r="D1976" i="17"/>
  <c r="C1976" i="17"/>
  <c r="B1976" i="17"/>
  <c r="H1975" i="17"/>
  <c r="I1975" i="17"/>
  <c r="J1975" i="17"/>
  <c r="G1975" i="17"/>
  <c r="F1975" i="17"/>
  <c r="E1975" i="17"/>
  <c r="D1975" i="17"/>
  <c r="C1975" i="17"/>
  <c r="B1975" i="17"/>
  <c r="H1974" i="17"/>
  <c r="I1974" i="17"/>
  <c r="J1974" i="17"/>
  <c r="G1974" i="17"/>
  <c r="F1974" i="17"/>
  <c r="E1974" i="17"/>
  <c r="D1974" i="17"/>
  <c r="C1974" i="17"/>
  <c r="B1974" i="17"/>
  <c r="H1973" i="17"/>
  <c r="I1973" i="17"/>
  <c r="J1973" i="17"/>
  <c r="G1973" i="17"/>
  <c r="F1973" i="17"/>
  <c r="E1973" i="17"/>
  <c r="D1973" i="17"/>
  <c r="C1973" i="17"/>
  <c r="B1973" i="17"/>
  <c r="H1972" i="17"/>
  <c r="I1972" i="17"/>
  <c r="J1972" i="17"/>
  <c r="G1972" i="17"/>
  <c r="F1972" i="17"/>
  <c r="E1972" i="17"/>
  <c r="D1972" i="17"/>
  <c r="C1972" i="17"/>
  <c r="B1972" i="17"/>
  <c r="H1971" i="17"/>
  <c r="I1971" i="17"/>
  <c r="J1971" i="17"/>
  <c r="G1971" i="17"/>
  <c r="F1971" i="17"/>
  <c r="E1971" i="17"/>
  <c r="D1971" i="17"/>
  <c r="C1971" i="17"/>
  <c r="B1971" i="17"/>
  <c r="H1970" i="17"/>
  <c r="I1970" i="17"/>
  <c r="J1970" i="17"/>
  <c r="G1970" i="17"/>
  <c r="F1970" i="17"/>
  <c r="E1970" i="17"/>
  <c r="D1970" i="17"/>
  <c r="C1970" i="17"/>
  <c r="B1970" i="17"/>
  <c r="H1969" i="17"/>
  <c r="I1969" i="17"/>
  <c r="J1969" i="17"/>
  <c r="G1969" i="17"/>
  <c r="F1969" i="17"/>
  <c r="E1969" i="17"/>
  <c r="D1969" i="17"/>
  <c r="C1969" i="17"/>
  <c r="B1969" i="17"/>
  <c r="H1968" i="17"/>
  <c r="I1968" i="17"/>
  <c r="J1968" i="17"/>
  <c r="G1968" i="17"/>
  <c r="F1968" i="17"/>
  <c r="E1968" i="17"/>
  <c r="D1968" i="17"/>
  <c r="C1968" i="17"/>
  <c r="B1968" i="17"/>
  <c r="H1967" i="17"/>
  <c r="I1967" i="17"/>
  <c r="J1967" i="17"/>
  <c r="G1967" i="17"/>
  <c r="F1967" i="17"/>
  <c r="E1967" i="17"/>
  <c r="D1967" i="17"/>
  <c r="C1967" i="17"/>
  <c r="B1967" i="17"/>
  <c r="H1966" i="17"/>
  <c r="I1966" i="17"/>
  <c r="J1966" i="17"/>
  <c r="G1966" i="17"/>
  <c r="F1966" i="17"/>
  <c r="E1966" i="17"/>
  <c r="D1966" i="17"/>
  <c r="C1966" i="17"/>
  <c r="B1966" i="17"/>
  <c r="H1965" i="17"/>
  <c r="I1965" i="17"/>
  <c r="J1965" i="17"/>
  <c r="G1965" i="17"/>
  <c r="F1965" i="17"/>
  <c r="E1965" i="17"/>
  <c r="D1965" i="17"/>
  <c r="C1965" i="17"/>
  <c r="B1965" i="17"/>
  <c r="H1964" i="17"/>
  <c r="I1964" i="17"/>
  <c r="J1964" i="17"/>
  <c r="G1964" i="17"/>
  <c r="F1964" i="17"/>
  <c r="E1964" i="17"/>
  <c r="D1964" i="17"/>
  <c r="C1964" i="17"/>
  <c r="B1964" i="17"/>
  <c r="H1963" i="17"/>
  <c r="I1963" i="17"/>
  <c r="J1963" i="17"/>
  <c r="G1963" i="17"/>
  <c r="F1963" i="17"/>
  <c r="E1963" i="17"/>
  <c r="D1963" i="17"/>
  <c r="C1963" i="17"/>
  <c r="B1963" i="17"/>
  <c r="H1962" i="17"/>
  <c r="I1962" i="17"/>
  <c r="J1962" i="17"/>
  <c r="G1962" i="17"/>
  <c r="F1962" i="17"/>
  <c r="E1962" i="17"/>
  <c r="D1962" i="17"/>
  <c r="C1962" i="17"/>
  <c r="B1962" i="17"/>
  <c r="H1961" i="17"/>
  <c r="I1961" i="17"/>
  <c r="J1961" i="17"/>
  <c r="G1961" i="17"/>
  <c r="F1961" i="17"/>
  <c r="E1961" i="17"/>
  <c r="D1961" i="17"/>
  <c r="C1961" i="17"/>
  <c r="B1961" i="17"/>
  <c r="H1960" i="17"/>
  <c r="I1960" i="17"/>
  <c r="J1960" i="17"/>
  <c r="G1960" i="17"/>
  <c r="F1960" i="17"/>
  <c r="E1960" i="17"/>
  <c r="D1960" i="17"/>
  <c r="C1960" i="17"/>
  <c r="B1960" i="17"/>
  <c r="H1959" i="17"/>
  <c r="I1959" i="17"/>
  <c r="J1959" i="17"/>
  <c r="G1959" i="17"/>
  <c r="F1959" i="17"/>
  <c r="E1959" i="17"/>
  <c r="D1959" i="17"/>
  <c r="C1959" i="17"/>
  <c r="B1959" i="17"/>
  <c r="H1958" i="17"/>
  <c r="I1958" i="17"/>
  <c r="J1958" i="17"/>
  <c r="G1958" i="17"/>
  <c r="F1958" i="17"/>
  <c r="E1958" i="17"/>
  <c r="D1958" i="17"/>
  <c r="C1958" i="17"/>
  <c r="B1958" i="17"/>
  <c r="H1957" i="17"/>
  <c r="I1957" i="17"/>
  <c r="J1957" i="17"/>
  <c r="G1957" i="17"/>
  <c r="F1957" i="17"/>
  <c r="E1957" i="17"/>
  <c r="D1957" i="17"/>
  <c r="C1957" i="17"/>
  <c r="B1957" i="17"/>
  <c r="H1956" i="17"/>
  <c r="I1956" i="17"/>
  <c r="J1956" i="17"/>
  <c r="G1956" i="17"/>
  <c r="F1956" i="17"/>
  <c r="E1956" i="17"/>
  <c r="D1956" i="17"/>
  <c r="C1956" i="17"/>
  <c r="B1956" i="17"/>
  <c r="H1955" i="17"/>
  <c r="I1955" i="17"/>
  <c r="J1955" i="17"/>
  <c r="G1955" i="17"/>
  <c r="F1955" i="17"/>
  <c r="E1955" i="17"/>
  <c r="D1955" i="17"/>
  <c r="C1955" i="17"/>
  <c r="B1955" i="17"/>
  <c r="H1954" i="17"/>
  <c r="I1954" i="17"/>
  <c r="J1954" i="17"/>
  <c r="G1954" i="17"/>
  <c r="F1954" i="17"/>
  <c r="E1954" i="17"/>
  <c r="D1954" i="17"/>
  <c r="C1954" i="17"/>
  <c r="B1954" i="17"/>
  <c r="H1953" i="17"/>
  <c r="I1953" i="17"/>
  <c r="J1953" i="17"/>
  <c r="G1953" i="17"/>
  <c r="F1953" i="17"/>
  <c r="E1953" i="17"/>
  <c r="D1953" i="17"/>
  <c r="C1953" i="17"/>
  <c r="B1953" i="17"/>
  <c r="H1952" i="17"/>
  <c r="I1952" i="17"/>
  <c r="J1952" i="17"/>
  <c r="G1952" i="17"/>
  <c r="F1952" i="17"/>
  <c r="E1952" i="17"/>
  <c r="D1952" i="17"/>
  <c r="C1952" i="17"/>
  <c r="B1952" i="17"/>
  <c r="H1951" i="17"/>
  <c r="I1951" i="17"/>
  <c r="J1951" i="17"/>
  <c r="G1951" i="17"/>
  <c r="F1951" i="17"/>
  <c r="E1951" i="17"/>
  <c r="D1951" i="17"/>
  <c r="C1951" i="17"/>
  <c r="B1951" i="17"/>
  <c r="H1950" i="17"/>
  <c r="I1950" i="17"/>
  <c r="J1950" i="17"/>
  <c r="G1950" i="17"/>
  <c r="F1950" i="17"/>
  <c r="E1950" i="17"/>
  <c r="D1950" i="17"/>
  <c r="C1950" i="17"/>
  <c r="B1950" i="17"/>
  <c r="H1949" i="17"/>
  <c r="I1949" i="17"/>
  <c r="J1949" i="17"/>
  <c r="G1949" i="17"/>
  <c r="F1949" i="17"/>
  <c r="E1949" i="17"/>
  <c r="D1949" i="17"/>
  <c r="C1949" i="17"/>
  <c r="B1949" i="17"/>
  <c r="H1948" i="17"/>
  <c r="I1948" i="17"/>
  <c r="J1948" i="17"/>
  <c r="G1948" i="17"/>
  <c r="F1948" i="17"/>
  <c r="E1948" i="17"/>
  <c r="D1948" i="17"/>
  <c r="C1948" i="17"/>
  <c r="B1948" i="17"/>
  <c r="H1947" i="17"/>
  <c r="I1947" i="17"/>
  <c r="J1947" i="17"/>
  <c r="G1947" i="17"/>
  <c r="F1947" i="17"/>
  <c r="E1947" i="17"/>
  <c r="D1947" i="17"/>
  <c r="C1947" i="17"/>
  <c r="B1947" i="17"/>
  <c r="H1946" i="17"/>
  <c r="I1946" i="17"/>
  <c r="J1946" i="17"/>
  <c r="G1946" i="17"/>
  <c r="F1946" i="17"/>
  <c r="E1946" i="17"/>
  <c r="D1946" i="17"/>
  <c r="C1946" i="17"/>
  <c r="B1946" i="17"/>
  <c r="H1945" i="17"/>
  <c r="I1945" i="17"/>
  <c r="J1945" i="17"/>
  <c r="G1945" i="17"/>
  <c r="F1945" i="17"/>
  <c r="E1945" i="17"/>
  <c r="D1945" i="17"/>
  <c r="C1945" i="17"/>
  <c r="B1945" i="17"/>
  <c r="H1944" i="17"/>
  <c r="I1944" i="17"/>
  <c r="J1944" i="17"/>
  <c r="G1944" i="17"/>
  <c r="F1944" i="17"/>
  <c r="E1944" i="17"/>
  <c r="D1944" i="17"/>
  <c r="C1944" i="17"/>
  <c r="B1944" i="17"/>
  <c r="H1943" i="17"/>
  <c r="I1943" i="17"/>
  <c r="J1943" i="17"/>
  <c r="G1943" i="17"/>
  <c r="F1943" i="17"/>
  <c r="E1943" i="17"/>
  <c r="D1943" i="17"/>
  <c r="C1943" i="17"/>
  <c r="B1943" i="17"/>
  <c r="H1942" i="17"/>
  <c r="I1942" i="17"/>
  <c r="J1942" i="17"/>
  <c r="G1942" i="17"/>
  <c r="F1942" i="17"/>
  <c r="E1942" i="17"/>
  <c r="D1942" i="17"/>
  <c r="C1942" i="17"/>
  <c r="B1942" i="17"/>
  <c r="H1941" i="17"/>
  <c r="I1941" i="17"/>
  <c r="J1941" i="17"/>
  <c r="G1941" i="17"/>
  <c r="F1941" i="17"/>
  <c r="E1941" i="17"/>
  <c r="D1941" i="17"/>
  <c r="C1941" i="17"/>
  <c r="B1941" i="17"/>
  <c r="H1940" i="17"/>
  <c r="I1940" i="17"/>
  <c r="J1940" i="17"/>
  <c r="G1940" i="17"/>
  <c r="F1940" i="17"/>
  <c r="E1940" i="17"/>
  <c r="D1940" i="17"/>
  <c r="C1940" i="17"/>
  <c r="B1940" i="17"/>
  <c r="H1939" i="17"/>
  <c r="I1939" i="17"/>
  <c r="J1939" i="17"/>
  <c r="G1939" i="17"/>
  <c r="F1939" i="17"/>
  <c r="E1939" i="17"/>
  <c r="D1939" i="17"/>
  <c r="C1939" i="17"/>
  <c r="B1939" i="17"/>
  <c r="H1938" i="17"/>
  <c r="I1938" i="17"/>
  <c r="J1938" i="17"/>
  <c r="G1938" i="17"/>
  <c r="F1938" i="17"/>
  <c r="E1938" i="17"/>
  <c r="D1938" i="17"/>
  <c r="C1938" i="17"/>
  <c r="B1938" i="17"/>
  <c r="H1937" i="17"/>
  <c r="I1937" i="17"/>
  <c r="J1937" i="17"/>
  <c r="G1937" i="17"/>
  <c r="F1937" i="17"/>
  <c r="E1937" i="17"/>
  <c r="D1937" i="17"/>
  <c r="C1937" i="17"/>
  <c r="B1937" i="17"/>
  <c r="H1936" i="17"/>
  <c r="I1936" i="17"/>
  <c r="J1936" i="17"/>
  <c r="G1936" i="17"/>
  <c r="F1936" i="17"/>
  <c r="E1936" i="17"/>
  <c r="D1936" i="17"/>
  <c r="C1936" i="17"/>
  <c r="B1936" i="17"/>
  <c r="H1935" i="17"/>
  <c r="I1935" i="17"/>
  <c r="J1935" i="17"/>
  <c r="G1935" i="17"/>
  <c r="F1935" i="17"/>
  <c r="E1935" i="17"/>
  <c r="D1935" i="17"/>
  <c r="C1935" i="17"/>
  <c r="B1935" i="17"/>
  <c r="H1934" i="17"/>
  <c r="I1934" i="17"/>
  <c r="J1934" i="17"/>
  <c r="G1934" i="17"/>
  <c r="F1934" i="17"/>
  <c r="E1934" i="17"/>
  <c r="D1934" i="17"/>
  <c r="C1934" i="17"/>
  <c r="B1934" i="17"/>
  <c r="H1933" i="17"/>
  <c r="I1933" i="17"/>
  <c r="J1933" i="17"/>
  <c r="G1933" i="17"/>
  <c r="F1933" i="17"/>
  <c r="E1933" i="17"/>
  <c r="D1933" i="17"/>
  <c r="C1933" i="17"/>
  <c r="B1933" i="17"/>
  <c r="H1932" i="17"/>
  <c r="I1932" i="17"/>
  <c r="J1932" i="17"/>
  <c r="G1932" i="17"/>
  <c r="F1932" i="17"/>
  <c r="E1932" i="17"/>
  <c r="D1932" i="17"/>
  <c r="C1932" i="17"/>
  <c r="B1932" i="17"/>
  <c r="H1931" i="17"/>
  <c r="I1931" i="17"/>
  <c r="J1931" i="17"/>
  <c r="G1931" i="17"/>
  <c r="F1931" i="17"/>
  <c r="E1931" i="17"/>
  <c r="D1931" i="17"/>
  <c r="C1931" i="17"/>
  <c r="B1931" i="17"/>
  <c r="H1930" i="17"/>
  <c r="I1930" i="17"/>
  <c r="J1930" i="17"/>
  <c r="G1930" i="17"/>
  <c r="F1930" i="17"/>
  <c r="E1930" i="17"/>
  <c r="D1930" i="17"/>
  <c r="C1930" i="17"/>
  <c r="B1930" i="17"/>
  <c r="H1929" i="17"/>
  <c r="I1929" i="17"/>
  <c r="J1929" i="17"/>
  <c r="G1929" i="17"/>
  <c r="F1929" i="17"/>
  <c r="E1929" i="17"/>
  <c r="D1929" i="17"/>
  <c r="C1929" i="17"/>
  <c r="B1929" i="17"/>
  <c r="H1928" i="17"/>
  <c r="I1928" i="17"/>
  <c r="J1928" i="17"/>
  <c r="G1928" i="17"/>
  <c r="F1928" i="17"/>
  <c r="E1928" i="17"/>
  <c r="D1928" i="17"/>
  <c r="C1928" i="17"/>
  <c r="B1928" i="17"/>
  <c r="H1927" i="17"/>
  <c r="I1927" i="17"/>
  <c r="J1927" i="17"/>
  <c r="G1927" i="17"/>
  <c r="F1927" i="17"/>
  <c r="E1927" i="17"/>
  <c r="D1927" i="17"/>
  <c r="C1927" i="17"/>
  <c r="B1927" i="17"/>
  <c r="H1926" i="17"/>
  <c r="I1926" i="17"/>
  <c r="J1926" i="17"/>
  <c r="G1926" i="17"/>
  <c r="F1926" i="17"/>
  <c r="E1926" i="17"/>
  <c r="D1926" i="17"/>
  <c r="C1926" i="17"/>
  <c r="B1926" i="17"/>
  <c r="H1925" i="17"/>
  <c r="I1925" i="17"/>
  <c r="J1925" i="17"/>
  <c r="G1925" i="17"/>
  <c r="F1925" i="17"/>
  <c r="E1925" i="17"/>
  <c r="D1925" i="17"/>
  <c r="C1925" i="17"/>
  <c r="B1925" i="17"/>
  <c r="H1924" i="17"/>
  <c r="I1924" i="17"/>
  <c r="J1924" i="17"/>
  <c r="G1924" i="17"/>
  <c r="F1924" i="17"/>
  <c r="E1924" i="17"/>
  <c r="D1924" i="17"/>
  <c r="C1924" i="17"/>
  <c r="B1924" i="17"/>
  <c r="H1923" i="17"/>
  <c r="I1923" i="17"/>
  <c r="J1923" i="17"/>
  <c r="G1923" i="17"/>
  <c r="F1923" i="17"/>
  <c r="E1923" i="17"/>
  <c r="D1923" i="17"/>
  <c r="C1923" i="17"/>
  <c r="B1923" i="17"/>
  <c r="H1922" i="17"/>
  <c r="I1922" i="17"/>
  <c r="J1922" i="17"/>
  <c r="G1922" i="17"/>
  <c r="F1922" i="17"/>
  <c r="E1922" i="17"/>
  <c r="D1922" i="17"/>
  <c r="C1922" i="17"/>
  <c r="B1922" i="17"/>
  <c r="H1921" i="17"/>
  <c r="I1921" i="17"/>
  <c r="J1921" i="17"/>
  <c r="G1921" i="17"/>
  <c r="F1921" i="17"/>
  <c r="E1921" i="17"/>
  <c r="D1921" i="17"/>
  <c r="C1921" i="17"/>
  <c r="B1921" i="17"/>
  <c r="H1920" i="17"/>
  <c r="I1920" i="17"/>
  <c r="J1920" i="17"/>
  <c r="G1920" i="17"/>
  <c r="F1920" i="17"/>
  <c r="E1920" i="17"/>
  <c r="D1920" i="17"/>
  <c r="C1920" i="17"/>
  <c r="B1920" i="17"/>
  <c r="H1919" i="17"/>
  <c r="I1919" i="17"/>
  <c r="J1919" i="17"/>
  <c r="G1919" i="17"/>
  <c r="F1919" i="17"/>
  <c r="E1919" i="17"/>
  <c r="D1919" i="17"/>
  <c r="C1919" i="17"/>
  <c r="B1919" i="17"/>
  <c r="H1918" i="17"/>
  <c r="I1918" i="17"/>
  <c r="J1918" i="17"/>
  <c r="G1918" i="17"/>
  <c r="F1918" i="17"/>
  <c r="E1918" i="17"/>
  <c r="D1918" i="17"/>
  <c r="C1918" i="17"/>
  <c r="B1918" i="17"/>
  <c r="H1917" i="17"/>
  <c r="I1917" i="17"/>
  <c r="J1917" i="17"/>
  <c r="G1917" i="17"/>
  <c r="F1917" i="17"/>
  <c r="E1917" i="17"/>
  <c r="D1917" i="17"/>
  <c r="C1917" i="17"/>
  <c r="B1917" i="17"/>
  <c r="H1916" i="17"/>
  <c r="I1916" i="17"/>
  <c r="J1916" i="17"/>
  <c r="G1916" i="17"/>
  <c r="F1916" i="17"/>
  <c r="E1916" i="17"/>
  <c r="D1916" i="17"/>
  <c r="C1916" i="17"/>
  <c r="B1916" i="17"/>
  <c r="H1915" i="17"/>
  <c r="I1915" i="17"/>
  <c r="J1915" i="17"/>
  <c r="G1915" i="17"/>
  <c r="F1915" i="17"/>
  <c r="E1915" i="17"/>
  <c r="D1915" i="17"/>
  <c r="C1915" i="17"/>
  <c r="B1915" i="17"/>
  <c r="H1914" i="17"/>
  <c r="I1914" i="17"/>
  <c r="J1914" i="17"/>
  <c r="G1914" i="17"/>
  <c r="F1914" i="17"/>
  <c r="E1914" i="17"/>
  <c r="D1914" i="17"/>
  <c r="C1914" i="17"/>
  <c r="B1914" i="17"/>
  <c r="H1913" i="17"/>
  <c r="I1913" i="17"/>
  <c r="J1913" i="17"/>
  <c r="G1913" i="17"/>
  <c r="F1913" i="17"/>
  <c r="E1913" i="17"/>
  <c r="D1913" i="17"/>
  <c r="C1913" i="17"/>
  <c r="B1913" i="17"/>
  <c r="H1912" i="17"/>
  <c r="I1912" i="17"/>
  <c r="J1912" i="17"/>
  <c r="G1912" i="17"/>
  <c r="F1912" i="17"/>
  <c r="E1912" i="17"/>
  <c r="D1912" i="17"/>
  <c r="C1912" i="17"/>
  <c r="B1912" i="17"/>
  <c r="H1911" i="17"/>
  <c r="I1911" i="17"/>
  <c r="J1911" i="17"/>
  <c r="G1911" i="17"/>
  <c r="F1911" i="17"/>
  <c r="E1911" i="17"/>
  <c r="D1911" i="17"/>
  <c r="C1911" i="17"/>
  <c r="B1911" i="17"/>
  <c r="H1910" i="17"/>
  <c r="I1910" i="17"/>
  <c r="J1910" i="17"/>
  <c r="G1910" i="17"/>
  <c r="F1910" i="17"/>
  <c r="E1910" i="17"/>
  <c r="D1910" i="17"/>
  <c r="C1910" i="17"/>
  <c r="B1910" i="17"/>
  <c r="H1909" i="17"/>
  <c r="I1909" i="17"/>
  <c r="J1909" i="17"/>
  <c r="G1909" i="17"/>
  <c r="F1909" i="17"/>
  <c r="E1909" i="17"/>
  <c r="D1909" i="17"/>
  <c r="C1909" i="17"/>
  <c r="B1909" i="17"/>
  <c r="H1908" i="17"/>
  <c r="I1908" i="17"/>
  <c r="J1908" i="17"/>
  <c r="G1908" i="17"/>
  <c r="F1908" i="17"/>
  <c r="E1908" i="17"/>
  <c r="D1908" i="17"/>
  <c r="C1908" i="17"/>
  <c r="B1908" i="17"/>
  <c r="H1907" i="17"/>
  <c r="I1907" i="17"/>
  <c r="J1907" i="17"/>
  <c r="G1907" i="17"/>
  <c r="F1907" i="17"/>
  <c r="E1907" i="17"/>
  <c r="D1907" i="17"/>
  <c r="C1907" i="17"/>
  <c r="B1907" i="17"/>
  <c r="H1906" i="17"/>
  <c r="I1906" i="17"/>
  <c r="J1906" i="17"/>
  <c r="G1906" i="17"/>
  <c r="F1906" i="17"/>
  <c r="E1906" i="17"/>
  <c r="D1906" i="17"/>
  <c r="C1906" i="17"/>
  <c r="B1906" i="17"/>
  <c r="H1905" i="17"/>
  <c r="I1905" i="17"/>
  <c r="J1905" i="17"/>
  <c r="G1905" i="17"/>
  <c r="F1905" i="17"/>
  <c r="E1905" i="17"/>
  <c r="D1905" i="17"/>
  <c r="C1905" i="17"/>
  <c r="B1905" i="17"/>
  <c r="H1904" i="17"/>
  <c r="I1904" i="17"/>
  <c r="J1904" i="17"/>
  <c r="G1904" i="17"/>
  <c r="F1904" i="17"/>
  <c r="E1904" i="17"/>
  <c r="D1904" i="17"/>
  <c r="C1904" i="17"/>
  <c r="B1904" i="17"/>
  <c r="H1903" i="17"/>
  <c r="I1903" i="17"/>
  <c r="J1903" i="17"/>
  <c r="G1903" i="17"/>
  <c r="F1903" i="17"/>
  <c r="E1903" i="17"/>
  <c r="D1903" i="17"/>
  <c r="C1903" i="17"/>
  <c r="B1903" i="17"/>
  <c r="H1902" i="17"/>
  <c r="I1902" i="17"/>
  <c r="J1902" i="17"/>
  <c r="G1902" i="17"/>
  <c r="F1902" i="17"/>
  <c r="E1902" i="17"/>
  <c r="D1902" i="17"/>
  <c r="C1902" i="17"/>
  <c r="B1902" i="17"/>
  <c r="H1901" i="17"/>
  <c r="I1901" i="17"/>
  <c r="J1901" i="17"/>
  <c r="G1901" i="17"/>
  <c r="F1901" i="17"/>
  <c r="E1901" i="17"/>
  <c r="D1901" i="17"/>
  <c r="C1901" i="17"/>
  <c r="B1901" i="17"/>
  <c r="H1900" i="17"/>
  <c r="I1900" i="17"/>
  <c r="J1900" i="17"/>
  <c r="G1900" i="17"/>
  <c r="F1900" i="17"/>
  <c r="E1900" i="17"/>
  <c r="D1900" i="17"/>
  <c r="C1900" i="17"/>
  <c r="B1900" i="17"/>
  <c r="H1899" i="17"/>
  <c r="I1899" i="17"/>
  <c r="J1899" i="17"/>
  <c r="G1899" i="17"/>
  <c r="F1899" i="17"/>
  <c r="E1899" i="17"/>
  <c r="D1899" i="17"/>
  <c r="C1899" i="17"/>
  <c r="B1899" i="17"/>
  <c r="H1898" i="17"/>
  <c r="I1898" i="17"/>
  <c r="J1898" i="17"/>
  <c r="G1898" i="17"/>
  <c r="F1898" i="17"/>
  <c r="E1898" i="17"/>
  <c r="D1898" i="17"/>
  <c r="C1898" i="17"/>
  <c r="B1898" i="17"/>
  <c r="H1897" i="17"/>
  <c r="I1897" i="17"/>
  <c r="J1897" i="17"/>
  <c r="G1897" i="17"/>
  <c r="F1897" i="17"/>
  <c r="E1897" i="17"/>
  <c r="D1897" i="17"/>
  <c r="C1897" i="17"/>
  <c r="B1897" i="17"/>
  <c r="H1896" i="17"/>
  <c r="I1896" i="17"/>
  <c r="J1896" i="17"/>
  <c r="G1896" i="17"/>
  <c r="F1896" i="17"/>
  <c r="E1896" i="17"/>
  <c r="D1896" i="17"/>
  <c r="C1896" i="17"/>
  <c r="B1896" i="17"/>
  <c r="H1895" i="17"/>
  <c r="I1895" i="17"/>
  <c r="J1895" i="17"/>
  <c r="G1895" i="17"/>
  <c r="F1895" i="17"/>
  <c r="E1895" i="17"/>
  <c r="D1895" i="17"/>
  <c r="C1895" i="17"/>
  <c r="B1895" i="17"/>
  <c r="H1894" i="17"/>
  <c r="I1894" i="17"/>
  <c r="J1894" i="17"/>
  <c r="G1894" i="17"/>
  <c r="F1894" i="17"/>
  <c r="E1894" i="17"/>
  <c r="D1894" i="17"/>
  <c r="C1894" i="17"/>
  <c r="B1894" i="17"/>
  <c r="H1893" i="17"/>
  <c r="I1893" i="17"/>
  <c r="J1893" i="17"/>
  <c r="G1893" i="17"/>
  <c r="F1893" i="17"/>
  <c r="E1893" i="17"/>
  <c r="D1893" i="17"/>
  <c r="C1893" i="17"/>
  <c r="B1893" i="17"/>
  <c r="H1892" i="17"/>
  <c r="I1892" i="17"/>
  <c r="J1892" i="17"/>
  <c r="G1892" i="17"/>
  <c r="F1892" i="17"/>
  <c r="E1892" i="17"/>
  <c r="D1892" i="17"/>
  <c r="C1892" i="17"/>
  <c r="B1892" i="17"/>
  <c r="H1891" i="17"/>
  <c r="I1891" i="17"/>
  <c r="J1891" i="17"/>
  <c r="G1891" i="17"/>
  <c r="F1891" i="17"/>
  <c r="E1891" i="17"/>
  <c r="D1891" i="17"/>
  <c r="C1891" i="17"/>
  <c r="B1891" i="17"/>
  <c r="H1890" i="17"/>
  <c r="I1890" i="17"/>
  <c r="J1890" i="17"/>
  <c r="G1890" i="17"/>
  <c r="F1890" i="17"/>
  <c r="E1890" i="17"/>
  <c r="D1890" i="17"/>
  <c r="C1890" i="17"/>
  <c r="B1890" i="17"/>
  <c r="H1889" i="17"/>
  <c r="I1889" i="17"/>
  <c r="J1889" i="17"/>
  <c r="G1889" i="17"/>
  <c r="F1889" i="17"/>
  <c r="E1889" i="17"/>
  <c r="D1889" i="17"/>
  <c r="C1889" i="17"/>
  <c r="B1889" i="17"/>
  <c r="H1888" i="17"/>
  <c r="I1888" i="17"/>
  <c r="J1888" i="17"/>
  <c r="G1888" i="17"/>
  <c r="F1888" i="17"/>
  <c r="E1888" i="17"/>
  <c r="D1888" i="17"/>
  <c r="C1888" i="17"/>
  <c r="B1888" i="17"/>
  <c r="H1887" i="17"/>
  <c r="I1887" i="17"/>
  <c r="J1887" i="17"/>
  <c r="G1887" i="17"/>
  <c r="F1887" i="17"/>
  <c r="E1887" i="17"/>
  <c r="D1887" i="17"/>
  <c r="C1887" i="17"/>
  <c r="B1887" i="17"/>
  <c r="H1886" i="17"/>
  <c r="I1886" i="17"/>
  <c r="J1886" i="17"/>
  <c r="G1886" i="17"/>
  <c r="F1886" i="17"/>
  <c r="E1886" i="17"/>
  <c r="D1886" i="17"/>
  <c r="C1886" i="17"/>
  <c r="B1886" i="17"/>
  <c r="H1885" i="17"/>
  <c r="I1885" i="17"/>
  <c r="J1885" i="17"/>
  <c r="G1885" i="17"/>
  <c r="F1885" i="17"/>
  <c r="E1885" i="17"/>
  <c r="D1885" i="17"/>
  <c r="C1885" i="17"/>
  <c r="B1885" i="17"/>
  <c r="H1884" i="17"/>
  <c r="I1884" i="17"/>
  <c r="J1884" i="17"/>
  <c r="G1884" i="17"/>
  <c r="F1884" i="17"/>
  <c r="E1884" i="17"/>
  <c r="D1884" i="17"/>
  <c r="C1884" i="17"/>
  <c r="B1884" i="17"/>
  <c r="H1883" i="17"/>
  <c r="I1883" i="17"/>
  <c r="J1883" i="17"/>
  <c r="G1883" i="17"/>
  <c r="F1883" i="17"/>
  <c r="E1883" i="17"/>
  <c r="D1883" i="17"/>
  <c r="C1883" i="17"/>
  <c r="B1883" i="17"/>
  <c r="H1882" i="17"/>
  <c r="I1882" i="17"/>
  <c r="J1882" i="17"/>
  <c r="G1882" i="17"/>
  <c r="F1882" i="17"/>
  <c r="E1882" i="17"/>
  <c r="D1882" i="17"/>
  <c r="C1882" i="17"/>
  <c r="B1882" i="17"/>
  <c r="H1881" i="17"/>
  <c r="I1881" i="17"/>
  <c r="J1881" i="17"/>
  <c r="G1881" i="17"/>
  <c r="F1881" i="17"/>
  <c r="E1881" i="17"/>
  <c r="D1881" i="17"/>
  <c r="C1881" i="17"/>
  <c r="B1881" i="17"/>
  <c r="H1880" i="17"/>
  <c r="I1880" i="17"/>
  <c r="J1880" i="17"/>
  <c r="G1880" i="17"/>
  <c r="F1880" i="17"/>
  <c r="E1880" i="17"/>
  <c r="D1880" i="17"/>
  <c r="C1880" i="17"/>
  <c r="B1880" i="17"/>
  <c r="H1879" i="17"/>
  <c r="I1879" i="17"/>
  <c r="J1879" i="17"/>
  <c r="G1879" i="17"/>
  <c r="F1879" i="17"/>
  <c r="E1879" i="17"/>
  <c r="D1879" i="17"/>
  <c r="C1879" i="17"/>
  <c r="B1879" i="17"/>
  <c r="H1878" i="17"/>
  <c r="I1878" i="17"/>
  <c r="J1878" i="17"/>
  <c r="G1878" i="17"/>
  <c r="F1878" i="17"/>
  <c r="E1878" i="17"/>
  <c r="D1878" i="17"/>
  <c r="C1878" i="17"/>
  <c r="B1878" i="17"/>
  <c r="H1877" i="17"/>
  <c r="I1877" i="17"/>
  <c r="J1877" i="17"/>
  <c r="G1877" i="17"/>
  <c r="F1877" i="17"/>
  <c r="E1877" i="17"/>
  <c r="D1877" i="17"/>
  <c r="C1877" i="17"/>
  <c r="B1877" i="17"/>
  <c r="H1876" i="17"/>
  <c r="I1876" i="17"/>
  <c r="J1876" i="17"/>
  <c r="G1876" i="17"/>
  <c r="F1876" i="17"/>
  <c r="E1876" i="17"/>
  <c r="D1876" i="17"/>
  <c r="C1876" i="17"/>
  <c r="B1876" i="17"/>
  <c r="H1875" i="17"/>
  <c r="I1875" i="17"/>
  <c r="J1875" i="17"/>
  <c r="G1875" i="17"/>
  <c r="F1875" i="17"/>
  <c r="E1875" i="17"/>
  <c r="D1875" i="17"/>
  <c r="C1875" i="17"/>
  <c r="B1875" i="17"/>
  <c r="H1874" i="17"/>
  <c r="I1874" i="17"/>
  <c r="J1874" i="17"/>
  <c r="G1874" i="17"/>
  <c r="F1874" i="17"/>
  <c r="E1874" i="17"/>
  <c r="D1874" i="17"/>
  <c r="C1874" i="17"/>
  <c r="B1874" i="17"/>
  <c r="H1873" i="17"/>
  <c r="I1873" i="17"/>
  <c r="J1873" i="17"/>
  <c r="G1873" i="17"/>
  <c r="F1873" i="17"/>
  <c r="E1873" i="17"/>
  <c r="D1873" i="17"/>
  <c r="C1873" i="17"/>
  <c r="B1873" i="17"/>
  <c r="H1872" i="17"/>
  <c r="I1872" i="17"/>
  <c r="J1872" i="17"/>
  <c r="G1872" i="17"/>
  <c r="F1872" i="17"/>
  <c r="E1872" i="17"/>
  <c r="D1872" i="17"/>
  <c r="C1872" i="17"/>
  <c r="B1872" i="17"/>
  <c r="H1871" i="17"/>
  <c r="I1871" i="17"/>
  <c r="J1871" i="17"/>
  <c r="G1871" i="17"/>
  <c r="F1871" i="17"/>
  <c r="E1871" i="17"/>
  <c r="D1871" i="17"/>
  <c r="C1871" i="17"/>
  <c r="B1871" i="17"/>
  <c r="H1870" i="17"/>
  <c r="I1870" i="17"/>
  <c r="J1870" i="17"/>
  <c r="G1870" i="17"/>
  <c r="F1870" i="17"/>
  <c r="E1870" i="17"/>
  <c r="D1870" i="17"/>
  <c r="C1870" i="17"/>
  <c r="B1870" i="17"/>
  <c r="H1869" i="17"/>
  <c r="I1869" i="17"/>
  <c r="J1869" i="17"/>
  <c r="G1869" i="17"/>
  <c r="F1869" i="17"/>
  <c r="E1869" i="17"/>
  <c r="D1869" i="17"/>
  <c r="C1869" i="17"/>
  <c r="B1869" i="17"/>
  <c r="H1868" i="17"/>
  <c r="I1868" i="17"/>
  <c r="J1868" i="17"/>
  <c r="G1868" i="17"/>
  <c r="F1868" i="17"/>
  <c r="E1868" i="17"/>
  <c r="D1868" i="17"/>
  <c r="C1868" i="17"/>
  <c r="B1868" i="17"/>
  <c r="H1867" i="17"/>
  <c r="I1867" i="17"/>
  <c r="J1867" i="17"/>
  <c r="G1867" i="17"/>
  <c r="F1867" i="17"/>
  <c r="E1867" i="17"/>
  <c r="D1867" i="17"/>
  <c r="C1867" i="17"/>
  <c r="B1867" i="17"/>
  <c r="H1866" i="17"/>
  <c r="I1866" i="17"/>
  <c r="J1866" i="17"/>
  <c r="G1866" i="17"/>
  <c r="F1866" i="17"/>
  <c r="E1866" i="17"/>
  <c r="D1866" i="17"/>
  <c r="C1866" i="17"/>
  <c r="B1866" i="17"/>
  <c r="H1865" i="17"/>
  <c r="I1865" i="17"/>
  <c r="J1865" i="17"/>
  <c r="G1865" i="17"/>
  <c r="F1865" i="17"/>
  <c r="E1865" i="17"/>
  <c r="D1865" i="17"/>
  <c r="C1865" i="17"/>
  <c r="B1865" i="17"/>
  <c r="H1864" i="17"/>
  <c r="I1864" i="17"/>
  <c r="J1864" i="17"/>
  <c r="G1864" i="17"/>
  <c r="F1864" i="17"/>
  <c r="E1864" i="17"/>
  <c r="D1864" i="17"/>
  <c r="C1864" i="17"/>
  <c r="B1864" i="17"/>
  <c r="H1863" i="17"/>
  <c r="I1863" i="17"/>
  <c r="J1863" i="17"/>
  <c r="G1863" i="17"/>
  <c r="F1863" i="17"/>
  <c r="E1863" i="17"/>
  <c r="D1863" i="17"/>
  <c r="C1863" i="17"/>
  <c r="B1863" i="17"/>
  <c r="H1862" i="17"/>
  <c r="I1862" i="17"/>
  <c r="J1862" i="17"/>
  <c r="G1862" i="17"/>
  <c r="F1862" i="17"/>
  <c r="E1862" i="17"/>
  <c r="D1862" i="17"/>
  <c r="C1862" i="17"/>
  <c r="B1862" i="17"/>
  <c r="H1861" i="17"/>
  <c r="I1861" i="17"/>
  <c r="J1861" i="17"/>
  <c r="G1861" i="17"/>
  <c r="F1861" i="17"/>
  <c r="E1861" i="17"/>
  <c r="D1861" i="17"/>
  <c r="C1861" i="17"/>
  <c r="B1861" i="17"/>
  <c r="H1860" i="17"/>
  <c r="I1860" i="17"/>
  <c r="J1860" i="17"/>
  <c r="G1860" i="17"/>
  <c r="F1860" i="17"/>
  <c r="E1860" i="17"/>
  <c r="D1860" i="17"/>
  <c r="C1860" i="17"/>
  <c r="B1860" i="17"/>
  <c r="H1859" i="17"/>
  <c r="I1859" i="17"/>
  <c r="J1859" i="17"/>
  <c r="G1859" i="17"/>
  <c r="F1859" i="17"/>
  <c r="E1859" i="17"/>
  <c r="D1859" i="17"/>
  <c r="C1859" i="17"/>
  <c r="B1859" i="17"/>
  <c r="H1858" i="17"/>
  <c r="I1858" i="17"/>
  <c r="J1858" i="17"/>
  <c r="G1858" i="17"/>
  <c r="F1858" i="17"/>
  <c r="E1858" i="17"/>
  <c r="D1858" i="17"/>
  <c r="C1858" i="17"/>
  <c r="B1858" i="17"/>
  <c r="H1857" i="17"/>
  <c r="I1857" i="17"/>
  <c r="J1857" i="17"/>
  <c r="G1857" i="17"/>
  <c r="F1857" i="17"/>
  <c r="E1857" i="17"/>
  <c r="D1857" i="17"/>
  <c r="C1857" i="17"/>
  <c r="B1857" i="17"/>
  <c r="H1856" i="17"/>
  <c r="I1856" i="17"/>
  <c r="J1856" i="17"/>
  <c r="G1856" i="17"/>
  <c r="F1856" i="17"/>
  <c r="E1856" i="17"/>
  <c r="D1856" i="17"/>
  <c r="C1856" i="17"/>
  <c r="B1856" i="17"/>
  <c r="H1855" i="17"/>
  <c r="I1855" i="17"/>
  <c r="J1855" i="17"/>
  <c r="G1855" i="17"/>
  <c r="F1855" i="17"/>
  <c r="E1855" i="17"/>
  <c r="D1855" i="17"/>
  <c r="C1855" i="17"/>
  <c r="B1855" i="17"/>
  <c r="H1854" i="17"/>
  <c r="I1854" i="17"/>
  <c r="J1854" i="17"/>
  <c r="G1854" i="17"/>
  <c r="F1854" i="17"/>
  <c r="E1854" i="17"/>
  <c r="D1854" i="17"/>
  <c r="C1854" i="17"/>
  <c r="B1854" i="17"/>
  <c r="H1853" i="17"/>
  <c r="I1853" i="17"/>
  <c r="J1853" i="17"/>
  <c r="G1853" i="17"/>
  <c r="F1853" i="17"/>
  <c r="E1853" i="17"/>
  <c r="D1853" i="17"/>
  <c r="C1853" i="17"/>
  <c r="B1853" i="17"/>
  <c r="H1852" i="17"/>
  <c r="I1852" i="17"/>
  <c r="J1852" i="17"/>
  <c r="G1852" i="17"/>
  <c r="F1852" i="17"/>
  <c r="E1852" i="17"/>
  <c r="D1852" i="17"/>
  <c r="C1852" i="17"/>
  <c r="B1852" i="17"/>
  <c r="H1851" i="17"/>
  <c r="I1851" i="17"/>
  <c r="J1851" i="17"/>
  <c r="G1851" i="17"/>
  <c r="F1851" i="17"/>
  <c r="E1851" i="17"/>
  <c r="D1851" i="17"/>
  <c r="C1851" i="17"/>
  <c r="B1851" i="17"/>
  <c r="H1850" i="17"/>
  <c r="I1850" i="17"/>
  <c r="J1850" i="17"/>
  <c r="G1850" i="17"/>
  <c r="F1850" i="17"/>
  <c r="E1850" i="17"/>
  <c r="D1850" i="17"/>
  <c r="C1850" i="17"/>
  <c r="B1850" i="17"/>
  <c r="H1849" i="17"/>
  <c r="I1849" i="17"/>
  <c r="J1849" i="17"/>
  <c r="G1849" i="17"/>
  <c r="F1849" i="17"/>
  <c r="E1849" i="17"/>
  <c r="D1849" i="17"/>
  <c r="C1849" i="17"/>
  <c r="B1849" i="17"/>
  <c r="H1848" i="17"/>
  <c r="I1848" i="17"/>
  <c r="J1848" i="17"/>
  <c r="G1848" i="17"/>
  <c r="F1848" i="17"/>
  <c r="E1848" i="17"/>
  <c r="D1848" i="17"/>
  <c r="C1848" i="17"/>
  <c r="B1848" i="17"/>
  <c r="H1847" i="17"/>
  <c r="I1847" i="17"/>
  <c r="J1847" i="17"/>
  <c r="G1847" i="17"/>
  <c r="F1847" i="17"/>
  <c r="E1847" i="17"/>
  <c r="D1847" i="17"/>
  <c r="C1847" i="17"/>
  <c r="B1847" i="17"/>
  <c r="H1846" i="17"/>
  <c r="I1846" i="17"/>
  <c r="J1846" i="17"/>
  <c r="G1846" i="17"/>
  <c r="F1846" i="17"/>
  <c r="E1846" i="17"/>
  <c r="D1846" i="17"/>
  <c r="C1846" i="17"/>
  <c r="B1846" i="17"/>
  <c r="H1845" i="17"/>
  <c r="I1845" i="17"/>
  <c r="J1845" i="17"/>
  <c r="G1845" i="17"/>
  <c r="F1845" i="17"/>
  <c r="E1845" i="17"/>
  <c r="D1845" i="17"/>
  <c r="C1845" i="17"/>
  <c r="B1845" i="17"/>
  <c r="H1844" i="17"/>
  <c r="I1844" i="17"/>
  <c r="J1844" i="17"/>
  <c r="G1844" i="17"/>
  <c r="F1844" i="17"/>
  <c r="E1844" i="17"/>
  <c r="D1844" i="17"/>
  <c r="C1844" i="17"/>
  <c r="B1844" i="17"/>
  <c r="H1843" i="17"/>
  <c r="I1843" i="17"/>
  <c r="J1843" i="17"/>
  <c r="G1843" i="17"/>
  <c r="F1843" i="17"/>
  <c r="E1843" i="17"/>
  <c r="D1843" i="17"/>
  <c r="C1843" i="17"/>
  <c r="B1843" i="17"/>
  <c r="H1842" i="17"/>
  <c r="I1842" i="17"/>
  <c r="J1842" i="17"/>
  <c r="G1842" i="17"/>
  <c r="F1842" i="17"/>
  <c r="E1842" i="17"/>
  <c r="D1842" i="17"/>
  <c r="C1842" i="17"/>
  <c r="B1842" i="17"/>
  <c r="H1841" i="17"/>
  <c r="I1841" i="17"/>
  <c r="J1841" i="17"/>
  <c r="G1841" i="17"/>
  <c r="F1841" i="17"/>
  <c r="E1841" i="17"/>
  <c r="D1841" i="17"/>
  <c r="C1841" i="17"/>
  <c r="B1841" i="17"/>
  <c r="H1840" i="17"/>
  <c r="I1840" i="17"/>
  <c r="J1840" i="17"/>
  <c r="G1840" i="17"/>
  <c r="F1840" i="17"/>
  <c r="E1840" i="17"/>
  <c r="D1840" i="17"/>
  <c r="C1840" i="17"/>
  <c r="B1840" i="17"/>
  <c r="H1839" i="17"/>
  <c r="I1839" i="17"/>
  <c r="J1839" i="17"/>
  <c r="G1839" i="17"/>
  <c r="F1839" i="17"/>
  <c r="E1839" i="17"/>
  <c r="D1839" i="17"/>
  <c r="C1839" i="17"/>
  <c r="B1839" i="17"/>
  <c r="H1838" i="17"/>
  <c r="I1838" i="17"/>
  <c r="J1838" i="17"/>
  <c r="G1838" i="17"/>
  <c r="F1838" i="17"/>
  <c r="E1838" i="17"/>
  <c r="D1838" i="17"/>
  <c r="C1838" i="17"/>
  <c r="B1838" i="17"/>
  <c r="H1837" i="17"/>
  <c r="I1837" i="17"/>
  <c r="J1837" i="17"/>
  <c r="G1837" i="17"/>
  <c r="F1837" i="17"/>
  <c r="E1837" i="17"/>
  <c r="D1837" i="17"/>
  <c r="C1837" i="17"/>
  <c r="B1837" i="17"/>
  <c r="H1836" i="17"/>
  <c r="I1836" i="17"/>
  <c r="J1836" i="17"/>
  <c r="G1836" i="17"/>
  <c r="F1836" i="17"/>
  <c r="E1836" i="17"/>
  <c r="D1836" i="17"/>
  <c r="C1836" i="17"/>
  <c r="B1836" i="17"/>
  <c r="H1835" i="17"/>
  <c r="I1835" i="17"/>
  <c r="J1835" i="17"/>
  <c r="G1835" i="17"/>
  <c r="F1835" i="17"/>
  <c r="E1835" i="17"/>
  <c r="D1835" i="17"/>
  <c r="C1835" i="17"/>
  <c r="B1835" i="17"/>
  <c r="H1834" i="17"/>
  <c r="I1834" i="17"/>
  <c r="J1834" i="17"/>
  <c r="G1834" i="17"/>
  <c r="F1834" i="17"/>
  <c r="E1834" i="17"/>
  <c r="D1834" i="17"/>
  <c r="C1834" i="17"/>
  <c r="B1834" i="17"/>
  <c r="H1833" i="17"/>
  <c r="I1833" i="17"/>
  <c r="J1833" i="17"/>
  <c r="G1833" i="17"/>
  <c r="F1833" i="17"/>
  <c r="E1833" i="17"/>
  <c r="D1833" i="17"/>
  <c r="C1833" i="17"/>
  <c r="B1833" i="17"/>
  <c r="H1832" i="17"/>
  <c r="I1832" i="17"/>
  <c r="J1832" i="17"/>
  <c r="G1832" i="17"/>
  <c r="F1832" i="17"/>
  <c r="E1832" i="17"/>
  <c r="D1832" i="17"/>
  <c r="C1832" i="17"/>
  <c r="B1832" i="17"/>
  <c r="H1831" i="17"/>
  <c r="I1831" i="17"/>
  <c r="J1831" i="17"/>
  <c r="G1831" i="17"/>
  <c r="F1831" i="17"/>
  <c r="E1831" i="17"/>
  <c r="D1831" i="17"/>
  <c r="C1831" i="17"/>
  <c r="B1831" i="17"/>
  <c r="H1830" i="17"/>
  <c r="I1830" i="17"/>
  <c r="J1830" i="17"/>
  <c r="G1830" i="17"/>
  <c r="F1830" i="17"/>
  <c r="E1830" i="17"/>
  <c r="D1830" i="17"/>
  <c r="C1830" i="17"/>
  <c r="B1830" i="17"/>
  <c r="H1829" i="17"/>
  <c r="I1829" i="17"/>
  <c r="J1829" i="17"/>
  <c r="G1829" i="17"/>
  <c r="F1829" i="17"/>
  <c r="E1829" i="17"/>
  <c r="D1829" i="17"/>
  <c r="C1829" i="17"/>
  <c r="B1829" i="17"/>
  <c r="H1828" i="17"/>
  <c r="I1828" i="17"/>
  <c r="J1828" i="17"/>
  <c r="G1828" i="17"/>
  <c r="F1828" i="17"/>
  <c r="E1828" i="17"/>
  <c r="D1828" i="17"/>
  <c r="C1828" i="17"/>
  <c r="B1828" i="17"/>
  <c r="H1827" i="17"/>
  <c r="I1827" i="17"/>
  <c r="J1827" i="17"/>
  <c r="G1827" i="17"/>
  <c r="F1827" i="17"/>
  <c r="E1827" i="17"/>
  <c r="D1827" i="17"/>
  <c r="C1827" i="17"/>
  <c r="B1827" i="17"/>
  <c r="H1826" i="17"/>
  <c r="I1826" i="17"/>
  <c r="J1826" i="17"/>
  <c r="G1826" i="17"/>
  <c r="F1826" i="17"/>
  <c r="E1826" i="17"/>
  <c r="D1826" i="17"/>
  <c r="C1826" i="17"/>
  <c r="B1826" i="17"/>
  <c r="H1825" i="17"/>
  <c r="I1825" i="17"/>
  <c r="J1825" i="17"/>
  <c r="G1825" i="17"/>
  <c r="F1825" i="17"/>
  <c r="E1825" i="17"/>
  <c r="D1825" i="17"/>
  <c r="C1825" i="17"/>
  <c r="B1825" i="17"/>
  <c r="H1824" i="17"/>
  <c r="I1824" i="17"/>
  <c r="J1824" i="17"/>
  <c r="G1824" i="17"/>
  <c r="F1824" i="17"/>
  <c r="E1824" i="17"/>
  <c r="D1824" i="17"/>
  <c r="C1824" i="17"/>
  <c r="B1824" i="17"/>
  <c r="H1823" i="17"/>
  <c r="I1823" i="17"/>
  <c r="J1823" i="17"/>
  <c r="G1823" i="17"/>
  <c r="F1823" i="17"/>
  <c r="E1823" i="17"/>
  <c r="D1823" i="17"/>
  <c r="C1823" i="17"/>
  <c r="B1823" i="17"/>
  <c r="H1822" i="17"/>
  <c r="I1822" i="17"/>
  <c r="J1822" i="17"/>
  <c r="G1822" i="17"/>
  <c r="F1822" i="17"/>
  <c r="E1822" i="17"/>
  <c r="D1822" i="17"/>
  <c r="C1822" i="17"/>
  <c r="B1822" i="17"/>
  <c r="H1821" i="17"/>
  <c r="I1821" i="17"/>
  <c r="J1821" i="17"/>
  <c r="G1821" i="17"/>
  <c r="F1821" i="17"/>
  <c r="E1821" i="17"/>
  <c r="D1821" i="17"/>
  <c r="C1821" i="17"/>
  <c r="B1821" i="17"/>
  <c r="H1820" i="17"/>
  <c r="I1820" i="17"/>
  <c r="J1820" i="17"/>
  <c r="G1820" i="17"/>
  <c r="F1820" i="17"/>
  <c r="E1820" i="17"/>
  <c r="D1820" i="17"/>
  <c r="C1820" i="17"/>
  <c r="B1820" i="17"/>
  <c r="H1819" i="17"/>
  <c r="I1819" i="17"/>
  <c r="J1819" i="17"/>
  <c r="G1819" i="17"/>
  <c r="F1819" i="17"/>
  <c r="E1819" i="17"/>
  <c r="D1819" i="17"/>
  <c r="C1819" i="17"/>
  <c r="B1819" i="17"/>
  <c r="H1818" i="17"/>
  <c r="I1818" i="17"/>
  <c r="J1818" i="17"/>
  <c r="G1818" i="17"/>
  <c r="F1818" i="17"/>
  <c r="E1818" i="17"/>
  <c r="D1818" i="17"/>
  <c r="C1818" i="17"/>
  <c r="B1818" i="17"/>
  <c r="H1817" i="17"/>
  <c r="I1817" i="17"/>
  <c r="J1817" i="17"/>
  <c r="G1817" i="17"/>
  <c r="F1817" i="17"/>
  <c r="E1817" i="17"/>
  <c r="D1817" i="17"/>
  <c r="C1817" i="17"/>
  <c r="B1817" i="17"/>
  <c r="H1816" i="17"/>
  <c r="I1816" i="17"/>
  <c r="J1816" i="17"/>
  <c r="G1816" i="17"/>
  <c r="F1816" i="17"/>
  <c r="E1816" i="17"/>
  <c r="D1816" i="17"/>
  <c r="C1816" i="17"/>
  <c r="B1816" i="17"/>
  <c r="H1815" i="17"/>
  <c r="I1815" i="17"/>
  <c r="J1815" i="17"/>
  <c r="G1815" i="17"/>
  <c r="F1815" i="17"/>
  <c r="E1815" i="17"/>
  <c r="D1815" i="17"/>
  <c r="C1815" i="17"/>
  <c r="B1815" i="17"/>
  <c r="H1814" i="17"/>
  <c r="I1814" i="17"/>
  <c r="J1814" i="17"/>
  <c r="G1814" i="17"/>
  <c r="F1814" i="17"/>
  <c r="E1814" i="17"/>
  <c r="D1814" i="17"/>
  <c r="C1814" i="17"/>
  <c r="B1814" i="17"/>
  <c r="H1813" i="17"/>
  <c r="I1813" i="17"/>
  <c r="J1813" i="17"/>
  <c r="G1813" i="17"/>
  <c r="F1813" i="17"/>
  <c r="E1813" i="17"/>
  <c r="D1813" i="17"/>
  <c r="C1813" i="17"/>
  <c r="B1813" i="17"/>
  <c r="H1812" i="17"/>
  <c r="I1812" i="17"/>
  <c r="J1812" i="17"/>
  <c r="G1812" i="17"/>
  <c r="F1812" i="17"/>
  <c r="E1812" i="17"/>
  <c r="D1812" i="17"/>
  <c r="C1812" i="17"/>
  <c r="B1812" i="17"/>
  <c r="H1811" i="17"/>
  <c r="I1811" i="17"/>
  <c r="J1811" i="17"/>
  <c r="G1811" i="17"/>
  <c r="F1811" i="17"/>
  <c r="E1811" i="17"/>
  <c r="D1811" i="17"/>
  <c r="C1811" i="17"/>
  <c r="B1811" i="17"/>
  <c r="H1810" i="17"/>
  <c r="I1810" i="17"/>
  <c r="J1810" i="17"/>
  <c r="G1810" i="17"/>
  <c r="F1810" i="17"/>
  <c r="E1810" i="17"/>
  <c r="D1810" i="17"/>
  <c r="C1810" i="17"/>
  <c r="B1810" i="17"/>
  <c r="H1809" i="17"/>
  <c r="I1809" i="17"/>
  <c r="J1809" i="17"/>
  <c r="G1809" i="17"/>
  <c r="F1809" i="17"/>
  <c r="E1809" i="17"/>
  <c r="D1809" i="17"/>
  <c r="C1809" i="17"/>
  <c r="B1809" i="17"/>
  <c r="H1808" i="17"/>
  <c r="I1808" i="17"/>
  <c r="J1808" i="17"/>
  <c r="G1808" i="17"/>
  <c r="F1808" i="17"/>
  <c r="E1808" i="17"/>
  <c r="D1808" i="17"/>
  <c r="C1808" i="17"/>
  <c r="B1808" i="17"/>
  <c r="H1807" i="17"/>
  <c r="I1807" i="17"/>
  <c r="J1807" i="17"/>
  <c r="G1807" i="17"/>
  <c r="F1807" i="17"/>
  <c r="E1807" i="17"/>
  <c r="D1807" i="17"/>
  <c r="C1807" i="17"/>
  <c r="B1807" i="17"/>
  <c r="H1806" i="17"/>
  <c r="I1806" i="17"/>
  <c r="J1806" i="17"/>
  <c r="G1806" i="17"/>
  <c r="F1806" i="17"/>
  <c r="E1806" i="17"/>
  <c r="D1806" i="17"/>
  <c r="C1806" i="17"/>
  <c r="B1806" i="17"/>
  <c r="H1805" i="17"/>
  <c r="I1805" i="17"/>
  <c r="J1805" i="17"/>
  <c r="G1805" i="17"/>
  <c r="F1805" i="17"/>
  <c r="E1805" i="17"/>
  <c r="D1805" i="17"/>
  <c r="C1805" i="17"/>
  <c r="B1805" i="17"/>
  <c r="H1804" i="17"/>
  <c r="I1804" i="17"/>
  <c r="J1804" i="17"/>
  <c r="G1804" i="17"/>
  <c r="F1804" i="17"/>
  <c r="E1804" i="17"/>
  <c r="D1804" i="17"/>
  <c r="C1804" i="17"/>
  <c r="B1804" i="17"/>
  <c r="H1803" i="17"/>
  <c r="I1803" i="17"/>
  <c r="J1803" i="17"/>
  <c r="G1803" i="17"/>
  <c r="F1803" i="17"/>
  <c r="E1803" i="17"/>
  <c r="D1803" i="17"/>
  <c r="C1803" i="17"/>
  <c r="B1803" i="17"/>
  <c r="H1802" i="17"/>
  <c r="I1802" i="17"/>
  <c r="J1802" i="17"/>
  <c r="G1802" i="17"/>
  <c r="F1802" i="17"/>
  <c r="E1802" i="17"/>
  <c r="D1802" i="17"/>
  <c r="C1802" i="17"/>
  <c r="B1802" i="17"/>
  <c r="H1801" i="17"/>
  <c r="I1801" i="17"/>
  <c r="J1801" i="17"/>
  <c r="G1801" i="17"/>
  <c r="F1801" i="17"/>
  <c r="E1801" i="17"/>
  <c r="D1801" i="17"/>
  <c r="C1801" i="17"/>
  <c r="B1801" i="17"/>
  <c r="H1800" i="17"/>
  <c r="I1800" i="17"/>
  <c r="J1800" i="17"/>
  <c r="G1800" i="17"/>
  <c r="F1800" i="17"/>
  <c r="E1800" i="17"/>
  <c r="D1800" i="17"/>
  <c r="C1800" i="17"/>
  <c r="B1800" i="17"/>
  <c r="H1799" i="17"/>
  <c r="I1799" i="17"/>
  <c r="J1799" i="17"/>
  <c r="G1799" i="17"/>
  <c r="F1799" i="17"/>
  <c r="E1799" i="17"/>
  <c r="D1799" i="17"/>
  <c r="C1799" i="17"/>
  <c r="B1799" i="17"/>
  <c r="H1798" i="17"/>
  <c r="I1798" i="17"/>
  <c r="J1798" i="17"/>
  <c r="G1798" i="17"/>
  <c r="F1798" i="17"/>
  <c r="E1798" i="17"/>
  <c r="D1798" i="17"/>
  <c r="C1798" i="17"/>
  <c r="B1798" i="17"/>
  <c r="H1797" i="17"/>
  <c r="I1797" i="17"/>
  <c r="J1797" i="17"/>
  <c r="G1797" i="17"/>
  <c r="F1797" i="17"/>
  <c r="E1797" i="17"/>
  <c r="D1797" i="17"/>
  <c r="C1797" i="17"/>
  <c r="B1797" i="17"/>
  <c r="H1796" i="17"/>
  <c r="I1796" i="17"/>
  <c r="J1796" i="17"/>
  <c r="G1796" i="17"/>
  <c r="F1796" i="17"/>
  <c r="E1796" i="17"/>
  <c r="D1796" i="17"/>
  <c r="C1796" i="17"/>
  <c r="B1796" i="17"/>
  <c r="H1795" i="17"/>
  <c r="I1795" i="17"/>
  <c r="J1795" i="17"/>
  <c r="G1795" i="17"/>
  <c r="F1795" i="17"/>
  <c r="E1795" i="17"/>
  <c r="D1795" i="17"/>
  <c r="C1795" i="17"/>
  <c r="B1795" i="17"/>
  <c r="H1794" i="17"/>
  <c r="I1794" i="17"/>
  <c r="J1794" i="17"/>
  <c r="G1794" i="17"/>
  <c r="F1794" i="17"/>
  <c r="E1794" i="17"/>
  <c r="D1794" i="17"/>
  <c r="C1794" i="17"/>
  <c r="B1794" i="17"/>
  <c r="H1793" i="17"/>
  <c r="I1793" i="17"/>
  <c r="J1793" i="17"/>
  <c r="G1793" i="17"/>
  <c r="F1793" i="17"/>
  <c r="E1793" i="17"/>
  <c r="D1793" i="17"/>
  <c r="C1793" i="17"/>
  <c r="B1793" i="17"/>
  <c r="H1792" i="17"/>
  <c r="I1792" i="17"/>
  <c r="J1792" i="17"/>
  <c r="G1792" i="17"/>
  <c r="F1792" i="17"/>
  <c r="E1792" i="17"/>
  <c r="D1792" i="17"/>
  <c r="C1792" i="17"/>
  <c r="B1792" i="17"/>
  <c r="H1791" i="17"/>
  <c r="I1791" i="17"/>
  <c r="J1791" i="17"/>
  <c r="G1791" i="17"/>
  <c r="F1791" i="17"/>
  <c r="E1791" i="17"/>
  <c r="D1791" i="17"/>
  <c r="C1791" i="17"/>
  <c r="B1791" i="17"/>
  <c r="H1790" i="17"/>
  <c r="I1790" i="17"/>
  <c r="J1790" i="17"/>
  <c r="G1790" i="17"/>
  <c r="F1790" i="17"/>
  <c r="E1790" i="17"/>
  <c r="D1790" i="17"/>
  <c r="C1790" i="17"/>
  <c r="B1790" i="17"/>
  <c r="H1789" i="17"/>
  <c r="I1789" i="17"/>
  <c r="J1789" i="17"/>
  <c r="G1789" i="17"/>
  <c r="F1789" i="17"/>
  <c r="E1789" i="17"/>
  <c r="D1789" i="17"/>
  <c r="C1789" i="17"/>
  <c r="B1789" i="17"/>
  <c r="H1788" i="17"/>
  <c r="I1788" i="17"/>
  <c r="J1788" i="17"/>
  <c r="G1788" i="17"/>
  <c r="F1788" i="17"/>
  <c r="E1788" i="17"/>
  <c r="D1788" i="17"/>
  <c r="C1788" i="17"/>
  <c r="B1788" i="17"/>
  <c r="H1787" i="17"/>
  <c r="I1787" i="17"/>
  <c r="J1787" i="17"/>
  <c r="G1787" i="17"/>
  <c r="F1787" i="17"/>
  <c r="E1787" i="17"/>
  <c r="D1787" i="17"/>
  <c r="C1787" i="17"/>
  <c r="B1787" i="17"/>
  <c r="H1786" i="17"/>
  <c r="I1786" i="17"/>
  <c r="J1786" i="17"/>
  <c r="G1786" i="17"/>
  <c r="F1786" i="17"/>
  <c r="E1786" i="17"/>
  <c r="D1786" i="17"/>
  <c r="C1786" i="17"/>
  <c r="B1786" i="17"/>
  <c r="H1785" i="17"/>
  <c r="I1785" i="17"/>
  <c r="J1785" i="17"/>
  <c r="G1785" i="17"/>
  <c r="F1785" i="17"/>
  <c r="E1785" i="17"/>
  <c r="D1785" i="17"/>
  <c r="C1785" i="17"/>
  <c r="B1785" i="17"/>
  <c r="H1784" i="17"/>
  <c r="I1784" i="17"/>
  <c r="J1784" i="17"/>
  <c r="G1784" i="17"/>
  <c r="F1784" i="17"/>
  <c r="E1784" i="17"/>
  <c r="D1784" i="17"/>
  <c r="C1784" i="17"/>
  <c r="B1784" i="17"/>
  <c r="H1783" i="17"/>
  <c r="I1783" i="17"/>
  <c r="J1783" i="17"/>
  <c r="G1783" i="17"/>
  <c r="F1783" i="17"/>
  <c r="E1783" i="17"/>
  <c r="D1783" i="17"/>
  <c r="C1783" i="17"/>
  <c r="B1783" i="17"/>
  <c r="H1782" i="17"/>
  <c r="I1782" i="17"/>
  <c r="J1782" i="17"/>
  <c r="G1782" i="17"/>
  <c r="F1782" i="17"/>
  <c r="E1782" i="17"/>
  <c r="D1782" i="17"/>
  <c r="C1782" i="17"/>
  <c r="B1782" i="17"/>
  <c r="H1781" i="17"/>
  <c r="I1781" i="17"/>
  <c r="J1781" i="17"/>
  <c r="G1781" i="17"/>
  <c r="F1781" i="17"/>
  <c r="E1781" i="17"/>
  <c r="D1781" i="17"/>
  <c r="C1781" i="17"/>
  <c r="B1781" i="17"/>
  <c r="H1780" i="17"/>
  <c r="I1780" i="17"/>
  <c r="J1780" i="17"/>
  <c r="G1780" i="17"/>
  <c r="F1780" i="17"/>
  <c r="E1780" i="17"/>
  <c r="D1780" i="17"/>
  <c r="C1780" i="17"/>
  <c r="B1780" i="17"/>
  <c r="H1779" i="17"/>
  <c r="I1779" i="17"/>
  <c r="J1779" i="17"/>
  <c r="G1779" i="17"/>
  <c r="F1779" i="17"/>
  <c r="E1779" i="17"/>
  <c r="D1779" i="17"/>
  <c r="C1779" i="17"/>
  <c r="B1779" i="17"/>
  <c r="H1778" i="17"/>
  <c r="I1778" i="17"/>
  <c r="J1778" i="17"/>
  <c r="G1778" i="17"/>
  <c r="F1778" i="17"/>
  <c r="E1778" i="17"/>
  <c r="D1778" i="17"/>
  <c r="C1778" i="17"/>
  <c r="B1778" i="17"/>
  <c r="H1777" i="17"/>
  <c r="I1777" i="17"/>
  <c r="J1777" i="17"/>
  <c r="G1777" i="17"/>
  <c r="F1777" i="17"/>
  <c r="E1777" i="17"/>
  <c r="D1777" i="17"/>
  <c r="C1777" i="17"/>
  <c r="B1777" i="17"/>
  <c r="H1776" i="17"/>
  <c r="I1776" i="17"/>
  <c r="J1776" i="17"/>
  <c r="G1776" i="17"/>
  <c r="F1776" i="17"/>
  <c r="E1776" i="17"/>
  <c r="D1776" i="17"/>
  <c r="C1776" i="17"/>
  <c r="B1776" i="17"/>
  <c r="H1775" i="17"/>
  <c r="I1775" i="17"/>
  <c r="J1775" i="17"/>
  <c r="G1775" i="17"/>
  <c r="F1775" i="17"/>
  <c r="E1775" i="17"/>
  <c r="D1775" i="17"/>
  <c r="C1775" i="17"/>
  <c r="B1775" i="17"/>
  <c r="H1774" i="17"/>
  <c r="I1774" i="17"/>
  <c r="J1774" i="17"/>
  <c r="G1774" i="17"/>
  <c r="F1774" i="17"/>
  <c r="E1774" i="17"/>
  <c r="D1774" i="17"/>
  <c r="C1774" i="17"/>
  <c r="B1774" i="17"/>
  <c r="H1773" i="17"/>
  <c r="I1773" i="17"/>
  <c r="J1773" i="17"/>
  <c r="G1773" i="17"/>
  <c r="F1773" i="17"/>
  <c r="E1773" i="17"/>
  <c r="D1773" i="17"/>
  <c r="C1773" i="17"/>
  <c r="B1773" i="17"/>
  <c r="H1772" i="17"/>
  <c r="I1772" i="17"/>
  <c r="J1772" i="17"/>
  <c r="G1772" i="17"/>
  <c r="F1772" i="17"/>
  <c r="E1772" i="17"/>
  <c r="D1772" i="17"/>
  <c r="C1772" i="17"/>
  <c r="B1772" i="17"/>
  <c r="H1771" i="17"/>
  <c r="I1771" i="17"/>
  <c r="J1771" i="17"/>
  <c r="G1771" i="17"/>
  <c r="F1771" i="17"/>
  <c r="E1771" i="17"/>
  <c r="D1771" i="17"/>
  <c r="C1771" i="17"/>
  <c r="B1771" i="17"/>
  <c r="H1770" i="17"/>
  <c r="I1770" i="17"/>
  <c r="J1770" i="17"/>
  <c r="G1770" i="17"/>
  <c r="F1770" i="17"/>
  <c r="E1770" i="17"/>
  <c r="D1770" i="17"/>
  <c r="C1770" i="17"/>
  <c r="B1770" i="17"/>
  <c r="H1769" i="17"/>
  <c r="I1769" i="17"/>
  <c r="J1769" i="17"/>
  <c r="G1769" i="17"/>
  <c r="F1769" i="17"/>
  <c r="E1769" i="17"/>
  <c r="D1769" i="17"/>
  <c r="C1769" i="17"/>
  <c r="B1769" i="17"/>
  <c r="H1768" i="17"/>
  <c r="I1768" i="17"/>
  <c r="J1768" i="17"/>
  <c r="G1768" i="17"/>
  <c r="F1768" i="17"/>
  <c r="E1768" i="17"/>
  <c r="D1768" i="17"/>
  <c r="C1768" i="17"/>
  <c r="B1768" i="17"/>
  <c r="H1767" i="17"/>
  <c r="I1767" i="17"/>
  <c r="J1767" i="17"/>
  <c r="G1767" i="17"/>
  <c r="F1767" i="17"/>
  <c r="E1767" i="17"/>
  <c r="D1767" i="17"/>
  <c r="C1767" i="17"/>
  <c r="B1767" i="17"/>
  <c r="H1766" i="17"/>
  <c r="I1766" i="17"/>
  <c r="J1766" i="17"/>
  <c r="G1766" i="17"/>
  <c r="F1766" i="17"/>
  <c r="E1766" i="17"/>
  <c r="D1766" i="17"/>
  <c r="C1766" i="17"/>
  <c r="B1766" i="17"/>
  <c r="H1765" i="17"/>
  <c r="I1765" i="17"/>
  <c r="J1765" i="17"/>
  <c r="G1765" i="17"/>
  <c r="F1765" i="17"/>
  <c r="E1765" i="17"/>
  <c r="D1765" i="17"/>
  <c r="C1765" i="17"/>
  <c r="B1765" i="17"/>
  <c r="H1764" i="17"/>
  <c r="I1764" i="17"/>
  <c r="J1764" i="17"/>
  <c r="G1764" i="17"/>
  <c r="F1764" i="17"/>
  <c r="E1764" i="17"/>
  <c r="D1764" i="17"/>
  <c r="C1764" i="17"/>
  <c r="B1764" i="17"/>
  <c r="H1763" i="17"/>
  <c r="I1763" i="17"/>
  <c r="J1763" i="17"/>
  <c r="G1763" i="17"/>
  <c r="F1763" i="17"/>
  <c r="E1763" i="17"/>
  <c r="D1763" i="17"/>
  <c r="C1763" i="17"/>
  <c r="B1763" i="17"/>
  <c r="H1762" i="17"/>
  <c r="I1762" i="17"/>
  <c r="J1762" i="17"/>
  <c r="G1762" i="17"/>
  <c r="F1762" i="17"/>
  <c r="E1762" i="17"/>
  <c r="D1762" i="17"/>
  <c r="C1762" i="17"/>
  <c r="B1762" i="17"/>
  <c r="H1761" i="17"/>
  <c r="I1761" i="17"/>
  <c r="J1761" i="17"/>
  <c r="G1761" i="17"/>
  <c r="F1761" i="17"/>
  <c r="E1761" i="17"/>
  <c r="D1761" i="17"/>
  <c r="C1761" i="17"/>
  <c r="B1761" i="17"/>
  <c r="H1760" i="17"/>
  <c r="I1760" i="17"/>
  <c r="J1760" i="17"/>
  <c r="G1760" i="17"/>
  <c r="F1760" i="17"/>
  <c r="E1760" i="17"/>
  <c r="D1760" i="17"/>
  <c r="C1760" i="17"/>
  <c r="B1760" i="17"/>
  <c r="H1759" i="17"/>
  <c r="I1759" i="17"/>
  <c r="J1759" i="17"/>
  <c r="G1759" i="17"/>
  <c r="F1759" i="17"/>
  <c r="E1759" i="17"/>
  <c r="D1759" i="17"/>
  <c r="C1759" i="17"/>
  <c r="B1759" i="17"/>
  <c r="H1758" i="17"/>
  <c r="I1758" i="17"/>
  <c r="J1758" i="17"/>
  <c r="G1758" i="17"/>
  <c r="F1758" i="17"/>
  <c r="E1758" i="17"/>
  <c r="D1758" i="17"/>
  <c r="C1758" i="17"/>
  <c r="B1758" i="17"/>
  <c r="H1757" i="17"/>
  <c r="I1757" i="17"/>
  <c r="J1757" i="17"/>
  <c r="G1757" i="17"/>
  <c r="F1757" i="17"/>
  <c r="E1757" i="17"/>
  <c r="D1757" i="17"/>
  <c r="C1757" i="17"/>
  <c r="B1757" i="17"/>
  <c r="H1756" i="17"/>
  <c r="I1756" i="17"/>
  <c r="J1756" i="17"/>
  <c r="G1756" i="17"/>
  <c r="F1756" i="17"/>
  <c r="E1756" i="17"/>
  <c r="D1756" i="17"/>
  <c r="C1756" i="17"/>
  <c r="B1756" i="17"/>
  <c r="H1755" i="17"/>
  <c r="I1755" i="17"/>
  <c r="J1755" i="17"/>
  <c r="G1755" i="17"/>
  <c r="F1755" i="17"/>
  <c r="E1755" i="17"/>
  <c r="D1755" i="17"/>
  <c r="C1755" i="17"/>
  <c r="B1755" i="17"/>
  <c r="H1754" i="17"/>
  <c r="I1754" i="17"/>
  <c r="J1754" i="17"/>
  <c r="G1754" i="17"/>
  <c r="F1754" i="17"/>
  <c r="E1754" i="17"/>
  <c r="D1754" i="17"/>
  <c r="C1754" i="17"/>
  <c r="B1754" i="17"/>
  <c r="H1753" i="17"/>
  <c r="I1753" i="17"/>
  <c r="J1753" i="17"/>
  <c r="G1753" i="17"/>
  <c r="F1753" i="17"/>
  <c r="E1753" i="17"/>
  <c r="D1753" i="17"/>
  <c r="C1753" i="17"/>
  <c r="B1753" i="17"/>
  <c r="H1752" i="17"/>
  <c r="I1752" i="17"/>
  <c r="J1752" i="17"/>
  <c r="G1752" i="17"/>
  <c r="F1752" i="17"/>
  <c r="E1752" i="17"/>
  <c r="D1752" i="17"/>
  <c r="C1752" i="17"/>
  <c r="B1752" i="17"/>
  <c r="H1751" i="17"/>
  <c r="I1751" i="17"/>
  <c r="J1751" i="17"/>
  <c r="G1751" i="17"/>
  <c r="F1751" i="17"/>
  <c r="E1751" i="17"/>
  <c r="D1751" i="17"/>
  <c r="C1751" i="17"/>
  <c r="B1751" i="17"/>
  <c r="H1750" i="17"/>
  <c r="I1750" i="17"/>
  <c r="J1750" i="17"/>
  <c r="G1750" i="17"/>
  <c r="F1750" i="17"/>
  <c r="E1750" i="17"/>
  <c r="D1750" i="17"/>
  <c r="C1750" i="17"/>
  <c r="B1750" i="17"/>
  <c r="H1749" i="17"/>
  <c r="I1749" i="17"/>
  <c r="J1749" i="17"/>
  <c r="G1749" i="17"/>
  <c r="F1749" i="17"/>
  <c r="E1749" i="17"/>
  <c r="D1749" i="17"/>
  <c r="C1749" i="17"/>
  <c r="B1749" i="17"/>
  <c r="H1748" i="17"/>
  <c r="I1748" i="17"/>
  <c r="J1748" i="17"/>
  <c r="G1748" i="17"/>
  <c r="F1748" i="17"/>
  <c r="E1748" i="17"/>
  <c r="D1748" i="17"/>
  <c r="C1748" i="17"/>
  <c r="B1748" i="17"/>
  <c r="H1747" i="17"/>
  <c r="I1747" i="17"/>
  <c r="J1747" i="17"/>
  <c r="G1747" i="17"/>
  <c r="F1747" i="17"/>
  <c r="E1747" i="17"/>
  <c r="D1747" i="17"/>
  <c r="C1747" i="17"/>
  <c r="B1747" i="17"/>
  <c r="H1746" i="17"/>
  <c r="I1746" i="17"/>
  <c r="J1746" i="17"/>
  <c r="G1746" i="17"/>
  <c r="F1746" i="17"/>
  <c r="E1746" i="17"/>
  <c r="D1746" i="17"/>
  <c r="C1746" i="17"/>
  <c r="B1746" i="17"/>
  <c r="H1745" i="17"/>
  <c r="I1745" i="17"/>
  <c r="J1745" i="17"/>
  <c r="G1745" i="17"/>
  <c r="F1745" i="17"/>
  <c r="E1745" i="17"/>
  <c r="D1745" i="17"/>
  <c r="C1745" i="17"/>
  <c r="B1745" i="17"/>
  <c r="H1744" i="17"/>
  <c r="I1744" i="17"/>
  <c r="J1744" i="17"/>
  <c r="G1744" i="17"/>
  <c r="F1744" i="17"/>
  <c r="E1744" i="17"/>
  <c r="D1744" i="17"/>
  <c r="C1744" i="17"/>
  <c r="B1744" i="17"/>
  <c r="H1743" i="17"/>
  <c r="I1743" i="17"/>
  <c r="J1743" i="17"/>
  <c r="G1743" i="17"/>
  <c r="F1743" i="17"/>
  <c r="E1743" i="17"/>
  <c r="D1743" i="17"/>
  <c r="C1743" i="17"/>
  <c r="B1743" i="17"/>
  <c r="H1742" i="17"/>
  <c r="I1742" i="17"/>
  <c r="J1742" i="17"/>
  <c r="G1742" i="17"/>
  <c r="F1742" i="17"/>
  <c r="E1742" i="17"/>
  <c r="D1742" i="17"/>
  <c r="C1742" i="17"/>
  <c r="B1742" i="17"/>
  <c r="H1741" i="17"/>
  <c r="I1741" i="17"/>
  <c r="J1741" i="17"/>
  <c r="G1741" i="17"/>
  <c r="F1741" i="17"/>
  <c r="E1741" i="17"/>
  <c r="D1741" i="17"/>
  <c r="C1741" i="17"/>
  <c r="B1741" i="17"/>
  <c r="H1740" i="17"/>
  <c r="I1740" i="17"/>
  <c r="J1740" i="17"/>
  <c r="G1740" i="17"/>
  <c r="F1740" i="17"/>
  <c r="E1740" i="17"/>
  <c r="D1740" i="17"/>
  <c r="C1740" i="17"/>
  <c r="B1740" i="17"/>
  <c r="H1739" i="17"/>
  <c r="I1739" i="17"/>
  <c r="J1739" i="17"/>
  <c r="G1739" i="17"/>
  <c r="F1739" i="17"/>
  <c r="E1739" i="17"/>
  <c r="D1739" i="17"/>
  <c r="C1739" i="17"/>
  <c r="B1739" i="17"/>
  <c r="H1738" i="17"/>
  <c r="I1738" i="17"/>
  <c r="J1738" i="17"/>
  <c r="G1738" i="17"/>
  <c r="F1738" i="17"/>
  <c r="E1738" i="17"/>
  <c r="D1738" i="17"/>
  <c r="C1738" i="17"/>
  <c r="B1738" i="17"/>
  <c r="H1737" i="17"/>
  <c r="I1737" i="17"/>
  <c r="J1737" i="17"/>
  <c r="G1737" i="17"/>
  <c r="F1737" i="17"/>
  <c r="E1737" i="17"/>
  <c r="D1737" i="17"/>
  <c r="C1737" i="17"/>
  <c r="B1737" i="17"/>
  <c r="H1736" i="17"/>
  <c r="I1736" i="17"/>
  <c r="J1736" i="17"/>
  <c r="G1736" i="17"/>
  <c r="F1736" i="17"/>
  <c r="E1736" i="17"/>
  <c r="D1736" i="17"/>
  <c r="C1736" i="17"/>
  <c r="B1736" i="17"/>
  <c r="H1735" i="17"/>
  <c r="I1735" i="17"/>
  <c r="J1735" i="17"/>
  <c r="G1735" i="17"/>
  <c r="F1735" i="17"/>
  <c r="E1735" i="17"/>
  <c r="D1735" i="17"/>
  <c r="C1735" i="17"/>
  <c r="B1735" i="17"/>
  <c r="H1734" i="17"/>
  <c r="I1734" i="17"/>
  <c r="J1734" i="17"/>
  <c r="G1734" i="17"/>
  <c r="F1734" i="17"/>
  <c r="E1734" i="17"/>
  <c r="D1734" i="17"/>
  <c r="C1734" i="17"/>
  <c r="B1734" i="17"/>
  <c r="H1733" i="17"/>
  <c r="I1733" i="17"/>
  <c r="J1733" i="17"/>
  <c r="G1733" i="17"/>
  <c r="F1733" i="17"/>
  <c r="E1733" i="17"/>
  <c r="D1733" i="17"/>
  <c r="C1733" i="17"/>
  <c r="B1733" i="17"/>
  <c r="H1732" i="17"/>
  <c r="I1732" i="17"/>
  <c r="J1732" i="17"/>
  <c r="G1732" i="17"/>
  <c r="F1732" i="17"/>
  <c r="E1732" i="17"/>
  <c r="D1732" i="17"/>
  <c r="C1732" i="17"/>
  <c r="B1732" i="17"/>
  <c r="H1731" i="17"/>
  <c r="I1731" i="17"/>
  <c r="J1731" i="17"/>
  <c r="G1731" i="17"/>
  <c r="F1731" i="17"/>
  <c r="E1731" i="17"/>
  <c r="D1731" i="17"/>
  <c r="C1731" i="17"/>
  <c r="B1731" i="17"/>
  <c r="H1730" i="17"/>
  <c r="I1730" i="17"/>
  <c r="J1730" i="17"/>
  <c r="G1730" i="17"/>
  <c r="F1730" i="17"/>
  <c r="E1730" i="17"/>
  <c r="D1730" i="17"/>
  <c r="C1730" i="17"/>
  <c r="B1730" i="17"/>
  <c r="H1729" i="17"/>
  <c r="I1729" i="17"/>
  <c r="J1729" i="17"/>
  <c r="G1729" i="17"/>
  <c r="F1729" i="17"/>
  <c r="E1729" i="17"/>
  <c r="D1729" i="17"/>
  <c r="C1729" i="17"/>
  <c r="B1729" i="17"/>
  <c r="H1728" i="17"/>
  <c r="I1728" i="17"/>
  <c r="J1728" i="17"/>
  <c r="G1728" i="17"/>
  <c r="F1728" i="17"/>
  <c r="E1728" i="17"/>
  <c r="D1728" i="17"/>
  <c r="C1728" i="17"/>
  <c r="B1728" i="17"/>
  <c r="H1727" i="17"/>
  <c r="I1727" i="17"/>
  <c r="J1727" i="17"/>
  <c r="G1727" i="17"/>
  <c r="F1727" i="17"/>
  <c r="E1727" i="17"/>
  <c r="D1727" i="17"/>
  <c r="C1727" i="17"/>
  <c r="B1727" i="17"/>
  <c r="H1726" i="17"/>
  <c r="I1726" i="17"/>
  <c r="J1726" i="17"/>
  <c r="G1726" i="17"/>
  <c r="F1726" i="17"/>
  <c r="E1726" i="17"/>
  <c r="D1726" i="17"/>
  <c r="C1726" i="17"/>
  <c r="B1726" i="17"/>
  <c r="H1725" i="17"/>
  <c r="I1725" i="17"/>
  <c r="J1725" i="17"/>
  <c r="G1725" i="17"/>
  <c r="F1725" i="17"/>
  <c r="E1725" i="17"/>
  <c r="D1725" i="17"/>
  <c r="C1725" i="17"/>
  <c r="B1725" i="17"/>
  <c r="H1724" i="17"/>
  <c r="I1724" i="17"/>
  <c r="J1724" i="17"/>
  <c r="G1724" i="17"/>
  <c r="F1724" i="17"/>
  <c r="E1724" i="17"/>
  <c r="D1724" i="17"/>
  <c r="C1724" i="17"/>
  <c r="B1724" i="17"/>
  <c r="H1723" i="17"/>
  <c r="I1723" i="17"/>
  <c r="J1723" i="17"/>
  <c r="G1723" i="17"/>
  <c r="F1723" i="17"/>
  <c r="E1723" i="17"/>
  <c r="D1723" i="17"/>
  <c r="C1723" i="17"/>
  <c r="B1723" i="17"/>
  <c r="H1722" i="17"/>
  <c r="I1722" i="17"/>
  <c r="J1722" i="17"/>
  <c r="G1722" i="17"/>
  <c r="F1722" i="17"/>
  <c r="E1722" i="17"/>
  <c r="D1722" i="17"/>
  <c r="C1722" i="17"/>
  <c r="B1722" i="17"/>
  <c r="H1721" i="17"/>
  <c r="I1721" i="17"/>
  <c r="J1721" i="17"/>
  <c r="G1721" i="17"/>
  <c r="F1721" i="17"/>
  <c r="E1721" i="17"/>
  <c r="D1721" i="17"/>
  <c r="C1721" i="17"/>
  <c r="B1721" i="17"/>
  <c r="H1720" i="17"/>
  <c r="I1720" i="17"/>
  <c r="J1720" i="17"/>
  <c r="G1720" i="17"/>
  <c r="F1720" i="17"/>
  <c r="E1720" i="17"/>
  <c r="D1720" i="17"/>
  <c r="C1720" i="17"/>
  <c r="B1720" i="17"/>
  <c r="H1719" i="17"/>
  <c r="I1719" i="17"/>
  <c r="J1719" i="17"/>
  <c r="G1719" i="17"/>
  <c r="F1719" i="17"/>
  <c r="E1719" i="17"/>
  <c r="D1719" i="17"/>
  <c r="C1719" i="17"/>
  <c r="B1719" i="17"/>
  <c r="H1718" i="17"/>
  <c r="I1718" i="17"/>
  <c r="J1718" i="17"/>
  <c r="G1718" i="17"/>
  <c r="F1718" i="17"/>
  <c r="E1718" i="17"/>
  <c r="D1718" i="17"/>
  <c r="C1718" i="17"/>
  <c r="B1718" i="17"/>
  <c r="H1717" i="17"/>
  <c r="I1717" i="17"/>
  <c r="J1717" i="17"/>
  <c r="G1717" i="17"/>
  <c r="F1717" i="17"/>
  <c r="E1717" i="17"/>
  <c r="D1717" i="17"/>
  <c r="C1717" i="17"/>
  <c r="B1717" i="17"/>
  <c r="H1716" i="17"/>
  <c r="I1716" i="17"/>
  <c r="J1716" i="17"/>
  <c r="G1716" i="17"/>
  <c r="F1716" i="17"/>
  <c r="E1716" i="17"/>
  <c r="D1716" i="17"/>
  <c r="C1716" i="17"/>
  <c r="B1716" i="17"/>
  <c r="H1715" i="17"/>
  <c r="I1715" i="17"/>
  <c r="J1715" i="17"/>
  <c r="G1715" i="17"/>
  <c r="F1715" i="17"/>
  <c r="E1715" i="17"/>
  <c r="D1715" i="17"/>
  <c r="C1715" i="17"/>
  <c r="B1715" i="17"/>
  <c r="H1714" i="17"/>
  <c r="I1714" i="17"/>
  <c r="J1714" i="17"/>
  <c r="G1714" i="17"/>
  <c r="F1714" i="17"/>
  <c r="E1714" i="17"/>
  <c r="D1714" i="17"/>
  <c r="C1714" i="17"/>
  <c r="B1714" i="17"/>
  <c r="H1713" i="17"/>
  <c r="I1713" i="17"/>
  <c r="J1713" i="17"/>
  <c r="G1713" i="17"/>
  <c r="F1713" i="17"/>
  <c r="E1713" i="17"/>
  <c r="D1713" i="17"/>
  <c r="C1713" i="17"/>
  <c r="B1713" i="17"/>
  <c r="H1712" i="17"/>
  <c r="I1712" i="17"/>
  <c r="J1712" i="17"/>
  <c r="G1712" i="17"/>
  <c r="F1712" i="17"/>
  <c r="E1712" i="17"/>
  <c r="D1712" i="17"/>
  <c r="C1712" i="17"/>
  <c r="B1712" i="17"/>
  <c r="H1711" i="17"/>
  <c r="I1711" i="17"/>
  <c r="J1711" i="17"/>
  <c r="G1711" i="17"/>
  <c r="F1711" i="17"/>
  <c r="E1711" i="17"/>
  <c r="D1711" i="17"/>
  <c r="C1711" i="17"/>
  <c r="B1711" i="17"/>
  <c r="H1710" i="17"/>
  <c r="I1710" i="17"/>
  <c r="J1710" i="17"/>
  <c r="G1710" i="17"/>
  <c r="F1710" i="17"/>
  <c r="E1710" i="17"/>
  <c r="D1710" i="17"/>
  <c r="C1710" i="17"/>
  <c r="B1710" i="17"/>
  <c r="H1709" i="17"/>
  <c r="I1709" i="17"/>
  <c r="J1709" i="17"/>
  <c r="G1709" i="17"/>
  <c r="F1709" i="17"/>
  <c r="E1709" i="17"/>
  <c r="D1709" i="17"/>
  <c r="C1709" i="17"/>
  <c r="B1709" i="17"/>
  <c r="H1708" i="17"/>
  <c r="I1708" i="17"/>
  <c r="J1708" i="17"/>
  <c r="G1708" i="17"/>
  <c r="F1708" i="17"/>
  <c r="E1708" i="17"/>
  <c r="D1708" i="17"/>
  <c r="C1708" i="17"/>
  <c r="B1708" i="17"/>
  <c r="H1707" i="17"/>
  <c r="I1707" i="17"/>
  <c r="J1707" i="17"/>
  <c r="G1707" i="17"/>
  <c r="F1707" i="17"/>
  <c r="E1707" i="17"/>
  <c r="D1707" i="17"/>
  <c r="C1707" i="17"/>
  <c r="B1707" i="17"/>
  <c r="H1706" i="17"/>
  <c r="I1706" i="17"/>
  <c r="J1706" i="17"/>
  <c r="G1706" i="17"/>
  <c r="F1706" i="17"/>
  <c r="E1706" i="17"/>
  <c r="D1706" i="17"/>
  <c r="C1706" i="17"/>
  <c r="B1706" i="17"/>
  <c r="H1705" i="17"/>
  <c r="I1705" i="17"/>
  <c r="J1705" i="17"/>
  <c r="G1705" i="17"/>
  <c r="F1705" i="17"/>
  <c r="E1705" i="17"/>
  <c r="D1705" i="17"/>
  <c r="C1705" i="17"/>
  <c r="B1705" i="17"/>
  <c r="H1704" i="17"/>
  <c r="I1704" i="17"/>
  <c r="J1704" i="17"/>
  <c r="G1704" i="17"/>
  <c r="F1704" i="17"/>
  <c r="E1704" i="17"/>
  <c r="D1704" i="17"/>
  <c r="C1704" i="17"/>
  <c r="B1704" i="17"/>
  <c r="H1703" i="17"/>
  <c r="I1703" i="17"/>
  <c r="J1703" i="17"/>
  <c r="G1703" i="17"/>
  <c r="F1703" i="17"/>
  <c r="E1703" i="17"/>
  <c r="D1703" i="17"/>
  <c r="C1703" i="17"/>
  <c r="B1703" i="17"/>
  <c r="H1702" i="17"/>
  <c r="I1702" i="17"/>
  <c r="J1702" i="17"/>
  <c r="G1702" i="17"/>
  <c r="F1702" i="17"/>
  <c r="E1702" i="17"/>
  <c r="D1702" i="17"/>
  <c r="C1702" i="17"/>
  <c r="B1702" i="17"/>
  <c r="H1701" i="17"/>
  <c r="I1701" i="17"/>
  <c r="J1701" i="17"/>
  <c r="G1701" i="17"/>
  <c r="F1701" i="17"/>
  <c r="E1701" i="17"/>
  <c r="D1701" i="17"/>
  <c r="C1701" i="17"/>
  <c r="B1701" i="17"/>
  <c r="H1700" i="17"/>
  <c r="I1700" i="17"/>
  <c r="J1700" i="17"/>
  <c r="G1700" i="17"/>
  <c r="F1700" i="17"/>
  <c r="E1700" i="17"/>
  <c r="D1700" i="17"/>
  <c r="C1700" i="17"/>
  <c r="B1700" i="17"/>
  <c r="H1699" i="17"/>
  <c r="I1699" i="17"/>
  <c r="J1699" i="17"/>
  <c r="G1699" i="17"/>
  <c r="F1699" i="17"/>
  <c r="E1699" i="17"/>
  <c r="D1699" i="17"/>
  <c r="C1699" i="17"/>
  <c r="B1699" i="17"/>
  <c r="H1698" i="17"/>
  <c r="I1698" i="17"/>
  <c r="J1698" i="17"/>
  <c r="G1698" i="17"/>
  <c r="F1698" i="17"/>
  <c r="E1698" i="17"/>
  <c r="D1698" i="17"/>
  <c r="C1698" i="17"/>
  <c r="B1698" i="17"/>
  <c r="H1697" i="17"/>
  <c r="I1697" i="17"/>
  <c r="J1697" i="17"/>
  <c r="G1697" i="17"/>
  <c r="F1697" i="17"/>
  <c r="E1697" i="17"/>
  <c r="D1697" i="17"/>
  <c r="C1697" i="17"/>
  <c r="B1697" i="17"/>
  <c r="H1696" i="17"/>
  <c r="I1696" i="17"/>
  <c r="J1696" i="17"/>
  <c r="G1696" i="17"/>
  <c r="F1696" i="17"/>
  <c r="E1696" i="17"/>
  <c r="D1696" i="17"/>
  <c r="C1696" i="17"/>
  <c r="B1696" i="17"/>
  <c r="H1695" i="17"/>
  <c r="I1695" i="17"/>
  <c r="J1695" i="17"/>
  <c r="G1695" i="17"/>
  <c r="F1695" i="17"/>
  <c r="E1695" i="17"/>
  <c r="D1695" i="17"/>
  <c r="C1695" i="17"/>
  <c r="B1695" i="17"/>
  <c r="H1694" i="17"/>
  <c r="I1694" i="17"/>
  <c r="J1694" i="17"/>
  <c r="G1694" i="17"/>
  <c r="F1694" i="17"/>
  <c r="E1694" i="17"/>
  <c r="D1694" i="17"/>
  <c r="C1694" i="17"/>
  <c r="B1694" i="17"/>
  <c r="H1693" i="17"/>
  <c r="I1693" i="17"/>
  <c r="J1693" i="17"/>
  <c r="G1693" i="17"/>
  <c r="F1693" i="17"/>
  <c r="E1693" i="17"/>
  <c r="D1693" i="17"/>
  <c r="C1693" i="17"/>
  <c r="B1693" i="17"/>
  <c r="H1692" i="17"/>
  <c r="I1692" i="17"/>
  <c r="J1692" i="17"/>
  <c r="G1692" i="17"/>
  <c r="F1692" i="17"/>
  <c r="E1692" i="17"/>
  <c r="D1692" i="17"/>
  <c r="C1692" i="17"/>
  <c r="B1692" i="17"/>
  <c r="H1691" i="17"/>
  <c r="I1691" i="17"/>
  <c r="J1691" i="17"/>
  <c r="G1691" i="17"/>
  <c r="F1691" i="17"/>
  <c r="E1691" i="17"/>
  <c r="D1691" i="17"/>
  <c r="C1691" i="17"/>
  <c r="B1691" i="17"/>
  <c r="H1690" i="17"/>
  <c r="I1690" i="17"/>
  <c r="J1690" i="17"/>
  <c r="G1690" i="17"/>
  <c r="F1690" i="17"/>
  <c r="E1690" i="17"/>
  <c r="D1690" i="17"/>
  <c r="C1690" i="17"/>
  <c r="B1690" i="17"/>
  <c r="H1689" i="17"/>
  <c r="I1689" i="17"/>
  <c r="J1689" i="17"/>
  <c r="G1689" i="17"/>
  <c r="F1689" i="17"/>
  <c r="E1689" i="17"/>
  <c r="D1689" i="17"/>
  <c r="C1689" i="17"/>
  <c r="B1689" i="17"/>
  <c r="H1688" i="17"/>
  <c r="I1688" i="17"/>
  <c r="J1688" i="17"/>
  <c r="G1688" i="17"/>
  <c r="F1688" i="17"/>
  <c r="E1688" i="17"/>
  <c r="D1688" i="17"/>
  <c r="C1688" i="17"/>
  <c r="B1688" i="17"/>
  <c r="H1687" i="17"/>
  <c r="I1687" i="17"/>
  <c r="J1687" i="17"/>
  <c r="G1687" i="17"/>
  <c r="F1687" i="17"/>
  <c r="E1687" i="17"/>
  <c r="D1687" i="17"/>
  <c r="C1687" i="17"/>
  <c r="B1687" i="17"/>
  <c r="H1686" i="17"/>
  <c r="I1686" i="17"/>
  <c r="J1686" i="17"/>
  <c r="G1686" i="17"/>
  <c r="F1686" i="17"/>
  <c r="E1686" i="17"/>
  <c r="D1686" i="17"/>
  <c r="C1686" i="17"/>
  <c r="B1686" i="17"/>
  <c r="H1685" i="17"/>
  <c r="I1685" i="17"/>
  <c r="J1685" i="17"/>
  <c r="G1685" i="17"/>
  <c r="F1685" i="17"/>
  <c r="E1685" i="17"/>
  <c r="D1685" i="17"/>
  <c r="C1685" i="17"/>
  <c r="B1685" i="17"/>
  <c r="H1684" i="17"/>
  <c r="I1684" i="17"/>
  <c r="J1684" i="17"/>
  <c r="G1684" i="17"/>
  <c r="F1684" i="17"/>
  <c r="E1684" i="17"/>
  <c r="D1684" i="17"/>
  <c r="C1684" i="17"/>
  <c r="B1684" i="17"/>
  <c r="H1683" i="17"/>
  <c r="I1683" i="17"/>
  <c r="J1683" i="17"/>
  <c r="G1683" i="17"/>
  <c r="F1683" i="17"/>
  <c r="E1683" i="17"/>
  <c r="D1683" i="17"/>
  <c r="C1683" i="17"/>
  <c r="B1683" i="17"/>
  <c r="H1682" i="17"/>
  <c r="I1682" i="17"/>
  <c r="J1682" i="17"/>
  <c r="G1682" i="17"/>
  <c r="F1682" i="17"/>
  <c r="E1682" i="17"/>
  <c r="D1682" i="17"/>
  <c r="C1682" i="17"/>
  <c r="B1682" i="17"/>
  <c r="H1681" i="17"/>
  <c r="I1681" i="17"/>
  <c r="J1681" i="17"/>
  <c r="G1681" i="17"/>
  <c r="F1681" i="17"/>
  <c r="E1681" i="17"/>
  <c r="D1681" i="17"/>
  <c r="C1681" i="17"/>
  <c r="B1681" i="17"/>
  <c r="H1680" i="17"/>
  <c r="I1680" i="17"/>
  <c r="J1680" i="17"/>
  <c r="G1680" i="17"/>
  <c r="F1680" i="17"/>
  <c r="E1680" i="17"/>
  <c r="D1680" i="17"/>
  <c r="C1680" i="17"/>
  <c r="B1680" i="17"/>
  <c r="H1679" i="17"/>
  <c r="I1679" i="17"/>
  <c r="J1679" i="17"/>
  <c r="G1679" i="17"/>
  <c r="F1679" i="17"/>
  <c r="E1679" i="17"/>
  <c r="D1679" i="17"/>
  <c r="C1679" i="17"/>
  <c r="B1679" i="17"/>
  <c r="H1678" i="17"/>
  <c r="I1678" i="17"/>
  <c r="J1678" i="17"/>
  <c r="G1678" i="17"/>
  <c r="F1678" i="17"/>
  <c r="E1678" i="17"/>
  <c r="D1678" i="17"/>
  <c r="C1678" i="17"/>
  <c r="B1678" i="17"/>
  <c r="H1677" i="17"/>
  <c r="I1677" i="17"/>
  <c r="J1677" i="17"/>
  <c r="G1677" i="17"/>
  <c r="F1677" i="17"/>
  <c r="E1677" i="17"/>
  <c r="D1677" i="17"/>
  <c r="C1677" i="17"/>
  <c r="B1677" i="17"/>
  <c r="H1676" i="17"/>
  <c r="I1676" i="17"/>
  <c r="J1676" i="17"/>
  <c r="G1676" i="17"/>
  <c r="F1676" i="17"/>
  <c r="E1676" i="17"/>
  <c r="D1676" i="17"/>
  <c r="C1676" i="17"/>
  <c r="B1676" i="17"/>
  <c r="H1675" i="17"/>
  <c r="I1675" i="17"/>
  <c r="J1675" i="17"/>
  <c r="G1675" i="17"/>
  <c r="F1675" i="17"/>
  <c r="E1675" i="17"/>
  <c r="D1675" i="17"/>
  <c r="C1675" i="17"/>
  <c r="B1675" i="17"/>
  <c r="H1674" i="17"/>
  <c r="I1674" i="17"/>
  <c r="J1674" i="17"/>
  <c r="G1674" i="17"/>
  <c r="F1674" i="17"/>
  <c r="E1674" i="17"/>
  <c r="D1674" i="17"/>
  <c r="C1674" i="17"/>
  <c r="B1674" i="17"/>
  <c r="H1673" i="17"/>
  <c r="I1673" i="17"/>
  <c r="J1673" i="17"/>
  <c r="G1673" i="17"/>
  <c r="F1673" i="17"/>
  <c r="E1673" i="17"/>
  <c r="D1673" i="17"/>
  <c r="C1673" i="17"/>
  <c r="B1673" i="17"/>
  <c r="H1672" i="17"/>
  <c r="I1672" i="17"/>
  <c r="J1672" i="17"/>
  <c r="G1672" i="17"/>
  <c r="F1672" i="17"/>
  <c r="E1672" i="17"/>
  <c r="D1672" i="17"/>
  <c r="C1672" i="17"/>
  <c r="B1672" i="17"/>
  <c r="H1671" i="17"/>
  <c r="I1671" i="17"/>
  <c r="J1671" i="17"/>
  <c r="G1671" i="17"/>
  <c r="F1671" i="17"/>
  <c r="E1671" i="17"/>
  <c r="D1671" i="17"/>
  <c r="C1671" i="17"/>
  <c r="B1671" i="17"/>
  <c r="H1670" i="17"/>
  <c r="I1670" i="17"/>
  <c r="J1670" i="17"/>
  <c r="G1670" i="17"/>
  <c r="F1670" i="17"/>
  <c r="E1670" i="17"/>
  <c r="D1670" i="17"/>
  <c r="C1670" i="17"/>
  <c r="B1670" i="17"/>
  <c r="H1669" i="17"/>
  <c r="I1669" i="17"/>
  <c r="J1669" i="17"/>
  <c r="G1669" i="17"/>
  <c r="F1669" i="17"/>
  <c r="E1669" i="17"/>
  <c r="D1669" i="17"/>
  <c r="C1669" i="17"/>
  <c r="B1669" i="17"/>
  <c r="H1668" i="17"/>
  <c r="I1668" i="17"/>
  <c r="J1668" i="17"/>
  <c r="G1668" i="17"/>
  <c r="F1668" i="17"/>
  <c r="E1668" i="17"/>
  <c r="D1668" i="17"/>
  <c r="C1668" i="17"/>
  <c r="B1668" i="17"/>
  <c r="H1667" i="17"/>
  <c r="I1667" i="17"/>
  <c r="J1667" i="17"/>
  <c r="G1667" i="17"/>
  <c r="F1667" i="17"/>
  <c r="E1667" i="17"/>
  <c r="D1667" i="17"/>
  <c r="C1667" i="17"/>
  <c r="B1667" i="17"/>
  <c r="H1666" i="17"/>
  <c r="I1666" i="17"/>
  <c r="J1666" i="17"/>
  <c r="G1666" i="17"/>
  <c r="F1666" i="17"/>
  <c r="E1666" i="17"/>
  <c r="D1666" i="17"/>
  <c r="C1666" i="17"/>
  <c r="B1666" i="17"/>
  <c r="H1665" i="17"/>
  <c r="I1665" i="17"/>
  <c r="J1665" i="17"/>
  <c r="G1665" i="17"/>
  <c r="F1665" i="17"/>
  <c r="E1665" i="17"/>
  <c r="D1665" i="17"/>
  <c r="C1665" i="17"/>
  <c r="B1665" i="17"/>
  <c r="H1664" i="17"/>
  <c r="I1664" i="17"/>
  <c r="J1664" i="17"/>
  <c r="G1664" i="17"/>
  <c r="F1664" i="17"/>
  <c r="E1664" i="17"/>
  <c r="D1664" i="17"/>
  <c r="C1664" i="17"/>
  <c r="B1664" i="17"/>
  <c r="H1663" i="17"/>
  <c r="I1663" i="17"/>
  <c r="J1663" i="17"/>
  <c r="G1663" i="17"/>
  <c r="F1663" i="17"/>
  <c r="E1663" i="17"/>
  <c r="D1663" i="17"/>
  <c r="C1663" i="17"/>
  <c r="B1663" i="17"/>
  <c r="H1662" i="17"/>
  <c r="I1662" i="17"/>
  <c r="J1662" i="17"/>
  <c r="G1662" i="17"/>
  <c r="F1662" i="17"/>
  <c r="E1662" i="17"/>
  <c r="D1662" i="17"/>
  <c r="C1662" i="17"/>
  <c r="B1662" i="17"/>
  <c r="H1661" i="17"/>
  <c r="I1661" i="17"/>
  <c r="J1661" i="17"/>
  <c r="G1661" i="17"/>
  <c r="F1661" i="17"/>
  <c r="E1661" i="17"/>
  <c r="D1661" i="17"/>
  <c r="C1661" i="17"/>
  <c r="B1661" i="17"/>
  <c r="H1660" i="17"/>
  <c r="I1660" i="17"/>
  <c r="J1660" i="17"/>
  <c r="G1660" i="17"/>
  <c r="F1660" i="17"/>
  <c r="E1660" i="17"/>
  <c r="D1660" i="17"/>
  <c r="C1660" i="17"/>
  <c r="B1660" i="17"/>
  <c r="H1659" i="17"/>
  <c r="I1659" i="17"/>
  <c r="J1659" i="17"/>
  <c r="G1659" i="17"/>
  <c r="F1659" i="17"/>
  <c r="E1659" i="17"/>
  <c r="D1659" i="17"/>
  <c r="C1659" i="17"/>
  <c r="B1659" i="17"/>
  <c r="H1658" i="17"/>
  <c r="I1658" i="17"/>
  <c r="J1658" i="17"/>
  <c r="G1658" i="17"/>
  <c r="F1658" i="17"/>
  <c r="E1658" i="17"/>
  <c r="D1658" i="17"/>
  <c r="C1658" i="17"/>
  <c r="B1658" i="17"/>
  <c r="H1657" i="17"/>
  <c r="I1657" i="17"/>
  <c r="J1657" i="17"/>
  <c r="G1657" i="17"/>
  <c r="F1657" i="17"/>
  <c r="E1657" i="17"/>
  <c r="D1657" i="17"/>
  <c r="C1657" i="17"/>
  <c r="B1657" i="17"/>
  <c r="H1656" i="17"/>
  <c r="I1656" i="17"/>
  <c r="J1656" i="17"/>
  <c r="G1656" i="17"/>
  <c r="F1656" i="17"/>
  <c r="E1656" i="17"/>
  <c r="D1656" i="17"/>
  <c r="C1656" i="17"/>
  <c r="B1656" i="17"/>
  <c r="H1655" i="17"/>
  <c r="I1655" i="17"/>
  <c r="J1655" i="17"/>
  <c r="G1655" i="17"/>
  <c r="F1655" i="17"/>
  <c r="E1655" i="17"/>
  <c r="D1655" i="17"/>
  <c r="C1655" i="17"/>
  <c r="B1655" i="17"/>
  <c r="H1654" i="17"/>
  <c r="I1654" i="17"/>
  <c r="J1654" i="17"/>
  <c r="G1654" i="17"/>
  <c r="F1654" i="17"/>
  <c r="E1654" i="17"/>
  <c r="D1654" i="17"/>
  <c r="C1654" i="17"/>
  <c r="B1654" i="17"/>
  <c r="H1653" i="17"/>
  <c r="I1653" i="17"/>
  <c r="J1653" i="17"/>
  <c r="G1653" i="17"/>
  <c r="F1653" i="17"/>
  <c r="E1653" i="17"/>
  <c r="D1653" i="17"/>
  <c r="C1653" i="17"/>
  <c r="B1653" i="17"/>
  <c r="H1652" i="17"/>
  <c r="I1652" i="17"/>
  <c r="J1652" i="17"/>
  <c r="G1652" i="17"/>
  <c r="F1652" i="17"/>
  <c r="E1652" i="17"/>
  <c r="D1652" i="17"/>
  <c r="C1652" i="17"/>
  <c r="B1652" i="17"/>
  <c r="H1651" i="17"/>
  <c r="I1651" i="17"/>
  <c r="J1651" i="17"/>
  <c r="G1651" i="17"/>
  <c r="F1651" i="17"/>
  <c r="E1651" i="17"/>
  <c r="D1651" i="17"/>
  <c r="C1651" i="17"/>
  <c r="B1651" i="17"/>
  <c r="H1650" i="17"/>
  <c r="I1650" i="17"/>
  <c r="J1650" i="17"/>
  <c r="G1650" i="17"/>
  <c r="F1650" i="17"/>
  <c r="E1650" i="17"/>
  <c r="D1650" i="17"/>
  <c r="C1650" i="17"/>
  <c r="B1650" i="17"/>
  <c r="H1649" i="17"/>
  <c r="I1649" i="17"/>
  <c r="J1649" i="17"/>
  <c r="G1649" i="17"/>
  <c r="F1649" i="17"/>
  <c r="E1649" i="17"/>
  <c r="D1649" i="17"/>
  <c r="C1649" i="17"/>
  <c r="B1649" i="17"/>
  <c r="H1648" i="17"/>
  <c r="I1648" i="17"/>
  <c r="J1648" i="17"/>
  <c r="G1648" i="17"/>
  <c r="F1648" i="17"/>
  <c r="E1648" i="17"/>
  <c r="D1648" i="17"/>
  <c r="C1648" i="17"/>
  <c r="B1648" i="17"/>
  <c r="H1647" i="17"/>
  <c r="I1647" i="17"/>
  <c r="J1647" i="17"/>
  <c r="G1647" i="17"/>
  <c r="F1647" i="17"/>
  <c r="E1647" i="17"/>
  <c r="D1647" i="17"/>
  <c r="C1647" i="17"/>
  <c r="B1647" i="17"/>
  <c r="H1646" i="17"/>
  <c r="I1646" i="17"/>
  <c r="J1646" i="17"/>
  <c r="G1646" i="17"/>
  <c r="F1646" i="17"/>
  <c r="E1646" i="17"/>
  <c r="D1646" i="17"/>
  <c r="C1646" i="17"/>
  <c r="B1646" i="17"/>
  <c r="H1645" i="17"/>
  <c r="I1645" i="17"/>
  <c r="J1645" i="17"/>
  <c r="G1645" i="17"/>
  <c r="F1645" i="17"/>
  <c r="E1645" i="17"/>
  <c r="D1645" i="17"/>
  <c r="C1645" i="17"/>
  <c r="B1645" i="17"/>
  <c r="H1644" i="17"/>
  <c r="I1644" i="17"/>
  <c r="J1644" i="17"/>
  <c r="G1644" i="17"/>
  <c r="F1644" i="17"/>
  <c r="E1644" i="17"/>
  <c r="D1644" i="17"/>
  <c r="C1644" i="17"/>
  <c r="B1644" i="17"/>
  <c r="H1643" i="17"/>
  <c r="I1643" i="17"/>
  <c r="J1643" i="17"/>
  <c r="G1643" i="17"/>
  <c r="F1643" i="17"/>
  <c r="E1643" i="17"/>
  <c r="D1643" i="17"/>
  <c r="C1643" i="17"/>
  <c r="B1643" i="17"/>
  <c r="H1642" i="17"/>
  <c r="I1642" i="17"/>
  <c r="J1642" i="17"/>
  <c r="G1642" i="17"/>
  <c r="F1642" i="17"/>
  <c r="E1642" i="17"/>
  <c r="D1642" i="17"/>
  <c r="C1642" i="17"/>
  <c r="B1642" i="17"/>
  <c r="H1641" i="17"/>
  <c r="I1641" i="17"/>
  <c r="J1641" i="17"/>
  <c r="G1641" i="17"/>
  <c r="F1641" i="17"/>
  <c r="E1641" i="17"/>
  <c r="D1641" i="17"/>
  <c r="C1641" i="17"/>
  <c r="B1641" i="17"/>
  <c r="H1640" i="17"/>
  <c r="I1640" i="17"/>
  <c r="J1640" i="17"/>
  <c r="G1640" i="17"/>
  <c r="F1640" i="17"/>
  <c r="E1640" i="17"/>
  <c r="D1640" i="17"/>
  <c r="C1640" i="17"/>
  <c r="B1640" i="17"/>
  <c r="H1639" i="17"/>
  <c r="I1639" i="17"/>
  <c r="J1639" i="17"/>
  <c r="G1639" i="17"/>
  <c r="F1639" i="17"/>
  <c r="E1639" i="17"/>
  <c r="D1639" i="17"/>
  <c r="C1639" i="17"/>
  <c r="B1639" i="17"/>
  <c r="H1638" i="17"/>
  <c r="I1638" i="17"/>
  <c r="J1638" i="17"/>
  <c r="G1638" i="17"/>
  <c r="F1638" i="17"/>
  <c r="E1638" i="17"/>
  <c r="D1638" i="17"/>
  <c r="C1638" i="17"/>
  <c r="B1638" i="17"/>
  <c r="H1637" i="17"/>
  <c r="I1637" i="17"/>
  <c r="J1637" i="17"/>
  <c r="G1637" i="17"/>
  <c r="F1637" i="17"/>
  <c r="E1637" i="17"/>
  <c r="D1637" i="17"/>
  <c r="C1637" i="17"/>
  <c r="B1637" i="17"/>
  <c r="H1636" i="17"/>
  <c r="I1636" i="17"/>
  <c r="J1636" i="17"/>
  <c r="G1636" i="17"/>
  <c r="F1636" i="17"/>
  <c r="E1636" i="17"/>
  <c r="D1636" i="17"/>
  <c r="C1636" i="17"/>
  <c r="B1636" i="17"/>
  <c r="H1635" i="17"/>
  <c r="I1635" i="17"/>
  <c r="J1635" i="17"/>
  <c r="G1635" i="17"/>
  <c r="F1635" i="17"/>
  <c r="E1635" i="17"/>
  <c r="D1635" i="17"/>
  <c r="C1635" i="17"/>
  <c r="B1635" i="17"/>
  <c r="H1634" i="17"/>
  <c r="I1634" i="17"/>
  <c r="J1634" i="17"/>
  <c r="G1634" i="17"/>
  <c r="F1634" i="17"/>
  <c r="E1634" i="17"/>
  <c r="D1634" i="17"/>
  <c r="C1634" i="17"/>
  <c r="B1634" i="17"/>
  <c r="H1633" i="17"/>
  <c r="I1633" i="17"/>
  <c r="J1633" i="17"/>
  <c r="G1633" i="17"/>
  <c r="F1633" i="17"/>
  <c r="E1633" i="17"/>
  <c r="D1633" i="17"/>
  <c r="C1633" i="17"/>
  <c r="B1633" i="17"/>
  <c r="H1632" i="17"/>
  <c r="I1632" i="17"/>
  <c r="J1632" i="17"/>
  <c r="G1632" i="17"/>
  <c r="F1632" i="17"/>
  <c r="E1632" i="17"/>
  <c r="D1632" i="17"/>
  <c r="C1632" i="17"/>
  <c r="B1632" i="17"/>
  <c r="H1631" i="17"/>
  <c r="I1631" i="17"/>
  <c r="J1631" i="17"/>
  <c r="G1631" i="17"/>
  <c r="F1631" i="17"/>
  <c r="E1631" i="17"/>
  <c r="D1631" i="17"/>
  <c r="C1631" i="17"/>
  <c r="B1631" i="17"/>
  <c r="H1630" i="17"/>
  <c r="I1630" i="17"/>
  <c r="J1630" i="17"/>
  <c r="G1630" i="17"/>
  <c r="F1630" i="17"/>
  <c r="E1630" i="17"/>
  <c r="D1630" i="17"/>
  <c r="C1630" i="17"/>
  <c r="B1630" i="17"/>
  <c r="H1629" i="17"/>
  <c r="I1629" i="17"/>
  <c r="J1629" i="17"/>
  <c r="G1629" i="17"/>
  <c r="F1629" i="17"/>
  <c r="E1629" i="17"/>
  <c r="D1629" i="17"/>
  <c r="C1629" i="17"/>
  <c r="B1629" i="17"/>
  <c r="H1628" i="17"/>
  <c r="I1628" i="17"/>
  <c r="J1628" i="17"/>
  <c r="G1628" i="17"/>
  <c r="F1628" i="17"/>
  <c r="E1628" i="17"/>
  <c r="D1628" i="17"/>
  <c r="C1628" i="17"/>
  <c r="B1628" i="17"/>
  <c r="H1627" i="17"/>
  <c r="I1627" i="17"/>
  <c r="J1627" i="17"/>
  <c r="G1627" i="17"/>
  <c r="F1627" i="17"/>
  <c r="E1627" i="17"/>
  <c r="D1627" i="17"/>
  <c r="C1627" i="17"/>
  <c r="B1627" i="17"/>
  <c r="H1626" i="17"/>
  <c r="I1626" i="17"/>
  <c r="J1626" i="17"/>
  <c r="G1626" i="17"/>
  <c r="F1626" i="17"/>
  <c r="E1626" i="17"/>
  <c r="D1626" i="17"/>
  <c r="C1626" i="17"/>
  <c r="B1626" i="17"/>
  <c r="H1625" i="17"/>
  <c r="I1625" i="17"/>
  <c r="J1625" i="17"/>
  <c r="G1625" i="17"/>
  <c r="F1625" i="17"/>
  <c r="E1625" i="17"/>
  <c r="D1625" i="17"/>
  <c r="C1625" i="17"/>
  <c r="B1625" i="17"/>
  <c r="H1624" i="17"/>
  <c r="I1624" i="17"/>
  <c r="J1624" i="17"/>
  <c r="G1624" i="17"/>
  <c r="F1624" i="17"/>
  <c r="E1624" i="17"/>
  <c r="D1624" i="17"/>
  <c r="C1624" i="17"/>
  <c r="B1624" i="17"/>
  <c r="H1623" i="17"/>
  <c r="I1623" i="17"/>
  <c r="J1623" i="17"/>
  <c r="G1623" i="17"/>
  <c r="F1623" i="17"/>
  <c r="E1623" i="17"/>
  <c r="D1623" i="17"/>
  <c r="C1623" i="17"/>
  <c r="B1623" i="17"/>
  <c r="H1622" i="17"/>
  <c r="I1622" i="17"/>
  <c r="J1622" i="17"/>
  <c r="G1622" i="17"/>
  <c r="F1622" i="17"/>
  <c r="E1622" i="17"/>
  <c r="D1622" i="17"/>
  <c r="C1622" i="17"/>
  <c r="B1622" i="17"/>
  <c r="H1621" i="17"/>
  <c r="I1621" i="17"/>
  <c r="J1621" i="17"/>
  <c r="G1621" i="17"/>
  <c r="F1621" i="17"/>
  <c r="E1621" i="17"/>
  <c r="D1621" i="17"/>
  <c r="C1621" i="17"/>
  <c r="B1621" i="17"/>
  <c r="H1620" i="17"/>
  <c r="I1620" i="17"/>
  <c r="J1620" i="17"/>
  <c r="G1620" i="17"/>
  <c r="F1620" i="17"/>
  <c r="E1620" i="17"/>
  <c r="D1620" i="17"/>
  <c r="C1620" i="17"/>
  <c r="B1620" i="17"/>
  <c r="H1619" i="17"/>
  <c r="I1619" i="17"/>
  <c r="J1619" i="17"/>
  <c r="G1619" i="17"/>
  <c r="F1619" i="17"/>
  <c r="E1619" i="17"/>
  <c r="D1619" i="17"/>
  <c r="C1619" i="17"/>
  <c r="B1619" i="17"/>
  <c r="H1618" i="17"/>
  <c r="I1618" i="17"/>
  <c r="J1618" i="17"/>
  <c r="G1618" i="17"/>
  <c r="F1618" i="17"/>
  <c r="E1618" i="17"/>
  <c r="D1618" i="17"/>
  <c r="C1618" i="17"/>
  <c r="B1618" i="17"/>
  <c r="H1617" i="17"/>
  <c r="I1617" i="17"/>
  <c r="J1617" i="17"/>
  <c r="G1617" i="17"/>
  <c r="F1617" i="17"/>
  <c r="E1617" i="17"/>
  <c r="D1617" i="17"/>
  <c r="C1617" i="17"/>
  <c r="B1617" i="17"/>
  <c r="H1616" i="17"/>
  <c r="I1616" i="17"/>
  <c r="J1616" i="17"/>
  <c r="G1616" i="17"/>
  <c r="F1616" i="17"/>
  <c r="E1616" i="17"/>
  <c r="D1616" i="17"/>
  <c r="C1616" i="17"/>
  <c r="B1616" i="17"/>
  <c r="H1615" i="17"/>
  <c r="I1615" i="17"/>
  <c r="J1615" i="17"/>
  <c r="G1615" i="17"/>
  <c r="F1615" i="17"/>
  <c r="E1615" i="17"/>
  <c r="D1615" i="17"/>
  <c r="C1615" i="17"/>
  <c r="B1615" i="17"/>
  <c r="H1614" i="17"/>
  <c r="I1614" i="17"/>
  <c r="J1614" i="17"/>
  <c r="G1614" i="17"/>
  <c r="F1614" i="17"/>
  <c r="E1614" i="17"/>
  <c r="D1614" i="17"/>
  <c r="C1614" i="17"/>
  <c r="B1614" i="17"/>
  <c r="H1613" i="17"/>
  <c r="I1613" i="17"/>
  <c r="J1613" i="17"/>
  <c r="G1613" i="17"/>
  <c r="F1613" i="17"/>
  <c r="E1613" i="17"/>
  <c r="D1613" i="17"/>
  <c r="C1613" i="17"/>
  <c r="B1613" i="17"/>
  <c r="H1612" i="17"/>
  <c r="I1612" i="17"/>
  <c r="J1612" i="17"/>
  <c r="G1612" i="17"/>
  <c r="F1612" i="17"/>
  <c r="E1612" i="17"/>
  <c r="D1612" i="17"/>
  <c r="C1612" i="17"/>
  <c r="B1612" i="17"/>
  <c r="H1611" i="17"/>
  <c r="I1611" i="17"/>
  <c r="J1611" i="17"/>
  <c r="G1611" i="17"/>
  <c r="F1611" i="17"/>
  <c r="E1611" i="17"/>
  <c r="D1611" i="17"/>
  <c r="C1611" i="17"/>
  <c r="B1611" i="17"/>
  <c r="H1610" i="17"/>
  <c r="I1610" i="17"/>
  <c r="J1610" i="17"/>
  <c r="G1610" i="17"/>
  <c r="F1610" i="17"/>
  <c r="E1610" i="17"/>
  <c r="D1610" i="17"/>
  <c r="C1610" i="17"/>
  <c r="B1610" i="17"/>
  <c r="H1609" i="17"/>
  <c r="I1609" i="17"/>
  <c r="J1609" i="17"/>
  <c r="G1609" i="17"/>
  <c r="F1609" i="17"/>
  <c r="E1609" i="17"/>
  <c r="D1609" i="17"/>
  <c r="C1609" i="17"/>
  <c r="B1609" i="17"/>
  <c r="H1608" i="17"/>
  <c r="I1608" i="17"/>
  <c r="J1608" i="17"/>
  <c r="G1608" i="17"/>
  <c r="F1608" i="17"/>
  <c r="E1608" i="17"/>
  <c r="D1608" i="17"/>
  <c r="C1608" i="17"/>
  <c r="B1608" i="17"/>
  <c r="H1607" i="17"/>
  <c r="I1607" i="17"/>
  <c r="J1607" i="17"/>
  <c r="G1607" i="17"/>
  <c r="F1607" i="17"/>
  <c r="E1607" i="17"/>
  <c r="D1607" i="17"/>
  <c r="C1607" i="17"/>
  <c r="B1607" i="17"/>
  <c r="H1606" i="17"/>
  <c r="I1606" i="17"/>
  <c r="J1606" i="17"/>
  <c r="G1606" i="17"/>
  <c r="F1606" i="17"/>
  <c r="E1606" i="17"/>
  <c r="D1606" i="17"/>
  <c r="C1606" i="17"/>
  <c r="B1606" i="17"/>
  <c r="H1605" i="17"/>
  <c r="I1605" i="17"/>
  <c r="J1605" i="17"/>
  <c r="G1605" i="17"/>
  <c r="F1605" i="17"/>
  <c r="E1605" i="17"/>
  <c r="D1605" i="17"/>
  <c r="C1605" i="17"/>
  <c r="B1605" i="17"/>
  <c r="H1604" i="17"/>
  <c r="I1604" i="17"/>
  <c r="J1604" i="17"/>
  <c r="G1604" i="17"/>
  <c r="F1604" i="17"/>
  <c r="E1604" i="17"/>
  <c r="D1604" i="17"/>
  <c r="C1604" i="17"/>
  <c r="B1604" i="17"/>
  <c r="H1603" i="17"/>
  <c r="I1603" i="17"/>
  <c r="J1603" i="17"/>
  <c r="G1603" i="17"/>
  <c r="F1603" i="17"/>
  <c r="E1603" i="17"/>
  <c r="D1603" i="17"/>
  <c r="C1603" i="17"/>
  <c r="B1603" i="17"/>
  <c r="H1602" i="17"/>
  <c r="I1602" i="17"/>
  <c r="J1602" i="17"/>
  <c r="G1602" i="17"/>
  <c r="F1602" i="17"/>
  <c r="E1602" i="17"/>
  <c r="D1602" i="17"/>
  <c r="C1602" i="17"/>
  <c r="B1602" i="17"/>
  <c r="H1601" i="17"/>
  <c r="I1601" i="17"/>
  <c r="J1601" i="17"/>
  <c r="G1601" i="17"/>
  <c r="F1601" i="17"/>
  <c r="E1601" i="17"/>
  <c r="D1601" i="17"/>
  <c r="C1601" i="17"/>
  <c r="B1601" i="17"/>
  <c r="H1600" i="17"/>
  <c r="I1600" i="17"/>
  <c r="J1600" i="17"/>
  <c r="G1600" i="17"/>
  <c r="F1600" i="17"/>
  <c r="E1600" i="17"/>
  <c r="D1600" i="17"/>
  <c r="C1600" i="17"/>
  <c r="B1600" i="17"/>
  <c r="H1599" i="17"/>
  <c r="I1599" i="17"/>
  <c r="J1599" i="17"/>
  <c r="G1599" i="17"/>
  <c r="F1599" i="17"/>
  <c r="E1599" i="17"/>
  <c r="D1599" i="17"/>
  <c r="C1599" i="17"/>
  <c r="B1599" i="17"/>
  <c r="H1598" i="17"/>
  <c r="I1598" i="17"/>
  <c r="J1598" i="17"/>
  <c r="G1598" i="17"/>
  <c r="F1598" i="17"/>
  <c r="E1598" i="17"/>
  <c r="D1598" i="17"/>
  <c r="C1598" i="17"/>
  <c r="B1598" i="17"/>
  <c r="H1597" i="17"/>
  <c r="I1597" i="17"/>
  <c r="J1597" i="17"/>
  <c r="G1597" i="17"/>
  <c r="F1597" i="17"/>
  <c r="E1597" i="17"/>
  <c r="D1597" i="17"/>
  <c r="C1597" i="17"/>
  <c r="B1597" i="17"/>
  <c r="H1596" i="17"/>
  <c r="I1596" i="17"/>
  <c r="J1596" i="17"/>
  <c r="G1596" i="17"/>
  <c r="F1596" i="17"/>
  <c r="E1596" i="17"/>
  <c r="D1596" i="17"/>
  <c r="C1596" i="17"/>
  <c r="B1596" i="17"/>
  <c r="H1595" i="17"/>
  <c r="I1595" i="17"/>
  <c r="J1595" i="17"/>
  <c r="G1595" i="17"/>
  <c r="F1595" i="17"/>
  <c r="E1595" i="17"/>
  <c r="D1595" i="17"/>
  <c r="C1595" i="17"/>
  <c r="B1595" i="17"/>
  <c r="H1594" i="17"/>
  <c r="I1594" i="17"/>
  <c r="J1594" i="17"/>
  <c r="G1594" i="17"/>
  <c r="F1594" i="17"/>
  <c r="E1594" i="17"/>
  <c r="D1594" i="17"/>
  <c r="C1594" i="17"/>
  <c r="B1594" i="17"/>
  <c r="H1593" i="17"/>
  <c r="I1593" i="17"/>
  <c r="J1593" i="17"/>
  <c r="G1593" i="17"/>
  <c r="F1593" i="17"/>
  <c r="E1593" i="17"/>
  <c r="D1593" i="17"/>
  <c r="C1593" i="17"/>
  <c r="B1593" i="17"/>
  <c r="H1592" i="17"/>
  <c r="I1592" i="17"/>
  <c r="J1592" i="17"/>
  <c r="G1592" i="17"/>
  <c r="F1592" i="17"/>
  <c r="E1592" i="17"/>
  <c r="D1592" i="17"/>
  <c r="C1592" i="17"/>
  <c r="B1592" i="17"/>
  <c r="H1591" i="17"/>
  <c r="I1591" i="17"/>
  <c r="J1591" i="17"/>
  <c r="G1591" i="17"/>
  <c r="F1591" i="17"/>
  <c r="E1591" i="17"/>
  <c r="D1591" i="17"/>
  <c r="C1591" i="17"/>
  <c r="B1591" i="17"/>
  <c r="H1590" i="17"/>
  <c r="I1590" i="17"/>
  <c r="J1590" i="17"/>
  <c r="G1590" i="17"/>
  <c r="F1590" i="17"/>
  <c r="E1590" i="17"/>
  <c r="D1590" i="17"/>
  <c r="C1590" i="17"/>
  <c r="B1590" i="17"/>
  <c r="H1589" i="17"/>
  <c r="I1589" i="17"/>
  <c r="J1589" i="17"/>
  <c r="G1589" i="17"/>
  <c r="F1589" i="17"/>
  <c r="E1589" i="17"/>
  <c r="D1589" i="17"/>
  <c r="C1589" i="17"/>
  <c r="B1589" i="17"/>
  <c r="H1588" i="17"/>
  <c r="I1588" i="17"/>
  <c r="J1588" i="17"/>
  <c r="G1588" i="17"/>
  <c r="F1588" i="17"/>
  <c r="E1588" i="17"/>
  <c r="D1588" i="17"/>
  <c r="C1588" i="17"/>
  <c r="B1588" i="17"/>
  <c r="H1587" i="17"/>
  <c r="I1587" i="17"/>
  <c r="J1587" i="17"/>
  <c r="G1587" i="17"/>
  <c r="F1587" i="17"/>
  <c r="E1587" i="17"/>
  <c r="D1587" i="17"/>
  <c r="C1587" i="17"/>
  <c r="B1587" i="17"/>
  <c r="H1586" i="17"/>
  <c r="I1586" i="17"/>
  <c r="J1586" i="17"/>
  <c r="G1586" i="17"/>
  <c r="F1586" i="17"/>
  <c r="E1586" i="17"/>
  <c r="D1586" i="17"/>
  <c r="C1586" i="17"/>
  <c r="B1586" i="17"/>
  <c r="H1585" i="17"/>
  <c r="I1585" i="17"/>
  <c r="J1585" i="17"/>
  <c r="G1585" i="17"/>
  <c r="F1585" i="17"/>
  <c r="E1585" i="17"/>
  <c r="D1585" i="17"/>
  <c r="C1585" i="17"/>
  <c r="B1585" i="17"/>
  <c r="H1584" i="17"/>
  <c r="I1584" i="17"/>
  <c r="J1584" i="17"/>
  <c r="G1584" i="17"/>
  <c r="F1584" i="17"/>
  <c r="E1584" i="17"/>
  <c r="D1584" i="17"/>
  <c r="C1584" i="17"/>
  <c r="B1584" i="17"/>
  <c r="H1583" i="17"/>
  <c r="I1583" i="17"/>
  <c r="J1583" i="17"/>
  <c r="G1583" i="17"/>
  <c r="F1583" i="17"/>
  <c r="E1583" i="17"/>
  <c r="D1583" i="17"/>
  <c r="C1583" i="17"/>
  <c r="B1583" i="17"/>
  <c r="H1582" i="17"/>
  <c r="I1582" i="17"/>
  <c r="J1582" i="17"/>
  <c r="G1582" i="17"/>
  <c r="F1582" i="17"/>
  <c r="E1582" i="17"/>
  <c r="D1582" i="17"/>
  <c r="C1582" i="17"/>
  <c r="B1582" i="17"/>
  <c r="H1581" i="17"/>
  <c r="I1581" i="17"/>
  <c r="J1581" i="17"/>
  <c r="G1581" i="17"/>
  <c r="F1581" i="17"/>
  <c r="E1581" i="17"/>
  <c r="D1581" i="17"/>
  <c r="C1581" i="17"/>
  <c r="B1581" i="17"/>
  <c r="H1580" i="17"/>
  <c r="I1580" i="17"/>
  <c r="J1580" i="17"/>
  <c r="G1580" i="17"/>
  <c r="F1580" i="17"/>
  <c r="E1580" i="17"/>
  <c r="D1580" i="17"/>
  <c r="C1580" i="17"/>
  <c r="B1580" i="17"/>
  <c r="H1579" i="17"/>
  <c r="I1579" i="17"/>
  <c r="J1579" i="17"/>
  <c r="G1579" i="17"/>
  <c r="F1579" i="17"/>
  <c r="E1579" i="17"/>
  <c r="D1579" i="17"/>
  <c r="C1579" i="17"/>
  <c r="B1579" i="17"/>
  <c r="H1578" i="17"/>
  <c r="I1578" i="17"/>
  <c r="J1578" i="17"/>
  <c r="G1578" i="17"/>
  <c r="F1578" i="17"/>
  <c r="E1578" i="17"/>
  <c r="D1578" i="17"/>
  <c r="C1578" i="17"/>
  <c r="B1578" i="17"/>
  <c r="H1577" i="17"/>
  <c r="I1577" i="17"/>
  <c r="J1577" i="17"/>
  <c r="G1577" i="17"/>
  <c r="F1577" i="17"/>
  <c r="E1577" i="17"/>
  <c r="D1577" i="17"/>
  <c r="C1577" i="17"/>
  <c r="B1577" i="17"/>
  <c r="H1576" i="17"/>
  <c r="I1576" i="17"/>
  <c r="J1576" i="17"/>
  <c r="G1576" i="17"/>
  <c r="F1576" i="17"/>
  <c r="E1576" i="17"/>
  <c r="D1576" i="17"/>
  <c r="C1576" i="17"/>
  <c r="B1576" i="17"/>
  <c r="H1575" i="17"/>
  <c r="I1575" i="17"/>
  <c r="J1575" i="17"/>
  <c r="G1575" i="17"/>
  <c r="F1575" i="17"/>
  <c r="E1575" i="17"/>
  <c r="D1575" i="17"/>
  <c r="C1575" i="17"/>
  <c r="B1575" i="17"/>
  <c r="H1574" i="17"/>
  <c r="I1574" i="17"/>
  <c r="J1574" i="17"/>
  <c r="G1574" i="17"/>
  <c r="F1574" i="17"/>
  <c r="E1574" i="17"/>
  <c r="D1574" i="17"/>
  <c r="C1574" i="17"/>
  <c r="B1574" i="17"/>
  <c r="H1573" i="17"/>
  <c r="I1573" i="17"/>
  <c r="J1573" i="17"/>
  <c r="G1573" i="17"/>
  <c r="F1573" i="17"/>
  <c r="E1573" i="17"/>
  <c r="D1573" i="17"/>
  <c r="C1573" i="17"/>
  <c r="B1573" i="17"/>
  <c r="H1572" i="17"/>
  <c r="I1572" i="17"/>
  <c r="J1572" i="17"/>
  <c r="G1572" i="17"/>
  <c r="F1572" i="17"/>
  <c r="E1572" i="17"/>
  <c r="D1572" i="17"/>
  <c r="C1572" i="17"/>
  <c r="B1572" i="17"/>
  <c r="H1571" i="17"/>
  <c r="I1571" i="17"/>
  <c r="J1571" i="17"/>
  <c r="G1571" i="17"/>
  <c r="F1571" i="17"/>
  <c r="E1571" i="17"/>
  <c r="D1571" i="17"/>
  <c r="C1571" i="17"/>
  <c r="B1571" i="17"/>
  <c r="H1570" i="17"/>
  <c r="I1570" i="17"/>
  <c r="J1570" i="17"/>
  <c r="G1570" i="17"/>
  <c r="F1570" i="17"/>
  <c r="E1570" i="17"/>
  <c r="D1570" i="17"/>
  <c r="C1570" i="17"/>
  <c r="B1570" i="17"/>
  <c r="H1569" i="17"/>
  <c r="I1569" i="17"/>
  <c r="J1569" i="17"/>
  <c r="G1569" i="17"/>
  <c r="F1569" i="17"/>
  <c r="E1569" i="17"/>
  <c r="D1569" i="17"/>
  <c r="C1569" i="17"/>
  <c r="B1569" i="17"/>
  <c r="H1568" i="17"/>
  <c r="I1568" i="17"/>
  <c r="J1568" i="17"/>
  <c r="G1568" i="17"/>
  <c r="F1568" i="17"/>
  <c r="E1568" i="17"/>
  <c r="D1568" i="17"/>
  <c r="C1568" i="17"/>
  <c r="B1568" i="17"/>
  <c r="H1567" i="17"/>
  <c r="I1567" i="17"/>
  <c r="J1567" i="17"/>
  <c r="G1567" i="17"/>
  <c r="F1567" i="17"/>
  <c r="E1567" i="17"/>
  <c r="D1567" i="17"/>
  <c r="C1567" i="17"/>
  <c r="B1567" i="17"/>
  <c r="H1566" i="17"/>
  <c r="I1566" i="17"/>
  <c r="J1566" i="17"/>
  <c r="G1566" i="17"/>
  <c r="F1566" i="17"/>
  <c r="E1566" i="17"/>
  <c r="D1566" i="17"/>
  <c r="C1566" i="17"/>
  <c r="B1566" i="17"/>
  <c r="H1565" i="17"/>
  <c r="I1565" i="17"/>
  <c r="J1565" i="17"/>
  <c r="G1565" i="17"/>
  <c r="F1565" i="17"/>
  <c r="E1565" i="17"/>
  <c r="D1565" i="17"/>
  <c r="C1565" i="17"/>
  <c r="B1565" i="17"/>
  <c r="H1564" i="17"/>
  <c r="I1564" i="17"/>
  <c r="J1564" i="17"/>
  <c r="G1564" i="17"/>
  <c r="F1564" i="17"/>
  <c r="E1564" i="17"/>
  <c r="D1564" i="17"/>
  <c r="C1564" i="17"/>
  <c r="B1564" i="17"/>
  <c r="H1563" i="17"/>
  <c r="I1563" i="17"/>
  <c r="J1563" i="17"/>
  <c r="G1563" i="17"/>
  <c r="F1563" i="17"/>
  <c r="E1563" i="17"/>
  <c r="D1563" i="17"/>
  <c r="C1563" i="17"/>
  <c r="B1563" i="17"/>
  <c r="H1562" i="17"/>
  <c r="I1562" i="17"/>
  <c r="J1562" i="17"/>
  <c r="G1562" i="17"/>
  <c r="F1562" i="17"/>
  <c r="E1562" i="17"/>
  <c r="D1562" i="17"/>
  <c r="C1562" i="17"/>
  <c r="B1562" i="17"/>
  <c r="H1561" i="17"/>
  <c r="I1561" i="17"/>
  <c r="J1561" i="17"/>
  <c r="G1561" i="17"/>
  <c r="F1561" i="17"/>
  <c r="E1561" i="17"/>
  <c r="D1561" i="17"/>
  <c r="C1561" i="17"/>
  <c r="B1561" i="17"/>
  <c r="H1560" i="17"/>
  <c r="I1560" i="17"/>
  <c r="J1560" i="17"/>
  <c r="G1560" i="17"/>
  <c r="F1560" i="17"/>
  <c r="E1560" i="17"/>
  <c r="D1560" i="17"/>
  <c r="C1560" i="17"/>
  <c r="B1560" i="17"/>
  <c r="H1559" i="17"/>
  <c r="I1559" i="17"/>
  <c r="J1559" i="17"/>
  <c r="G1559" i="17"/>
  <c r="F1559" i="17"/>
  <c r="E1559" i="17"/>
  <c r="D1559" i="17"/>
  <c r="C1559" i="17"/>
  <c r="B1559" i="17"/>
  <c r="H1558" i="17"/>
  <c r="I1558" i="17"/>
  <c r="J1558" i="17"/>
  <c r="G1558" i="17"/>
  <c r="F1558" i="17"/>
  <c r="E1558" i="17"/>
  <c r="D1558" i="17"/>
  <c r="C1558" i="17"/>
  <c r="B1558" i="17"/>
  <c r="H1557" i="17"/>
  <c r="I1557" i="17"/>
  <c r="J1557" i="17"/>
  <c r="G1557" i="17"/>
  <c r="F1557" i="17"/>
  <c r="E1557" i="17"/>
  <c r="D1557" i="17"/>
  <c r="C1557" i="17"/>
  <c r="B1557" i="17"/>
  <c r="H1556" i="17"/>
  <c r="I1556" i="17"/>
  <c r="J1556" i="17"/>
  <c r="G1556" i="17"/>
  <c r="F1556" i="17"/>
  <c r="E1556" i="17"/>
  <c r="D1556" i="17"/>
  <c r="C1556" i="17"/>
  <c r="B1556" i="17"/>
  <c r="H1555" i="17"/>
  <c r="I1555" i="17"/>
  <c r="J1555" i="17"/>
  <c r="G1555" i="17"/>
  <c r="F1555" i="17"/>
  <c r="E1555" i="17"/>
  <c r="D1555" i="17"/>
  <c r="C1555" i="17"/>
  <c r="B1555" i="17"/>
  <c r="H1554" i="17"/>
  <c r="I1554" i="17"/>
  <c r="J1554" i="17"/>
  <c r="G1554" i="17"/>
  <c r="F1554" i="17"/>
  <c r="E1554" i="17"/>
  <c r="D1554" i="17"/>
  <c r="C1554" i="17"/>
  <c r="B1554" i="17"/>
  <c r="H1553" i="17"/>
  <c r="I1553" i="17"/>
  <c r="J1553" i="17"/>
  <c r="G1553" i="17"/>
  <c r="F1553" i="17"/>
  <c r="E1553" i="17"/>
  <c r="D1553" i="17"/>
  <c r="C1553" i="17"/>
  <c r="B1553" i="17"/>
  <c r="H1552" i="17"/>
  <c r="I1552" i="17"/>
  <c r="J1552" i="17"/>
  <c r="G1552" i="17"/>
  <c r="F1552" i="17"/>
  <c r="E1552" i="17"/>
  <c r="D1552" i="17"/>
  <c r="C1552" i="17"/>
  <c r="B1552" i="17"/>
  <c r="H1551" i="17"/>
  <c r="I1551" i="17"/>
  <c r="J1551" i="17"/>
  <c r="G1551" i="17"/>
  <c r="F1551" i="17"/>
  <c r="E1551" i="17"/>
  <c r="D1551" i="17"/>
  <c r="C1551" i="17"/>
  <c r="B1551" i="17"/>
  <c r="H1550" i="17"/>
  <c r="I1550" i="17"/>
  <c r="J1550" i="17"/>
  <c r="G1550" i="17"/>
  <c r="F1550" i="17"/>
  <c r="E1550" i="17"/>
  <c r="D1550" i="17"/>
  <c r="C1550" i="17"/>
  <c r="B1550" i="17"/>
  <c r="H1549" i="17"/>
  <c r="I1549" i="17"/>
  <c r="J1549" i="17"/>
  <c r="G1549" i="17"/>
  <c r="F1549" i="17"/>
  <c r="E1549" i="17"/>
  <c r="D1549" i="17"/>
  <c r="C1549" i="17"/>
  <c r="B1549" i="17"/>
  <c r="H1548" i="17"/>
  <c r="I1548" i="17"/>
  <c r="J1548" i="17"/>
  <c r="G1548" i="17"/>
  <c r="F1548" i="17"/>
  <c r="E1548" i="17"/>
  <c r="D1548" i="17"/>
  <c r="C1548" i="17"/>
  <c r="B1548" i="17"/>
  <c r="H1547" i="17"/>
  <c r="I1547" i="17"/>
  <c r="J1547" i="17"/>
  <c r="G1547" i="17"/>
  <c r="F1547" i="17"/>
  <c r="E1547" i="17"/>
  <c r="D1547" i="17"/>
  <c r="C1547" i="17"/>
  <c r="B1547" i="17"/>
  <c r="H1546" i="17"/>
  <c r="I1546" i="17"/>
  <c r="J1546" i="17"/>
  <c r="G1546" i="17"/>
  <c r="F1546" i="17"/>
  <c r="E1546" i="17"/>
  <c r="D1546" i="17"/>
  <c r="C1546" i="17"/>
  <c r="B1546" i="17"/>
  <c r="H1545" i="17"/>
  <c r="I1545" i="17"/>
  <c r="J1545" i="17"/>
  <c r="G1545" i="17"/>
  <c r="F1545" i="17"/>
  <c r="E1545" i="17"/>
  <c r="D1545" i="17"/>
  <c r="C1545" i="17"/>
  <c r="B1545" i="17"/>
  <c r="H1544" i="17"/>
  <c r="I1544" i="17"/>
  <c r="J1544" i="17"/>
  <c r="G1544" i="17"/>
  <c r="F1544" i="17"/>
  <c r="E1544" i="17"/>
  <c r="D1544" i="17"/>
  <c r="C1544" i="17"/>
  <c r="B1544" i="17"/>
  <c r="H1543" i="17"/>
  <c r="I1543" i="17"/>
  <c r="J1543" i="17"/>
  <c r="G1543" i="17"/>
  <c r="F1543" i="17"/>
  <c r="E1543" i="17"/>
  <c r="D1543" i="17"/>
  <c r="C1543" i="17"/>
  <c r="B1543" i="17"/>
  <c r="H1542" i="17"/>
  <c r="I1542" i="17"/>
  <c r="J1542" i="17"/>
  <c r="G1542" i="17"/>
  <c r="F1542" i="17"/>
  <c r="E1542" i="17"/>
  <c r="D1542" i="17"/>
  <c r="C1542" i="17"/>
  <c r="B1542" i="17"/>
  <c r="H1541" i="17"/>
  <c r="I1541" i="17"/>
  <c r="J1541" i="17"/>
  <c r="G1541" i="17"/>
  <c r="F1541" i="17"/>
  <c r="E1541" i="17"/>
  <c r="D1541" i="17"/>
  <c r="C1541" i="17"/>
  <c r="B1541" i="17"/>
  <c r="H1540" i="17"/>
  <c r="I1540" i="17"/>
  <c r="J1540" i="17"/>
  <c r="G1540" i="17"/>
  <c r="F1540" i="17"/>
  <c r="E1540" i="17"/>
  <c r="D1540" i="17"/>
  <c r="C1540" i="17"/>
  <c r="B1540" i="17"/>
  <c r="H1539" i="17"/>
  <c r="I1539" i="17"/>
  <c r="J1539" i="17"/>
  <c r="G1539" i="17"/>
  <c r="F1539" i="17"/>
  <c r="E1539" i="17"/>
  <c r="D1539" i="17"/>
  <c r="C1539" i="17"/>
  <c r="B1539" i="17"/>
  <c r="H1538" i="17"/>
  <c r="I1538" i="17"/>
  <c r="J1538" i="17"/>
  <c r="G1538" i="17"/>
  <c r="F1538" i="17"/>
  <c r="E1538" i="17"/>
  <c r="D1538" i="17"/>
  <c r="C1538" i="17"/>
  <c r="B1538" i="17"/>
  <c r="H1537" i="17"/>
  <c r="I1537" i="17"/>
  <c r="J1537" i="17"/>
  <c r="G1537" i="17"/>
  <c r="F1537" i="17"/>
  <c r="E1537" i="17"/>
  <c r="D1537" i="17"/>
  <c r="C1537" i="17"/>
  <c r="B1537" i="17"/>
  <c r="H1536" i="17"/>
  <c r="I1536" i="17"/>
  <c r="J1536" i="17"/>
  <c r="G1536" i="17"/>
  <c r="F1536" i="17"/>
  <c r="E1536" i="17"/>
  <c r="D1536" i="17"/>
  <c r="C1536" i="17"/>
  <c r="B1536" i="17"/>
  <c r="H1535" i="17"/>
  <c r="I1535" i="17"/>
  <c r="J1535" i="17"/>
  <c r="G1535" i="17"/>
  <c r="F1535" i="17"/>
  <c r="E1535" i="17"/>
  <c r="D1535" i="17"/>
  <c r="C1535" i="17"/>
  <c r="B1535" i="17"/>
  <c r="H1534" i="17"/>
  <c r="I1534" i="17"/>
  <c r="J1534" i="17"/>
  <c r="G1534" i="17"/>
  <c r="F1534" i="17"/>
  <c r="E1534" i="17"/>
  <c r="D1534" i="17"/>
  <c r="C1534" i="17"/>
  <c r="B1534" i="17"/>
  <c r="H1533" i="17"/>
  <c r="I1533" i="17"/>
  <c r="J1533" i="17"/>
  <c r="G1533" i="17"/>
  <c r="F1533" i="17"/>
  <c r="E1533" i="17"/>
  <c r="D1533" i="17"/>
  <c r="C1533" i="17"/>
  <c r="B1533" i="17"/>
  <c r="H1532" i="17"/>
  <c r="I1532" i="17"/>
  <c r="J1532" i="17"/>
  <c r="G1532" i="17"/>
  <c r="F1532" i="17"/>
  <c r="E1532" i="17"/>
  <c r="D1532" i="17"/>
  <c r="C1532" i="17"/>
  <c r="B1532" i="17"/>
  <c r="H1531" i="17"/>
  <c r="I1531" i="17"/>
  <c r="J1531" i="17"/>
  <c r="G1531" i="17"/>
  <c r="F1531" i="17"/>
  <c r="E1531" i="17"/>
  <c r="D1531" i="17"/>
  <c r="C1531" i="17"/>
  <c r="B1531" i="17"/>
  <c r="H1530" i="17"/>
  <c r="I1530" i="17"/>
  <c r="J1530" i="17"/>
  <c r="G1530" i="17"/>
  <c r="F1530" i="17"/>
  <c r="E1530" i="17"/>
  <c r="D1530" i="17"/>
  <c r="C1530" i="17"/>
  <c r="B1530" i="17"/>
  <c r="H1529" i="17"/>
  <c r="I1529" i="17"/>
  <c r="J1529" i="17"/>
  <c r="G1529" i="17"/>
  <c r="F1529" i="17"/>
  <c r="E1529" i="17"/>
  <c r="D1529" i="17"/>
  <c r="C1529" i="17"/>
  <c r="B1529" i="17"/>
  <c r="H1528" i="17"/>
  <c r="I1528" i="17"/>
  <c r="J1528" i="17"/>
  <c r="G1528" i="17"/>
  <c r="F1528" i="17"/>
  <c r="E1528" i="17"/>
  <c r="D1528" i="17"/>
  <c r="C1528" i="17"/>
  <c r="B1528" i="17"/>
  <c r="H1527" i="17"/>
  <c r="I1527" i="17"/>
  <c r="J1527" i="17"/>
  <c r="G1527" i="17"/>
  <c r="F1527" i="17"/>
  <c r="E1527" i="17"/>
  <c r="D1527" i="17"/>
  <c r="C1527" i="17"/>
  <c r="B1527" i="17"/>
  <c r="H1526" i="17"/>
  <c r="I1526" i="17"/>
  <c r="J1526" i="17"/>
  <c r="G1526" i="17"/>
  <c r="F1526" i="17"/>
  <c r="E1526" i="17"/>
  <c r="D1526" i="17"/>
  <c r="C1526" i="17"/>
  <c r="B1526" i="17"/>
  <c r="H1525" i="17"/>
  <c r="I1525" i="17"/>
  <c r="J1525" i="17"/>
  <c r="G1525" i="17"/>
  <c r="F1525" i="17"/>
  <c r="E1525" i="17"/>
  <c r="D1525" i="17"/>
  <c r="C1525" i="17"/>
  <c r="B1525" i="17"/>
  <c r="H1524" i="17"/>
  <c r="I1524" i="17"/>
  <c r="J1524" i="17"/>
  <c r="G1524" i="17"/>
  <c r="F1524" i="17"/>
  <c r="E1524" i="17"/>
  <c r="D1524" i="17"/>
  <c r="C1524" i="17"/>
  <c r="B1524" i="17"/>
  <c r="H1523" i="17"/>
  <c r="I1523" i="17"/>
  <c r="J1523" i="17"/>
  <c r="G1523" i="17"/>
  <c r="F1523" i="17"/>
  <c r="E1523" i="17"/>
  <c r="D1523" i="17"/>
  <c r="C1523" i="17"/>
  <c r="B1523" i="17"/>
  <c r="H1522" i="17"/>
  <c r="I1522" i="17"/>
  <c r="J1522" i="17"/>
  <c r="G1522" i="17"/>
  <c r="F1522" i="17"/>
  <c r="E1522" i="17"/>
  <c r="D1522" i="17"/>
  <c r="C1522" i="17"/>
  <c r="B1522" i="17"/>
  <c r="H1521" i="17"/>
  <c r="I1521" i="17"/>
  <c r="J1521" i="17"/>
  <c r="G1521" i="17"/>
  <c r="F1521" i="17"/>
  <c r="E1521" i="17"/>
  <c r="D1521" i="17"/>
  <c r="C1521" i="17"/>
  <c r="B1521" i="17"/>
  <c r="H1520" i="17"/>
  <c r="I1520" i="17"/>
  <c r="J1520" i="17"/>
  <c r="G1520" i="17"/>
  <c r="F1520" i="17"/>
  <c r="E1520" i="17"/>
  <c r="D1520" i="17"/>
  <c r="C1520" i="17"/>
  <c r="B1520" i="17"/>
  <c r="H1519" i="17"/>
  <c r="I1519" i="17"/>
  <c r="J1519" i="17"/>
  <c r="G1519" i="17"/>
  <c r="F1519" i="17"/>
  <c r="E1519" i="17"/>
  <c r="D1519" i="17"/>
  <c r="C1519" i="17"/>
  <c r="B1519" i="17"/>
  <c r="H1518" i="17"/>
  <c r="I1518" i="17"/>
  <c r="J1518" i="17"/>
  <c r="G1518" i="17"/>
  <c r="F1518" i="17"/>
  <c r="E1518" i="17"/>
  <c r="D1518" i="17"/>
  <c r="C1518" i="17"/>
  <c r="B1518" i="17"/>
  <c r="H1517" i="17"/>
  <c r="I1517" i="17"/>
  <c r="J1517" i="17"/>
  <c r="G1517" i="17"/>
  <c r="F1517" i="17"/>
  <c r="E1517" i="17"/>
  <c r="D1517" i="17"/>
  <c r="C1517" i="17"/>
  <c r="B1517" i="17"/>
  <c r="H1516" i="17"/>
  <c r="I1516" i="17"/>
  <c r="J1516" i="17"/>
  <c r="G1516" i="17"/>
  <c r="F1516" i="17"/>
  <c r="E1516" i="17"/>
  <c r="D1516" i="17"/>
  <c r="C1516" i="17"/>
  <c r="B1516" i="17"/>
  <c r="A1515" i="17"/>
  <c r="H1513" i="17"/>
  <c r="I1513" i="17"/>
  <c r="J1513" i="17"/>
  <c r="G1513" i="17"/>
  <c r="F1513" i="17"/>
  <c r="E1513" i="17"/>
  <c r="D1513" i="17"/>
  <c r="C1513" i="17"/>
  <c r="B1513" i="17"/>
  <c r="H1512" i="17"/>
  <c r="I1512" i="17"/>
  <c r="J1512" i="17"/>
  <c r="G1512" i="17"/>
  <c r="F1512" i="17"/>
  <c r="E1512" i="17"/>
  <c r="D1512" i="17"/>
  <c r="C1512" i="17"/>
  <c r="B1512" i="17"/>
  <c r="H1511" i="17"/>
  <c r="I1511" i="17"/>
  <c r="J1511" i="17"/>
  <c r="G1511" i="17"/>
  <c r="F1511" i="17"/>
  <c r="E1511" i="17"/>
  <c r="D1511" i="17"/>
  <c r="C1511" i="17"/>
  <c r="B1511" i="17"/>
  <c r="H1510" i="17"/>
  <c r="I1510" i="17"/>
  <c r="J1510" i="17"/>
  <c r="G1510" i="17"/>
  <c r="F1510" i="17"/>
  <c r="E1510" i="17"/>
  <c r="D1510" i="17"/>
  <c r="C1510" i="17"/>
  <c r="B1510" i="17"/>
  <c r="H1509" i="17"/>
  <c r="I1509" i="17"/>
  <c r="J1509" i="17"/>
  <c r="G1509" i="17"/>
  <c r="F1509" i="17"/>
  <c r="E1509" i="17"/>
  <c r="D1509" i="17"/>
  <c r="C1509" i="17"/>
  <c r="B1509" i="17"/>
  <c r="H1508" i="17"/>
  <c r="I1508" i="17"/>
  <c r="J1508" i="17"/>
  <c r="G1508" i="17"/>
  <c r="F1508" i="17"/>
  <c r="E1508" i="17"/>
  <c r="D1508" i="17"/>
  <c r="C1508" i="17"/>
  <c r="B1508" i="17"/>
  <c r="H1507" i="17"/>
  <c r="I1507" i="17"/>
  <c r="J1507" i="17"/>
  <c r="G1507" i="17"/>
  <c r="F1507" i="17"/>
  <c r="E1507" i="17"/>
  <c r="D1507" i="17"/>
  <c r="C1507" i="17"/>
  <c r="B1507" i="17"/>
  <c r="H1506" i="17"/>
  <c r="I1506" i="17"/>
  <c r="J1506" i="17"/>
  <c r="G1506" i="17"/>
  <c r="F1506" i="17"/>
  <c r="E1506" i="17"/>
  <c r="D1506" i="17"/>
  <c r="C1506" i="17"/>
  <c r="B1506" i="17"/>
  <c r="H1505" i="17"/>
  <c r="I1505" i="17"/>
  <c r="J1505" i="17"/>
  <c r="G1505" i="17"/>
  <c r="F1505" i="17"/>
  <c r="E1505" i="17"/>
  <c r="D1505" i="17"/>
  <c r="C1505" i="17"/>
  <c r="B1505" i="17"/>
  <c r="H1504" i="17"/>
  <c r="I1504" i="17"/>
  <c r="J1504" i="17"/>
  <c r="G1504" i="17"/>
  <c r="F1504" i="17"/>
  <c r="E1504" i="17"/>
  <c r="D1504" i="17"/>
  <c r="C1504" i="17"/>
  <c r="B1504" i="17"/>
  <c r="H1503" i="17"/>
  <c r="I1503" i="17"/>
  <c r="J1503" i="17"/>
  <c r="G1503" i="17"/>
  <c r="F1503" i="17"/>
  <c r="E1503" i="17"/>
  <c r="D1503" i="17"/>
  <c r="C1503" i="17"/>
  <c r="B1503" i="17"/>
  <c r="H1502" i="17"/>
  <c r="I1502" i="17"/>
  <c r="J1502" i="17"/>
  <c r="G1502" i="17"/>
  <c r="F1502" i="17"/>
  <c r="E1502" i="17"/>
  <c r="D1502" i="17"/>
  <c r="C1502" i="17"/>
  <c r="B1502" i="17"/>
  <c r="H1501" i="17"/>
  <c r="I1501" i="17"/>
  <c r="J1501" i="17"/>
  <c r="G1501" i="17"/>
  <c r="F1501" i="17"/>
  <c r="E1501" i="17"/>
  <c r="D1501" i="17"/>
  <c r="C1501" i="17"/>
  <c r="B1501" i="17"/>
  <c r="H1500" i="17"/>
  <c r="I1500" i="17"/>
  <c r="J1500" i="17"/>
  <c r="G1500" i="17"/>
  <c r="F1500" i="17"/>
  <c r="E1500" i="17"/>
  <c r="D1500" i="17"/>
  <c r="C1500" i="17"/>
  <c r="B1500" i="17"/>
  <c r="H1499" i="17"/>
  <c r="I1499" i="17"/>
  <c r="J1499" i="17"/>
  <c r="G1499" i="17"/>
  <c r="F1499" i="17"/>
  <c r="E1499" i="17"/>
  <c r="D1499" i="17"/>
  <c r="C1499" i="17"/>
  <c r="B1499" i="17"/>
  <c r="H1498" i="17"/>
  <c r="I1498" i="17"/>
  <c r="J1498" i="17"/>
  <c r="G1498" i="17"/>
  <c r="F1498" i="17"/>
  <c r="E1498" i="17"/>
  <c r="D1498" i="17"/>
  <c r="C1498" i="17"/>
  <c r="B1498" i="17"/>
  <c r="H1497" i="17"/>
  <c r="I1497" i="17"/>
  <c r="J1497" i="17"/>
  <c r="G1497" i="17"/>
  <c r="F1497" i="17"/>
  <c r="E1497" i="17"/>
  <c r="D1497" i="17"/>
  <c r="C1497" i="17"/>
  <c r="B1497" i="17"/>
  <c r="H1496" i="17"/>
  <c r="I1496" i="17"/>
  <c r="J1496" i="17"/>
  <c r="G1496" i="17"/>
  <c r="F1496" i="17"/>
  <c r="E1496" i="17"/>
  <c r="D1496" i="17"/>
  <c r="C1496" i="17"/>
  <c r="B1496" i="17"/>
  <c r="H1495" i="17"/>
  <c r="I1495" i="17"/>
  <c r="J1495" i="17"/>
  <c r="G1495" i="17"/>
  <c r="F1495" i="17"/>
  <c r="E1495" i="17"/>
  <c r="D1495" i="17"/>
  <c r="C1495" i="17"/>
  <c r="B1495" i="17"/>
  <c r="H1494" i="17"/>
  <c r="I1494" i="17"/>
  <c r="J1494" i="17"/>
  <c r="G1494" i="17"/>
  <c r="F1494" i="17"/>
  <c r="E1494" i="17"/>
  <c r="D1494" i="17"/>
  <c r="C1494" i="17"/>
  <c r="B1494" i="17"/>
  <c r="H1493" i="17"/>
  <c r="I1493" i="17"/>
  <c r="J1493" i="17"/>
  <c r="G1493" i="17"/>
  <c r="F1493" i="17"/>
  <c r="E1493" i="17"/>
  <c r="D1493" i="17"/>
  <c r="C1493" i="17"/>
  <c r="B1493" i="17"/>
  <c r="H1492" i="17"/>
  <c r="I1492" i="17"/>
  <c r="J1492" i="17"/>
  <c r="G1492" i="17"/>
  <c r="F1492" i="17"/>
  <c r="E1492" i="17"/>
  <c r="D1492" i="17"/>
  <c r="C1492" i="17"/>
  <c r="B1492" i="17"/>
  <c r="H1491" i="17"/>
  <c r="I1491" i="17"/>
  <c r="J1491" i="17"/>
  <c r="G1491" i="17"/>
  <c r="F1491" i="17"/>
  <c r="E1491" i="17"/>
  <c r="D1491" i="17"/>
  <c r="C1491" i="17"/>
  <c r="B1491" i="17"/>
  <c r="H1490" i="17"/>
  <c r="I1490" i="17"/>
  <c r="J1490" i="17"/>
  <c r="G1490" i="17"/>
  <c r="F1490" i="17"/>
  <c r="E1490" i="17"/>
  <c r="D1490" i="17"/>
  <c r="C1490" i="17"/>
  <c r="B1490" i="17"/>
  <c r="H1489" i="17"/>
  <c r="I1489" i="17"/>
  <c r="J1489" i="17"/>
  <c r="G1489" i="17"/>
  <c r="F1489" i="17"/>
  <c r="E1489" i="17"/>
  <c r="D1489" i="17"/>
  <c r="C1489" i="17"/>
  <c r="B1489" i="17"/>
  <c r="H1488" i="17"/>
  <c r="I1488" i="17"/>
  <c r="J1488" i="17"/>
  <c r="G1488" i="17"/>
  <c r="F1488" i="17"/>
  <c r="E1488" i="17"/>
  <c r="D1488" i="17"/>
  <c r="C1488" i="17"/>
  <c r="B1488" i="17"/>
  <c r="H1487" i="17"/>
  <c r="I1487" i="17"/>
  <c r="J1487" i="17"/>
  <c r="G1487" i="17"/>
  <c r="F1487" i="17"/>
  <c r="E1487" i="17"/>
  <c r="D1487" i="17"/>
  <c r="C1487" i="17"/>
  <c r="B1487" i="17"/>
  <c r="H1486" i="17"/>
  <c r="I1486" i="17"/>
  <c r="J1486" i="17"/>
  <c r="G1486" i="17"/>
  <c r="F1486" i="17"/>
  <c r="E1486" i="17"/>
  <c r="D1486" i="17"/>
  <c r="C1486" i="17"/>
  <c r="B1486" i="17"/>
  <c r="H1485" i="17"/>
  <c r="I1485" i="17"/>
  <c r="J1485" i="17"/>
  <c r="G1485" i="17"/>
  <c r="F1485" i="17"/>
  <c r="E1485" i="17"/>
  <c r="D1485" i="17"/>
  <c r="C1485" i="17"/>
  <c r="B1485" i="17"/>
  <c r="H1484" i="17"/>
  <c r="I1484" i="17"/>
  <c r="J1484" i="17"/>
  <c r="G1484" i="17"/>
  <c r="F1484" i="17"/>
  <c r="E1484" i="17"/>
  <c r="D1484" i="17"/>
  <c r="C1484" i="17"/>
  <c r="B1484" i="17"/>
  <c r="H1483" i="17"/>
  <c r="I1483" i="17"/>
  <c r="J1483" i="17"/>
  <c r="G1483" i="17"/>
  <c r="F1483" i="17"/>
  <c r="E1483" i="17"/>
  <c r="D1483" i="17"/>
  <c r="C1483" i="17"/>
  <c r="B1483" i="17"/>
  <c r="H1482" i="17"/>
  <c r="I1482" i="17"/>
  <c r="J1482" i="17"/>
  <c r="G1482" i="17"/>
  <c r="F1482" i="17"/>
  <c r="E1482" i="17"/>
  <c r="D1482" i="17"/>
  <c r="C1482" i="17"/>
  <c r="B1482" i="17"/>
  <c r="H1481" i="17"/>
  <c r="I1481" i="17"/>
  <c r="J1481" i="17"/>
  <c r="G1481" i="17"/>
  <c r="F1481" i="17"/>
  <c r="E1481" i="17"/>
  <c r="D1481" i="17"/>
  <c r="C1481" i="17"/>
  <c r="B1481" i="17"/>
  <c r="H1480" i="17"/>
  <c r="I1480" i="17"/>
  <c r="J1480" i="17"/>
  <c r="G1480" i="17"/>
  <c r="F1480" i="17"/>
  <c r="E1480" i="17"/>
  <c r="D1480" i="17"/>
  <c r="C1480" i="17"/>
  <c r="B1480" i="17"/>
  <c r="H1479" i="17"/>
  <c r="I1479" i="17"/>
  <c r="J1479" i="17"/>
  <c r="G1479" i="17"/>
  <c r="F1479" i="17"/>
  <c r="E1479" i="17"/>
  <c r="D1479" i="17"/>
  <c r="C1479" i="17"/>
  <c r="B1479" i="17"/>
  <c r="H1478" i="17"/>
  <c r="I1478" i="17"/>
  <c r="J1478" i="17"/>
  <c r="G1478" i="17"/>
  <c r="F1478" i="17"/>
  <c r="E1478" i="17"/>
  <c r="D1478" i="17"/>
  <c r="C1478" i="17"/>
  <c r="B1478" i="17"/>
  <c r="H1477" i="17"/>
  <c r="I1477" i="17"/>
  <c r="J1477" i="17"/>
  <c r="G1477" i="17"/>
  <c r="F1477" i="17"/>
  <c r="E1477" i="17"/>
  <c r="D1477" i="17"/>
  <c r="C1477" i="17"/>
  <c r="B1477" i="17"/>
  <c r="H1476" i="17"/>
  <c r="I1476" i="17"/>
  <c r="J1476" i="17"/>
  <c r="G1476" i="17"/>
  <c r="F1476" i="17"/>
  <c r="E1476" i="17"/>
  <c r="D1476" i="17"/>
  <c r="C1476" i="17"/>
  <c r="B1476" i="17"/>
  <c r="H1475" i="17"/>
  <c r="I1475" i="17"/>
  <c r="J1475" i="17"/>
  <c r="G1475" i="17"/>
  <c r="F1475" i="17"/>
  <c r="E1475" i="17"/>
  <c r="D1475" i="17"/>
  <c r="C1475" i="17"/>
  <c r="B1475" i="17"/>
  <c r="H1474" i="17"/>
  <c r="I1474" i="17"/>
  <c r="J1474" i="17"/>
  <c r="G1474" i="17"/>
  <c r="F1474" i="17"/>
  <c r="E1474" i="17"/>
  <c r="D1474" i="17"/>
  <c r="C1474" i="17"/>
  <c r="B1474" i="17"/>
  <c r="H1473" i="17"/>
  <c r="I1473" i="17"/>
  <c r="J1473" i="17"/>
  <c r="G1473" i="17"/>
  <c r="F1473" i="17"/>
  <c r="E1473" i="17"/>
  <c r="D1473" i="17"/>
  <c r="C1473" i="17"/>
  <c r="B1473" i="17"/>
  <c r="H1472" i="17"/>
  <c r="I1472" i="17"/>
  <c r="J1472" i="17"/>
  <c r="G1472" i="17"/>
  <c r="F1472" i="17"/>
  <c r="E1472" i="17"/>
  <c r="D1472" i="17"/>
  <c r="C1472" i="17"/>
  <c r="B1472" i="17"/>
  <c r="H1471" i="17"/>
  <c r="I1471" i="17"/>
  <c r="J1471" i="17"/>
  <c r="G1471" i="17"/>
  <c r="F1471" i="17"/>
  <c r="E1471" i="17"/>
  <c r="D1471" i="17"/>
  <c r="C1471" i="17"/>
  <c r="B1471" i="17"/>
  <c r="H1470" i="17"/>
  <c r="I1470" i="17"/>
  <c r="J1470" i="17"/>
  <c r="G1470" i="17"/>
  <c r="F1470" i="17"/>
  <c r="E1470" i="17"/>
  <c r="D1470" i="17"/>
  <c r="C1470" i="17"/>
  <c r="B1470" i="17"/>
  <c r="H1469" i="17"/>
  <c r="I1469" i="17"/>
  <c r="J1469" i="17"/>
  <c r="G1469" i="17"/>
  <c r="F1469" i="17"/>
  <c r="E1469" i="17"/>
  <c r="D1469" i="17"/>
  <c r="C1469" i="17"/>
  <c r="B1469" i="17"/>
  <c r="H1468" i="17"/>
  <c r="I1468" i="17"/>
  <c r="J1468" i="17"/>
  <c r="G1468" i="17"/>
  <c r="F1468" i="17"/>
  <c r="E1468" i="17"/>
  <c r="D1468" i="17"/>
  <c r="C1468" i="17"/>
  <c r="B1468" i="17"/>
  <c r="H1467" i="17"/>
  <c r="I1467" i="17"/>
  <c r="J1467" i="17"/>
  <c r="G1467" i="17"/>
  <c r="F1467" i="17"/>
  <c r="E1467" i="17"/>
  <c r="D1467" i="17"/>
  <c r="C1467" i="17"/>
  <c r="B1467" i="17"/>
  <c r="H1466" i="17"/>
  <c r="I1466" i="17"/>
  <c r="J1466" i="17"/>
  <c r="G1466" i="17"/>
  <c r="F1466" i="17"/>
  <c r="E1466" i="17"/>
  <c r="D1466" i="17"/>
  <c r="C1466" i="17"/>
  <c r="B1466" i="17"/>
  <c r="H1465" i="17"/>
  <c r="I1465" i="17"/>
  <c r="J1465" i="17"/>
  <c r="G1465" i="17"/>
  <c r="F1465" i="17"/>
  <c r="E1465" i="17"/>
  <c r="D1465" i="17"/>
  <c r="C1465" i="17"/>
  <c r="B1465" i="17"/>
  <c r="H1464" i="17"/>
  <c r="I1464" i="17"/>
  <c r="J1464" i="17"/>
  <c r="G1464" i="17"/>
  <c r="F1464" i="17"/>
  <c r="E1464" i="17"/>
  <c r="D1464" i="17"/>
  <c r="C1464" i="17"/>
  <c r="B1464" i="17"/>
  <c r="H1463" i="17"/>
  <c r="I1463" i="17"/>
  <c r="J1463" i="17"/>
  <c r="G1463" i="17"/>
  <c r="F1463" i="17"/>
  <c r="E1463" i="17"/>
  <c r="D1463" i="17"/>
  <c r="C1463" i="17"/>
  <c r="B1463" i="17"/>
  <c r="H1462" i="17"/>
  <c r="I1462" i="17"/>
  <c r="J1462" i="17"/>
  <c r="G1462" i="17"/>
  <c r="F1462" i="17"/>
  <c r="E1462" i="17"/>
  <c r="D1462" i="17"/>
  <c r="C1462" i="17"/>
  <c r="B1462" i="17"/>
  <c r="H1461" i="17"/>
  <c r="I1461" i="17"/>
  <c r="J1461" i="17"/>
  <c r="G1461" i="17"/>
  <c r="F1461" i="17"/>
  <c r="E1461" i="17"/>
  <c r="D1461" i="17"/>
  <c r="C1461" i="17"/>
  <c r="B1461" i="17"/>
  <c r="H1460" i="17"/>
  <c r="I1460" i="17"/>
  <c r="J1460" i="17"/>
  <c r="G1460" i="17"/>
  <c r="F1460" i="17"/>
  <c r="E1460" i="17"/>
  <c r="D1460" i="17"/>
  <c r="C1460" i="17"/>
  <c r="B1460" i="17"/>
  <c r="H1459" i="17"/>
  <c r="I1459" i="17"/>
  <c r="J1459" i="17"/>
  <c r="G1459" i="17"/>
  <c r="F1459" i="17"/>
  <c r="E1459" i="17"/>
  <c r="D1459" i="17"/>
  <c r="C1459" i="17"/>
  <c r="B1459" i="17"/>
  <c r="H1458" i="17"/>
  <c r="I1458" i="17"/>
  <c r="J1458" i="17"/>
  <c r="G1458" i="17"/>
  <c r="F1458" i="17"/>
  <c r="E1458" i="17"/>
  <c r="D1458" i="17"/>
  <c r="C1458" i="17"/>
  <c r="B1458" i="17"/>
  <c r="H1457" i="17"/>
  <c r="I1457" i="17"/>
  <c r="J1457" i="17"/>
  <c r="G1457" i="17"/>
  <c r="F1457" i="17"/>
  <c r="E1457" i="17"/>
  <c r="D1457" i="17"/>
  <c r="C1457" i="17"/>
  <c r="B1457" i="17"/>
  <c r="H1456" i="17"/>
  <c r="I1456" i="17"/>
  <c r="J1456" i="17"/>
  <c r="G1456" i="17"/>
  <c r="F1456" i="17"/>
  <c r="E1456" i="17"/>
  <c r="D1456" i="17"/>
  <c r="C1456" i="17"/>
  <c r="B1456" i="17"/>
  <c r="H1455" i="17"/>
  <c r="I1455" i="17"/>
  <c r="J1455" i="17"/>
  <c r="G1455" i="17"/>
  <c r="F1455" i="17"/>
  <c r="E1455" i="17"/>
  <c r="D1455" i="17"/>
  <c r="C1455" i="17"/>
  <c r="B1455" i="17"/>
  <c r="H1454" i="17"/>
  <c r="I1454" i="17"/>
  <c r="J1454" i="17"/>
  <c r="G1454" i="17"/>
  <c r="F1454" i="17"/>
  <c r="E1454" i="17"/>
  <c r="D1454" i="17"/>
  <c r="C1454" i="17"/>
  <c r="B1454" i="17"/>
  <c r="H1453" i="17"/>
  <c r="I1453" i="17"/>
  <c r="J1453" i="17"/>
  <c r="G1453" i="17"/>
  <c r="F1453" i="17"/>
  <c r="E1453" i="17"/>
  <c r="D1453" i="17"/>
  <c r="C1453" i="17"/>
  <c r="B1453" i="17"/>
  <c r="H1452" i="17"/>
  <c r="I1452" i="17"/>
  <c r="J1452" i="17"/>
  <c r="G1452" i="17"/>
  <c r="F1452" i="17"/>
  <c r="E1452" i="17"/>
  <c r="D1452" i="17"/>
  <c r="C1452" i="17"/>
  <c r="B1452" i="17"/>
  <c r="H1451" i="17"/>
  <c r="I1451" i="17"/>
  <c r="J1451" i="17"/>
  <c r="G1451" i="17"/>
  <c r="F1451" i="17"/>
  <c r="E1451" i="17"/>
  <c r="D1451" i="17"/>
  <c r="C1451" i="17"/>
  <c r="B1451" i="17"/>
  <c r="H1450" i="17"/>
  <c r="I1450" i="17"/>
  <c r="J1450" i="17"/>
  <c r="G1450" i="17"/>
  <c r="F1450" i="17"/>
  <c r="E1450" i="17"/>
  <c r="D1450" i="17"/>
  <c r="C1450" i="17"/>
  <c r="B1450" i="17"/>
  <c r="H1449" i="17"/>
  <c r="I1449" i="17"/>
  <c r="J1449" i="17"/>
  <c r="G1449" i="17"/>
  <c r="F1449" i="17"/>
  <c r="E1449" i="17"/>
  <c r="D1449" i="17"/>
  <c r="C1449" i="17"/>
  <c r="B1449" i="17"/>
  <c r="H1448" i="17"/>
  <c r="I1448" i="17"/>
  <c r="J1448" i="17"/>
  <c r="G1448" i="17"/>
  <c r="F1448" i="17"/>
  <c r="E1448" i="17"/>
  <c r="D1448" i="17"/>
  <c r="C1448" i="17"/>
  <c r="B1448" i="17"/>
  <c r="H1447" i="17"/>
  <c r="I1447" i="17"/>
  <c r="J1447" i="17"/>
  <c r="G1447" i="17"/>
  <c r="F1447" i="17"/>
  <c r="E1447" i="17"/>
  <c r="D1447" i="17"/>
  <c r="C1447" i="17"/>
  <c r="B1447" i="17"/>
  <c r="H1446" i="17"/>
  <c r="I1446" i="17"/>
  <c r="J1446" i="17"/>
  <c r="G1446" i="17"/>
  <c r="F1446" i="17"/>
  <c r="E1446" i="17"/>
  <c r="D1446" i="17"/>
  <c r="C1446" i="17"/>
  <c r="B1446" i="17"/>
  <c r="H1445" i="17"/>
  <c r="I1445" i="17"/>
  <c r="J1445" i="17"/>
  <c r="G1445" i="17"/>
  <c r="F1445" i="17"/>
  <c r="E1445" i="17"/>
  <c r="D1445" i="17"/>
  <c r="C1445" i="17"/>
  <c r="B1445" i="17"/>
  <c r="H1444" i="17"/>
  <c r="I1444" i="17"/>
  <c r="J1444" i="17"/>
  <c r="G1444" i="17"/>
  <c r="F1444" i="17"/>
  <c r="E1444" i="17"/>
  <c r="D1444" i="17"/>
  <c r="C1444" i="17"/>
  <c r="B1444" i="17"/>
  <c r="H1443" i="17"/>
  <c r="I1443" i="17"/>
  <c r="J1443" i="17"/>
  <c r="G1443" i="17"/>
  <c r="F1443" i="17"/>
  <c r="E1443" i="17"/>
  <c r="D1443" i="17"/>
  <c r="C1443" i="17"/>
  <c r="B1443" i="17"/>
  <c r="H1442" i="17"/>
  <c r="I1442" i="17"/>
  <c r="J1442" i="17"/>
  <c r="G1442" i="17"/>
  <c r="F1442" i="17"/>
  <c r="E1442" i="17"/>
  <c r="D1442" i="17"/>
  <c r="C1442" i="17"/>
  <c r="B1442" i="17"/>
  <c r="H1441" i="17"/>
  <c r="I1441" i="17"/>
  <c r="J1441" i="17"/>
  <c r="G1441" i="17"/>
  <c r="F1441" i="17"/>
  <c r="E1441" i="17"/>
  <c r="D1441" i="17"/>
  <c r="C1441" i="17"/>
  <c r="B1441" i="17"/>
  <c r="H1440" i="17"/>
  <c r="I1440" i="17"/>
  <c r="J1440" i="17"/>
  <c r="G1440" i="17"/>
  <c r="F1440" i="17"/>
  <c r="E1440" i="17"/>
  <c r="D1440" i="17"/>
  <c r="C1440" i="17"/>
  <c r="B1440" i="17"/>
  <c r="H1439" i="17"/>
  <c r="I1439" i="17"/>
  <c r="J1439" i="17"/>
  <c r="G1439" i="17"/>
  <c r="F1439" i="17"/>
  <c r="E1439" i="17"/>
  <c r="D1439" i="17"/>
  <c r="C1439" i="17"/>
  <c r="B1439" i="17"/>
  <c r="H1438" i="17"/>
  <c r="I1438" i="17"/>
  <c r="J1438" i="17"/>
  <c r="G1438" i="17"/>
  <c r="F1438" i="17"/>
  <c r="E1438" i="17"/>
  <c r="D1438" i="17"/>
  <c r="C1438" i="17"/>
  <c r="B1438" i="17"/>
  <c r="H1437" i="17"/>
  <c r="I1437" i="17"/>
  <c r="J1437" i="17"/>
  <c r="G1437" i="17"/>
  <c r="F1437" i="17"/>
  <c r="E1437" i="17"/>
  <c r="D1437" i="17"/>
  <c r="C1437" i="17"/>
  <c r="B1437" i="17"/>
  <c r="H1436" i="17"/>
  <c r="I1436" i="17"/>
  <c r="J1436" i="17"/>
  <c r="G1436" i="17"/>
  <c r="F1436" i="17"/>
  <c r="E1436" i="17"/>
  <c r="D1436" i="17"/>
  <c r="C1436" i="17"/>
  <c r="B1436" i="17"/>
  <c r="H1435" i="17"/>
  <c r="I1435" i="17"/>
  <c r="J1435" i="17"/>
  <c r="G1435" i="17"/>
  <c r="F1435" i="17"/>
  <c r="E1435" i="17"/>
  <c r="D1435" i="17"/>
  <c r="C1435" i="17"/>
  <c r="B1435" i="17"/>
  <c r="H1434" i="17"/>
  <c r="I1434" i="17"/>
  <c r="J1434" i="17"/>
  <c r="G1434" i="17"/>
  <c r="F1434" i="17"/>
  <c r="E1434" i="17"/>
  <c r="D1434" i="17"/>
  <c r="C1434" i="17"/>
  <c r="B1434" i="17"/>
  <c r="H1433" i="17"/>
  <c r="I1433" i="17"/>
  <c r="J1433" i="17"/>
  <c r="G1433" i="17"/>
  <c r="F1433" i="17"/>
  <c r="E1433" i="17"/>
  <c r="D1433" i="17"/>
  <c r="C1433" i="17"/>
  <c r="B1433" i="17"/>
  <c r="H1432" i="17"/>
  <c r="I1432" i="17"/>
  <c r="J1432" i="17"/>
  <c r="G1432" i="17"/>
  <c r="F1432" i="17"/>
  <c r="E1432" i="17"/>
  <c r="D1432" i="17"/>
  <c r="C1432" i="17"/>
  <c r="B1432" i="17"/>
  <c r="H1431" i="17"/>
  <c r="I1431" i="17"/>
  <c r="J1431" i="17"/>
  <c r="G1431" i="17"/>
  <c r="F1431" i="17"/>
  <c r="E1431" i="17"/>
  <c r="D1431" i="17"/>
  <c r="C1431" i="17"/>
  <c r="B1431" i="17"/>
  <c r="H1430" i="17"/>
  <c r="I1430" i="17"/>
  <c r="J1430" i="17"/>
  <c r="G1430" i="17"/>
  <c r="F1430" i="17"/>
  <c r="E1430" i="17"/>
  <c r="D1430" i="17"/>
  <c r="C1430" i="17"/>
  <c r="B1430" i="17"/>
  <c r="H1429" i="17"/>
  <c r="I1429" i="17"/>
  <c r="J1429" i="17"/>
  <c r="G1429" i="17"/>
  <c r="F1429" i="17"/>
  <c r="E1429" i="17"/>
  <c r="D1429" i="17"/>
  <c r="C1429" i="17"/>
  <c r="B1429" i="17"/>
  <c r="H1428" i="17"/>
  <c r="I1428" i="17"/>
  <c r="J1428" i="17"/>
  <c r="G1428" i="17"/>
  <c r="F1428" i="17"/>
  <c r="E1428" i="17"/>
  <c r="D1428" i="17"/>
  <c r="C1428" i="17"/>
  <c r="B1428" i="17"/>
  <c r="H1427" i="17"/>
  <c r="I1427" i="17"/>
  <c r="J1427" i="17"/>
  <c r="G1427" i="17"/>
  <c r="F1427" i="17"/>
  <c r="E1427" i="17"/>
  <c r="D1427" i="17"/>
  <c r="C1427" i="17"/>
  <c r="B1427" i="17"/>
  <c r="H1426" i="17"/>
  <c r="I1426" i="17"/>
  <c r="J1426" i="17"/>
  <c r="G1426" i="17"/>
  <c r="F1426" i="17"/>
  <c r="E1426" i="17"/>
  <c r="D1426" i="17"/>
  <c r="C1426" i="17"/>
  <c r="B1426" i="17"/>
  <c r="H1425" i="17"/>
  <c r="I1425" i="17"/>
  <c r="J1425" i="17"/>
  <c r="G1425" i="17"/>
  <c r="F1425" i="17"/>
  <c r="E1425" i="17"/>
  <c r="D1425" i="17"/>
  <c r="C1425" i="17"/>
  <c r="B1425" i="17"/>
  <c r="H1424" i="17"/>
  <c r="I1424" i="17"/>
  <c r="J1424" i="17"/>
  <c r="G1424" i="17"/>
  <c r="F1424" i="17"/>
  <c r="E1424" i="17"/>
  <c r="D1424" i="17"/>
  <c r="C1424" i="17"/>
  <c r="B1424" i="17"/>
  <c r="H1423" i="17"/>
  <c r="I1423" i="17"/>
  <c r="J1423" i="17"/>
  <c r="G1423" i="17"/>
  <c r="F1423" i="17"/>
  <c r="E1423" i="17"/>
  <c r="D1423" i="17"/>
  <c r="C1423" i="17"/>
  <c r="B1423" i="17"/>
  <c r="H1422" i="17"/>
  <c r="I1422" i="17"/>
  <c r="J1422" i="17"/>
  <c r="G1422" i="17"/>
  <c r="F1422" i="17"/>
  <c r="E1422" i="17"/>
  <c r="D1422" i="17"/>
  <c r="C1422" i="17"/>
  <c r="B1422" i="17"/>
  <c r="H1421" i="17"/>
  <c r="I1421" i="17"/>
  <c r="J1421" i="17"/>
  <c r="G1421" i="17"/>
  <c r="F1421" i="17"/>
  <c r="E1421" i="17"/>
  <c r="D1421" i="17"/>
  <c r="C1421" i="17"/>
  <c r="B1421" i="17"/>
  <c r="H1420" i="17"/>
  <c r="I1420" i="17"/>
  <c r="J1420" i="17"/>
  <c r="G1420" i="17"/>
  <c r="F1420" i="17"/>
  <c r="E1420" i="17"/>
  <c r="D1420" i="17"/>
  <c r="C1420" i="17"/>
  <c r="B1420" i="17"/>
  <c r="H1419" i="17"/>
  <c r="I1419" i="17"/>
  <c r="J1419" i="17"/>
  <c r="G1419" i="17"/>
  <c r="F1419" i="17"/>
  <c r="E1419" i="17"/>
  <c r="D1419" i="17"/>
  <c r="C1419" i="17"/>
  <c r="B1419" i="17"/>
  <c r="H1418" i="17"/>
  <c r="I1418" i="17"/>
  <c r="J1418" i="17"/>
  <c r="G1418" i="17"/>
  <c r="F1418" i="17"/>
  <c r="E1418" i="17"/>
  <c r="D1418" i="17"/>
  <c r="C1418" i="17"/>
  <c r="B1418" i="17"/>
  <c r="H1417" i="17"/>
  <c r="I1417" i="17"/>
  <c r="J1417" i="17"/>
  <c r="G1417" i="17"/>
  <c r="F1417" i="17"/>
  <c r="E1417" i="17"/>
  <c r="D1417" i="17"/>
  <c r="C1417" i="17"/>
  <c r="B1417" i="17"/>
  <c r="H1416" i="17"/>
  <c r="I1416" i="17"/>
  <c r="J1416" i="17"/>
  <c r="G1416" i="17"/>
  <c r="F1416" i="17"/>
  <c r="E1416" i="17"/>
  <c r="D1416" i="17"/>
  <c r="C1416" i="17"/>
  <c r="B1416" i="17"/>
  <c r="H1415" i="17"/>
  <c r="I1415" i="17"/>
  <c r="J1415" i="17"/>
  <c r="G1415" i="17"/>
  <c r="F1415" i="17"/>
  <c r="E1415" i="17"/>
  <c r="D1415" i="17"/>
  <c r="C1415" i="17"/>
  <c r="B1415" i="17"/>
  <c r="H1414" i="17"/>
  <c r="I1414" i="17"/>
  <c r="J1414" i="17"/>
  <c r="G1414" i="17"/>
  <c r="F1414" i="17"/>
  <c r="E1414" i="17"/>
  <c r="D1414" i="17"/>
  <c r="C1414" i="17"/>
  <c r="B1414" i="17"/>
  <c r="H1413" i="17"/>
  <c r="I1413" i="17"/>
  <c r="J1413" i="17"/>
  <c r="G1413" i="17"/>
  <c r="F1413" i="17"/>
  <c r="E1413" i="17"/>
  <c r="D1413" i="17"/>
  <c r="C1413" i="17"/>
  <c r="B1413" i="17"/>
  <c r="H1412" i="17"/>
  <c r="I1412" i="17"/>
  <c r="J1412" i="17"/>
  <c r="G1412" i="17"/>
  <c r="F1412" i="17"/>
  <c r="E1412" i="17"/>
  <c r="D1412" i="17"/>
  <c r="C1412" i="17"/>
  <c r="B1412" i="17"/>
  <c r="H1411" i="17"/>
  <c r="I1411" i="17"/>
  <c r="J1411" i="17"/>
  <c r="G1411" i="17"/>
  <c r="F1411" i="17"/>
  <c r="E1411" i="17"/>
  <c r="D1411" i="17"/>
  <c r="C1411" i="17"/>
  <c r="B1411" i="17"/>
  <c r="H1410" i="17"/>
  <c r="I1410" i="17"/>
  <c r="J1410" i="17"/>
  <c r="G1410" i="17"/>
  <c r="F1410" i="17"/>
  <c r="E1410" i="17"/>
  <c r="D1410" i="17"/>
  <c r="C1410" i="17"/>
  <c r="B1410" i="17"/>
  <c r="H1409" i="17"/>
  <c r="I1409" i="17"/>
  <c r="J1409" i="17"/>
  <c r="G1409" i="17"/>
  <c r="F1409" i="17"/>
  <c r="E1409" i="17"/>
  <c r="D1409" i="17"/>
  <c r="C1409" i="17"/>
  <c r="B1409" i="17"/>
  <c r="H1408" i="17"/>
  <c r="I1408" i="17"/>
  <c r="J1408" i="17"/>
  <c r="G1408" i="17"/>
  <c r="F1408" i="17"/>
  <c r="E1408" i="17"/>
  <c r="D1408" i="17"/>
  <c r="C1408" i="17"/>
  <c r="B1408" i="17"/>
  <c r="H1407" i="17"/>
  <c r="I1407" i="17"/>
  <c r="J1407" i="17"/>
  <c r="G1407" i="17"/>
  <c r="F1407" i="17"/>
  <c r="E1407" i="17"/>
  <c r="D1407" i="17"/>
  <c r="C1407" i="17"/>
  <c r="B1407" i="17"/>
  <c r="H1406" i="17"/>
  <c r="I1406" i="17"/>
  <c r="J1406" i="17"/>
  <c r="G1406" i="17"/>
  <c r="F1406" i="17"/>
  <c r="E1406" i="17"/>
  <c r="D1406" i="17"/>
  <c r="C1406" i="17"/>
  <c r="B1406" i="17"/>
  <c r="H1405" i="17"/>
  <c r="I1405" i="17"/>
  <c r="J1405" i="17"/>
  <c r="G1405" i="17"/>
  <c r="F1405" i="17"/>
  <c r="E1405" i="17"/>
  <c r="D1405" i="17"/>
  <c r="C1405" i="17"/>
  <c r="B1405" i="17"/>
  <c r="H1404" i="17"/>
  <c r="I1404" i="17"/>
  <c r="J1404" i="17"/>
  <c r="G1404" i="17"/>
  <c r="F1404" i="17"/>
  <c r="E1404" i="17"/>
  <c r="D1404" i="17"/>
  <c r="C1404" i="17"/>
  <c r="B1404" i="17"/>
  <c r="H1403" i="17"/>
  <c r="I1403" i="17"/>
  <c r="J1403" i="17"/>
  <c r="G1403" i="17"/>
  <c r="F1403" i="17"/>
  <c r="E1403" i="17"/>
  <c r="D1403" i="17"/>
  <c r="C1403" i="17"/>
  <c r="B1403" i="17"/>
  <c r="H1402" i="17"/>
  <c r="I1402" i="17"/>
  <c r="J1402" i="17"/>
  <c r="G1402" i="17"/>
  <c r="F1402" i="17"/>
  <c r="E1402" i="17"/>
  <c r="D1402" i="17"/>
  <c r="C1402" i="17"/>
  <c r="B1402" i="17"/>
  <c r="H1401" i="17"/>
  <c r="I1401" i="17"/>
  <c r="J1401" i="17"/>
  <c r="G1401" i="17"/>
  <c r="F1401" i="17"/>
  <c r="E1401" i="17"/>
  <c r="D1401" i="17"/>
  <c r="C1401" i="17"/>
  <c r="B1401" i="17"/>
  <c r="H1400" i="17"/>
  <c r="I1400" i="17"/>
  <c r="J1400" i="17"/>
  <c r="G1400" i="17"/>
  <c r="F1400" i="17"/>
  <c r="E1400" i="17"/>
  <c r="D1400" i="17"/>
  <c r="C1400" i="17"/>
  <c r="B1400" i="17"/>
  <c r="H1399" i="17"/>
  <c r="I1399" i="17"/>
  <c r="J1399" i="17"/>
  <c r="G1399" i="17"/>
  <c r="F1399" i="17"/>
  <c r="E1399" i="17"/>
  <c r="D1399" i="17"/>
  <c r="C1399" i="17"/>
  <c r="B1399" i="17"/>
  <c r="H1398" i="17"/>
  <c r="I1398" i="17"/>
  <c r="J1398" i="17"/>
  <c r="G1398" i="17"/>
  <c r="F1398" i="17"/>
  <c r="E1398" i="17"/>
  <c r="D1398" i="17"/>
  <c r="C1398" i="17"/>
  <c r="B1398" i="17"/>
  <c r="H1397" i="17"/>
  <c r="I1397" i="17"/>
  <c r="J1397" i="17"/>
  <c r="G1397" i="17"/>
  <c r="F1397" i="17"/>
  <c r="E1397" i="17"/>
  <c r="D1397" i="17"/>
  <c r="C1397" i="17"/>
  <c r="B1397" i="17"/>
  <c r="H1396" i="17"/>
  <c r="I1396" i="17"/>
  <c r="J1396" i="17"/>
  <c r="G1396" i="17"/>
  <c r="F1396" i="17"/>
  <c r="E1396" i="17"/>
  <c r="D1396" i="17"/>
  <c r="C1396" i="17"/>
  <c r="B1396" i="17"/>
  <c r="H1395" i="17"/>
  <c r="I1395" i="17"/>
  <c r="J1395" i="17"/>
  <c r="G1395" i="17"/>
  <c r="F1395" i="17"/>
  <c r="E1395" i="17"/>
  <c r="D1395" i="17"/>
  <c r="C1395" i="17"/>
  <c r="B1395" i="17"/>
  <c r="H1394" i="17"/>
  <c r="I1394" i="17"/>
  <c r="J1394" i="17"/>
  <c r="G1394" i="17"/>
  <c r="F1394" i="17"/>
  <c r="E1394" i="17"/>
  <c r="D1394" i="17"/>
  <c r="C1394" i="17"/>
  <c r="B1394" i="17"/>
  <c r="H1393" i="17"/>
  <c r="I1393" i="17"/>
  <c r="J1393" i="17"/>
  <c r="G1393" i="17"/>
  <c r="F1393" i="17"/>
  <c r="E1393" i="17"/>
  <c r="D1393" i="17"/>
  <c r="C1393" i="17"/>
  <c r="B1393" i="17"/>
  <c r="H1392" i="17"/>
  <c r="I1392" i="17"/>
  <c r="J1392" i="17"/>
  <c r="G1392" i="17"/>
  <c r="F1392" i="17"/>
  <c r="E1392" i="17"/>
  <c r="D1392" i="17"/>
  <c r="C1392" i="17"/>
  <c r="B1392" i="17"/>
  <c r="H1391" i="17"/>
  <c r="I1391" i="17"/>
  <c r="J1391" i="17"/>
  <c r="G1391" i="17"/>
  <c r="F1391" i="17"/>
  <c r="E1391" i="17"/>
  <c r="D1391" i="17"/>
  <c r="C1391" i="17"/>
  <c r="B1391" i="17"/>
  <c r="H1390" i="17"/>
  <c r="I1390" i="17"/>
  <c r="J1390" i="17"/>
  <c r="G1390" i="17"/>
  <c r="F1390" i="17"/>
  <c r="E1390" i="17"/>
  <c r="D1390" i="17"/>
  <c r="C1390" i="17"/>
  <c r="B1390" i="17"/>
  <c r="H1389" i="17"/>
  <c r="I1389" i="17"/>
  <c r="J1389" i="17"/>
  <c r="G1389" i="17"/>
  <c r="F1389" i="17"/>
  <c r="E1389" i="17"/>
  <c r="D1389" i="17"/>
  <c r="C1389" i="17"/>
  <c r="B1389" i="17"/>
  <c r="H1388" i="17"/>
  <c r="I1388" i="17"/>
  <c r="J1388" i="17"/>
  <c r="G1388" i="17"/>
  <c r="F1388" i="17"/>
  <c r="E1388" i="17"/>
  <c r="D1388" i="17"/>
  <c r="C1388" i="17"/>
  <c r="B1388" i="17"/>
  <c r="H1387" i="17"/>
  <c r="I1387" i="17"/>
  <c r="J1387" i="17"/>
  <c r="G1387" i="17"/>
  <c r="F1387" i="17"/>
  <c r="E1387" i="17"/>
  <c r="D1387" i="17"/>
  <c r="C1387" i="17"/>
  <c r="B1387" i="17"/>
  <c r="H1386" i="17"/>
  <c r="I1386" i="17"/>
  <c r="J1386" i="17"/>
  <c r="G1386" i="17"/>
  <c r="F1386" i="17"/>
  <c r="E1386" i="17"/>
  <c r="D1386" i="17"/>
  <c r="C1386" i="17"/>
  <c r="B1386" i="17"/>
  <c r="H1385" i="17"/>
  <c r="I1385" i="17"/>
  <c r="J1385" i="17"/>
  <c r="G1385" i="17"/>
  <c r="F1385" i="17"/>
  <c r="E1385" i="17"/>
  <c r="D1385" i="17"/>
  <c r="C1385" i="17"/>
  <c r="B1385" i="17"/>
  <c r="H1384" i="17"/>
  <c r="I1384" i="17"/>
  <c r="J1384" i="17"/>
  <c r="G1384" i="17"/>
  <c r="F1384" i="17"/>
  <c r="E1384" i="17"/>
  <c r="D1384" i="17"/>
  <c r="C1384" i="17"/>
  <c r="B1384" i="17"/>
  <c r="H1383" i="17"/>
  <c r="I1383" i="17"/>
  <c r="J1383" i="17"/>
  <c r="G1383" i="17"/>
  <c r="F1383" i="17"/>
  <c r="E1383" i="17"/>
  <c r="D1383" i="17"/>
  <c r="C1383" i="17"/>
  <c r="B1383" i="17"/>
  <c r="H1382" i="17"/>
  <c r="I1382" i="17"/>
  <c r="J1382" i="17"/>
  <c r="G1382" i="17"/>
  <c r="F1382" i="17"/>
  <c r="E1382" i="17"/>
  <c r="D1382" i="17"/>
  <c r="C1382" i="17"/>
  <c r="B1382" i="17"/>
  <c r="H1381" i="17"/>
  <c r="I1381" i="17"/>
  <c r="J1381" i="17"/>
  <c r="G1381" i="17"/>
  <c r="F1381" i="17"/>
  <c r="E1381" i="17"/>
  <c r="D1381" i="17"/>
  <c r="C1381" i="17"/>
  <c r="B1381" i="17"/>
  <c r="H1380" i="17"/>
  <c r="I1380" i="17"/>
  <c r="J1380" i="17"/>
  <c r="G1380" i="17"/>
  <c r="F1380" i="17"/>
  <c r="E1380" i="17"/>
  <c r="D1380" i="17"/>
  <c r="C1380" i="17"/>
  <c r="B1380" i="17"/>
  <c r="H1379" i="17"/>
  <c r="I1379" i="17"/>
  <c r="J1379" i="17"/>
  <c r="G1379" i="17"/>
  <c r="F1379" i="17"/>
  <c r="E1379" i="17"/>
  <c r="D1379" i="17"/>
  <c r="C1379" i="17"/>
  <c r="B1379" i="17"/>
  <c r="H1378" i="17"/>
  <c r="I1378" i="17"/>
  <c r="J1378" i="17"/>
  <c r="G1378" i="17"/>
  <c r="F1378" i="17"/>
  <c r="E1378" i="17"/>
  <c r="D1378" i="17"/>
  <c r="C1378" i="17"/>
  <c r="B1378" i="17"/>
  <c r="H1377" i="17"/>
  <c r="I1377" i="17"/>
  <c r="J1377" i="17"/>
  <c r="G1377" i="17"/>
  <c r="F1377" i="17"/>
  <c r="E1377" i="17"/>
  <c r="D1377" i="17"/>
  <c r="C1377" i="17"/>
  <c r="B1377" i="17"/>
  <c r="H1376" i="17"/>
  <c r="I1376" i="17"/>
  <c r="J1376" i="17"/>
  <c r="G1376" i="17"/>
  <c r="F1376" i="17"/>
  <c r="E1376" i="17"/>
  <c r="D1376" i="17"/>
  <c r="C1376" i="17"/>
  <c r="B1376" i="17"/>
  <c r="H1375" i="17"/>
  <c r="I1375" i="17"/>
  <c r="J1375" i="17"/>
  <c r="G1375" i="17"/>
  <c r="F1375" i="17"/>
  <c r="E1375" i="17"/>
  <c r="D1375" i="17"/>
  <c r="C1375" i="17"/>
  <c r="B1375" i="17"/>
  <c r="H1374" i="17"/>
  <c r="I1374" i="17"/>
  <c r="J1374" i="17"/>
  <c r="G1374" i="17"/>
  <c r="F1374" i="17"/>
  <c r="E1374" i="17"/>
  <c r="D1374" i="17"/>
  <c r="C1374" i="17"/>
  <c r="B1374" i="17"/>
  <c r="H1373" i="17"/>
  <c r="I1373" i="17"/>
  <c r="J1373" i="17"/>
  <c r="G1373" i="17"/>
  <c r="F1373" i="17"/>
  <c r="E1373" i="17"/>
  <c r="D1373" i="17"/>
  <c r="C1373" i="17"/>
  <c r="B1373" i="17"/>
  <c r="H1372" i="17"/>
  <c r="I1372" i="17"/>
  <c r="J1372" i="17"/>
  <c r="G1372" i="17"/>
  <c r="F1372" i="17"/>
  <c r="E1372" i="17"/>
  <c r="D1372" i="17"/>
  <c r="C1372" i="17"/>
  <c r="B1372" i="17"/>
  <c r="H1371" i="17"/>
  <c r="I1371" i="17"/>
  <c r="J1371" i="17"/>
  <c r="G1371" i="17"/>
  <c r="F1371" i="17"/>
  <c r="E1371" i="17"/>
  <c r="D1371" i="17"/>
  <c r="C1371" i="17"/>
  <c r="B1371" i="17"/>
  <c r="H1370" i="17"/>
  <c r="I1370" i="17"/>
  <c r="J1370" i="17"/>
  <c r="G1370" i="17"/>
  <c r="F1370" i="17"/>
  <c r="E1370" i="17"/>
  <c r="D1370" i="17"/>
  <c r="C1370" i="17"/>
  <c r="B1370" i="17"/>
  <c r="H1369" i="17"/>
  <c r="I1369" i="17"/>
  <c r="J1369" i="17"/>
  <c r="G1369" i="17"/>
  <c r="F1369" i="17"/>
  <c r="E1369" i="17"/>
  <c r="D1369" i="17"/>
  <c r="C1369" i="17"/>
  <c r="B1369" i="17"/>
  <c r="H1368" i="17"/>
  <c r="I1368" i="17"/>
  <c r="J1368" i="17"/>
  <c r="G1368" i="17"/>
  <c r="F1368" i="17"/>
  <c r="E1368" i="17"/>
  <c r="D1368" i="17"/>
  <c r="C1368" i="17"/>
  <c r="B1368" i="17"/>
  <c r="H1367" i="17"/>
  <c r="I1367" i="17"/>
  <c r="J1367" i="17"/>
  <c r="G1367" i="17"/>
  <c r="F1367" i="17"/>
  <c r="E1367" i="17"/>
  <c r="D1367" i="17"/>
  <c r="C1367" i="17"/>
  <c r="B1367" i="17"/>
  <c r="H1366" i="17"/>
  <c r="I1366" i="17"/>
  <c r="J1366" i="17"/>
  <c r="G1366" i="17"/>
  <c r="F1366" i="17"/>
  <c r="E1366" i="17"/>
  <c r="D1366" i="17"/>
  <c r="C1366" i="17"/>
  <c r="B1366" i="17"/>
  <c r="H1365" i="17"/>
  <c r="I1365" i="17"/>
  <c r="J1365" i="17"/>
  <c r="G1365" i="17"/>
  <c r="F1365" i="17"/>
  <c r="E1365" i="17"/>
  <c r="D1365" i="17"/>
  <c r="C1365" i="17"/>
  <c r="B1365" i="17"/>
  <c r="H1364" i="17"/>
  <c r="I1364" i="17"/>
  <c r="J1364" i="17"/>
  <c r="G1364" i="17"/>
  <c r="F1364" i="17"/>
  <c r="E1364" i="17"/>
  <c r="D1364" i="17"/>
  <c r="C1364" i="17"/>
  <c r="B1364" i="17"/>
  <c r="H1363" i="17"/>
  <c r="I1363" i="17"/>
  <c r="J1363" i="17"/>
  <c r="G1363" i="17"/>
  <c r="F1363" i="17"/>
  <c r="E1363" i="17"/>
  <c r="D1363" i="17"/>
  <c r="C1363" i="17"/>
  <c r="B1363" i="17"/>
  <c r="H1362" i="17"/>
  <c r="I1362" i="17"/>
  <c r="J1362" i="17"/>
  <c r="G1362" i="17"/>
  <c r="F1362" i="17"/>
  <c r="E1362" i="17"/>
  <c r="D1362" i="17"/>
  <c r="C1362" i="17"/>
  <c r="B1362" i="17"/>
  <c r="H1361" i="17"/>
  <c r="I1361" i="17"/>
  <c r="J1361" i="17"/>
  <c r="G1361" i="17"/>
  <c r="F1361" i="17"/>
  <c r="E1361" i="17"/>
  <c r="D1361" i="17"/>
  <c r="C1361" i="17"/>
  <c r="B1361" i="17"/>
  <c r="H1360" i="17"/>
  <c r="I1360" i="17"/>
  <c r="J1360" i="17"/>
  <c r="G1360" i="17"/>
  <c r="F1360" i="17"/>
  <c r="E1360" i="17"/>
  <c r="D1360" i="17"/>
  <c r="C1360" i="17"/>
  <c r="B1360" i="17"/>
  <c r="H1359" i="17"/>
  <c r="I1359" i="17"/>
  <c r="J1359" i="17"/>
  <c r="G1359" i="17"/>
  <c r="F1359" i="17"/>
  <c r="E1359" i="17"/>
  <c r="D1359" i="17"/>
  <c r="C1359" i="17"/>
  <c r="B1359" i="17"/>
  <c r="H1358" i="17"/>
  <c r="I1358" i="17"/>
  <c r="J1358" i="17"/>
  <c r="G1358" i="17"/>
  <c r="F1358" i="17"/>
  <c r="E1358" i="17"/>
  <c r="D1358" i="17"/>
  <c r="C1358" i="17"/>
  <c r="B1358" i="17"/>
  <c r="H1357" i="17"/>
  <c r="I1357" i="17"/>
  <c r="J1357" i="17"/>
  <c r="G1357" i="17"/>
  <c r="F1357" i="17"/>
  <c r="E1357" i="17"/>
  <c r="D1357" i="17"/>
  <c r="C1357" i="17"/>
  <c r="B1357" i="17"/>
  <c r="H1356" i="17"/>
  <c r="I1356" i="17"/>
  <c r="J1356" i="17"/>
  <c r="G1356" i="17"/>
  <c r="F1356" i="17"/>
  <c r="E1356" i="17"/>
  <c r="D1356" i="17"/>
  <c r="C1356" i="17"/>
  <c r="B1356" i="17"/>
  <c r="H1355" i="17"/>
  <c r="I1355" i="17"/>
  <c r="J1355" i="17"/>
  <c r="G1355" i="17"/>
  <c r="F1355" i="17"/>
  <c r="E1355" i="17"/>
  <c r="D1355" i="17"/>
  <c r="C1355" i="17"/>
  <c r="B1355" i="17"/>
  <c r="H1354" i="17"/>
  <c r="I1354" i="17"/>
  <c r="J1354" i="17"/>
  <c r="G1354" i="17"/>
  <c r="F1354" i="17"/>
  <c r="E1354" i="17"/>
  <c r="D1354" i="17"/>
  <c r="C1354" i="17"/>
  <c r="B1354" i="17"/>
  <c r="H1353" i="17"/>
  <c r="I1353" i="17"/>
  <c r="J1353" i="17"/>
  <c r="G1353" i="17"/>
  <c r="F1353" i="17"/>
  <c r="E1353" i="17"/>
  <c r="D1353" i="17"/>
  <c r="C1353" i="17"/>
  <c r="B1353" i="17"/>
  <c r="H1352" i="17"/>
  <c r="I1352" i="17"/>
  <c r="J1352" i="17"/>
  <c r="G1352" i="17"/>
  <c r="F1352" i="17"/>
  <c r="E1352" i="17"/>
  <c r="D1352" i="17"/>
  <c r="C1352" i="17"/>
  <c r="B1352" i="17"/>
  <c r="H1351" i="17"/>
  <c r="I1351" i="17"/>
  <c r="J1351" i="17"/>
  <c r="G1351" i="17"/>
  <c r="F1351" i="17"/>
  <c r="E1351" i="17"/>
  <c r="D1351" i="17"/>
  <c r="C1351" i="17"/>
  <c r="B1351" i="17"/>
  <c r="H1350" i="17"/>
  <c r="I1350" i="17"/>
  <c r="J1350" i="17"/>
  <c r="G1350" i="17"/>
  <c r="F1350" i="17"/>
  <c r="E1350" i="17"/>
  <c r="D1350" i="17"/>
  <c r="C1350" i="17"/>
  <c r="B1350" i="17"/>
  <c r="H1349" i="17"/>
  <c r="I1349" i="17"/>
  <c r="J1349" i="17"/>
  <c r="G1349" i="17"/>
  <c r="F1349" i="17"/>
  <c r="E1349" i="17"/>
  <c r="D1349" i="17"/>
  <c r="C1349" i="17"/>
  <c r="B1349" i="17"/>
  <c r="H1348" i="17"/>
  <c r="I1348" i="17"/>
  <c r="J1348" i="17"/>
  <c r="G1348" i="17"/>
  <c r="F1348" i="17"/>
  <c r="E1348" i="17"/>
  <c r="D1348" i="17"/>
  <c r="C1348" i="17"/>
  <c r="B1348" i="17"/>
  <c r="H1347" i="17"/>
  <c r="I1347" i="17"/>
  <c r="J1347" i="17"/>
  <c r="G1347" i="17"/>
  <c r="F1347" i="17"/>
  <c r="E1347" i="17"/>
  <c r="D1347" i="17"/>
  <c r="C1347" i="17"/>
  <c r="B1347" i="17"/>
  <c r="H1346" i="17"/>
  <c r="I1346" i="17"/>
  <c r="J1346" i="17"/>
  <c r="G1346" i="17"/>
  <c r="F1346" i="17"/>
  <c r="E1346" i="17"/>
  <c r="D1346" i="17"/>
  <c r="C1346" i="17"/>
  <c r="B1346" i="17"/>
  <c r="H1345" i="17"/>
  <c r="I1345" i="17"/>
  <c r="J1345" i="17"/>
  <c r="G1345" i="17"/>
  <c r="F1345" i="17"/>
  <c r="E1345" i="17"/>
  <c r="D1345" i="17"/>
  <c r="C1345" i="17"/>
  <c r="B1345" i="17"/>
  <c r="H1344" i="17"/>
  <c r="I1344" i="17"/>
  <c r="J1344" i="17"/>
  <c r="G1344" i="17"/>
  <c r="F1344" i="17"/>
  <c r="E1344" i="17"/>
  <c r="D1344" i="17"/>
  <c r="C1344" i="17"/>
  <c r="B1344" i="17"/>
  <c r="H1343" i="17"/>
  <c r="I1343" i="17"/>
  <c r="J1343" i="17"/>
  <c r="G1343" i="17"/>
  <c r="F1343" i="17"/>
  <c r="E1343" i="17"/>
  <c r="D1343" i="17"/>
  <c r="C1343" i="17"/>
  <c r="B1343" i="17"/>
  <c r="H1342" i="17"/>
  <c r="I1342" i="17"/>
  <c r="J1342" i="17"/>
  <c r="G1342" i="17"/>
  <c r="F1342" i="17"/>
  <c r="E1342" i="17"/>
  <c r="D1342" i="17"/>
  <c r="C1342" i="17"/>
  <c r="B1342" i="17"/>
  <c r="H1341" i="17"/>
  <c r="I1341" i="17"/>
  <c r="J1341" i="17"/>
  <c r="G1341" i="17"/>
  <c r="F1341" i="17"/>
  <c r="E1341" i="17"/>
  <c r="D1341" i="17"/>
  <c r="C1341" i="17"/>
  <c r="B1341" i="17"/>
  <c r="H1340" i="17"/>
  <c r="I1340" i="17"/>
  <c r="J1340" i="17"/>
  <c r="G1340" i="17"/>
  <c r="F1340" i="17"/>
  <c r="E1340" i="17"/>
  <c r="D1340" i="17"/>
  <c r="C1340" i="17"/>
  <c r="B1340" i="17"/>
  <c r="H1339" i="17"/>
  <c r="I1339" i="17"/>
  <c r="J1339" i="17"/>
  <c r="G1339" i="17"/>
  <c r="F1339" i="17"/>
  <c r="E1339" i="17"/>
  <c r="D1339" i="17"/>
  <c r="C1339" i="17"/>
  <c r="B1339" i="17"/>
  <c r="H1338" i="17"/>
  <c r="I1338" i="17"/>
  <c r="J1338" i="17"/>
  <c r="G1338" i="17"/>
  <c r="F1338" i="17"/>
  <c r="E1338" i="17"/>
  <c r="D1338" i="17"/>
  <c r="C1338" i="17"/>
  <c r="B1338" i="17"/>
  <c r="H1337" i="17"/>
  <c r="I1337" i="17"/>
  <c r="J1337" i="17"/>
  <c r="G1337" i="17"/>
  <c r="F1337" i="17"/>
  <c r="E1337" i="17"/>
  <c r="D1337" i="17"/>
  <c r="C1337" i="17"/>
  <c r="B1337" i="17"/>
  <c r="H1336" i="17"/>
  <c r="I1336" i="17"/>
  <c r="J1336" i="17"/>
  <c r="G1336" i="17"/>
  <c r="F1336" i="17"/>
  <c r="E1336" i="17"/>
  <c r="D1336" i="17"/>
  <c r="C1336" i="17"/>
  <c r="B1336" i="17"/>
  <c r="H1335" i="17"/>
  <c r="I1335" i="17"/>
  <c r="J1335" i="17"/>
  <c r="G1335" i="17"/>
  <c r="F1335" i="17"/>
  <c r="E1335" i="17"/>
  <c r="D1335" i="17"/>
  <c r="C1335" i="17"/>
  <c r="B1335" i="17"/>
  <c r="H1334" i="17"/>
  <c r="I1334" i="17"/>
  <c r="J1334" i="17"/>
  <c r="G1334" i="17"/>
  <c r="F1334" i="17"/>
  <c r="E1334" i="17"/>
  <c r="D1334" i="17"/>
  <c r="C1334" i="17"/>
  <c r="B1334" i="17"/>
  <c r="H1333" i="17"/>
  <c r="I1333" i="17"/>
  <c r="J1333" i="17"/>
  <c r="G1333" i="17"/>
  <c r="F1333" i="17"/>
  <c r="E1333" i="17"/>
  <c r="D1333" i="17"/>
  <c r="C1333" i="17"/>
  <c r="B1333" i="17"/>
  <c r="H1332" i="17"/>
  <c r="I1332" i="17"/>
  <c r="J1332" i="17"/>
  <c r="G1332" i="17"/>
  <c r="F1332" i="17"/>
  <c r="E1332" i="17"/>
  <c r="D1332" i="17"/>
  <c r="C1332" i="17"/>
  <c r="B1332" i="17"/>
  <c r="H1331" i="17"/>
  <c r="I1331" i="17"/>
  <c r="J1331" i="17"/>
  <c r="G1331" i="17"/>
  <c r="F1331" i="17"/>
  <c r="E1331" i="17"/>
  <c r="D1331" i="17"/>
  <c r="C1331" i="17"/>
  <c r="B1331" i="17"/>
  <c r="H1330" i="17"/>
  <c r="I1330" i="17"/>
  <c r="J1330" i="17"/>
  <c r="G1330" i="17"/>
  <c r="F1330" i="17"/>
  <c r="E1330" i="17"/>
  <c r="D1330" i="17"/>
  <c r="C1330" i="17"/>
  <c r="B1330" i="17"/>
  <c r="H1329" i="17"/>
  <c r="I1329" i="17"/>
  <c r="J1329" i="17"/>
  <c r="G1329" i="17"/>
  <c r="F1329" i="17"/>
  <c r="E1329" i="17"/>
  <c r="D1329" i="17"/>
  <c r="C1329" i="17"/>
  <c r="B1329" i="17"/>
  <c r="H1328" i="17"/>
  <c r="I1328" i="17"/>
  <c r="J1328" i="17"/>
  <c r="G1328" i="17"/>
  <c r="F1328" i="17"/>
  <c r="E1328" i="17"/>
  <c r="D1328" i="17"/>
  <c r="C1328" i="17"/>
  <c r="B1328" i="17"/>
  <c r="H1327" i="17"/>
  <c r="I1327" i="17"/>
  <c r="J1327" i="17"/>
  <c r="G1327" i="17"/>
  <c r="F1327" i="17"/>
  <c r="E1327" i="17"/>
  <c r="D1327" i="17"/>
  <c r="C1327" i="17"/>
  <c r="B1327" i="17"/>
  <c r="H1326" i="17"/>
  <c r="I1326" i="17"/>
  <c r="J1326" i="17"/>
  <c r="G1326" i="17"/>
  <c r="F1326" i="17"/>
  <c r="E1326" i="17"/>
  <c r="D1326" i="17"/>
  <c r="C1326" i="17"/>
  <c r="B1326" i="17"/>
  <c r="H1325" i="17"/>
  <c r="I1325" i="17"/>
  <c r="J1325" i="17"/>
  <c r="G1325" i="17"/>
  <c r="F1325" i="17"/>
  <c r="E1325" i="17"/>
  <c r="D1325" i="17"/>
  <c r="C1325" i="17"/>
  <c r="B1325" i="17"/>
  <c r="H1324" i="17"/>
  <c r="I1324" i="17"/>
  <c r="J1324" i="17"/>
  <c r="G1324" i="17"/>
  <c r="F1324" i="17"/>
  <c r="E1324" i="17"/>
  <c r="D1324" i="17"/>
  <c r="C1324" i="17"/>
  <c r="B1324" i="17"/>
  <c r="H1323" i="17"/>
  <c r="I1323" i="17"/>
  <c r="J1323" i="17"/>
  <c r="G1323" i="17"/>
  <c r="F1323" i="17"/>
  <c r="E1323" i="17"/>
  <c r="D1323" i="17"/>
  <c r="C1323" i="17"/>
  <c r="B1323" i="17"/>
  <c r="H1322" i="17"/>
  <c r="I1322" i="17"/>
  <c r="J1322" i="17"/>
  <c r="G1322" i="17"/>
  <c r="F1322" i="17"/>
  <c r="E1322" i="17"/>
  <c r="D1322" i="17"/>
  <c r="C1322" i="17"/>
  <c r="B1322" i="17"/>
  <c r="H1321" i="17"/>
  <c r="I1321" i="17"/>
  <c r="J1321" i="17"/>
  <c r="G1321" i="17"/>
  <c r="F1321" i="17"/>
  <c r="E1321" i="17"/>
  <c r="D1321" i="17"/>
  <c r="C1321" i="17"/>
  <c r="B1321" i="17"/>
  <c r="H1320" i="17"/>
  <c r="I1320" i="17"/>
  <c r="J1320" i="17"/>
  <c r="G1320" i="17"/>
  <c r="F1320" i="17"/>
  <c r="E1320" i="17"/>
  <c r="D1320" i="17"/>
  <c r="C1320" i="17"/>
  <c r="B1320" i="17"/>
  <c r="H1319" i="17"/>
  <c r="I1319" i="17"/>
  <c r="J1319" i="17"/>
  <c r="G1319" i="17"/>
  <c r="F1319" i="17"/>
  <c r="E1319" i="17"/>
  <c r="D1319" i="17"/>
  <c r="C1319" i="17"/>
  <c r="B1319" i="17"/>
  <c r="H1318" i="17"/>
  <c r="I1318" i="17"/>
  <c r="J1318" i="17"/>
  <c r="G1318" i="17"/>
  <c r="F1318" i="17"/>
  <c r="E1318" i="17"/>
  <c r="D1318" i="17"/>
  <c r="C1318" i="17"/>
  <c r="B1318" i="17"/>
  <c r="H1317" i="17"/>
  <c r="I1317" i="17"/>
  <c r="J1317" i="17"/>
  <c r="G1317" i="17"/>
  <c r="F1317" i="17"/>
  <c r="E1317" i="17"/>
  <c r="D1317" i="17"/>
  <c r="C1317" i="17"/>
  <c r="B1317" i="17"/>
  <c r="H1316" i="17"/>
  <c r="I1316" i="17"/>
  <c r="J1316" i="17"/>
  <c r="G1316" i="17"/>
  <c r="F1316" i="17"/>
  <c r="E1316" i="17"/>
  <c r="D1316" i="17"/>
  <c r="C1316" i="17"/>
  <c r="B1316" i="17"/>
  <c r="H1315" i="17"/>
  <c r="I1315" i="17"/>
  <c r="J1315" i="17"/>
  <c r="G1315" i="17"/>
  <c r="F1315" i="17"/>
  <c r="E1315" i="17"/>
  <c r="D1315" i="17"/>
  <c r="C1315" i="17"/>
  <c r="B1315" i="17"/>
  <c r="H1314" i="17"/>
  <c r="I1314" i="17"/>
  <c r="J1314" i="17"/>
  <c r="G1314" i="17"/>
  <c r="F1314" i="17"/>
  <c r="E1314" i="17"/>
  <c r="D1314" i="17"/>
  <c r="C1314" i="17"/>
  <c r="B1314" i="17"/>
  <c r="H1313" i="17"/>
  <c r="I1313" i="17"/>
  <c r="J1313" i="17"/>
  <c r="G1313" i="17"/>
  <c r="F1313" i="17"/>
  <c r="E1313" i="17"/>
  <c r="D1313" i="17"/>
  <c r="C1313" i="17"/>
  <c r="B1313" i="17"/>
  <c r="H1312" i="17"/>
  <c r="I1312" i="17"/>
  <c r="J1312" i="17"/>
  <c r="G1312" i="17"/>
  <c r="F1312" i="17"/>
  <c r="E1312" i="17"/>
  <c r="D1312" i="17"/>
  <c r="C1312" i="17"/>
  <c r="B1312" i="17"/>
  <c r="H1311" i="17"/>
  <c r="I1311" i="17"/>
  <c r="J1311" i="17"/>
  <c r="G1311" i="17"/>
  <c r="F1311" i="17"/>
  <c r="E1311" i="17"/>
  <c r="D1311" i="17"/>
  <c r="C1311" i="17"/>
  <c r="B1311" i="17"/>
  <c r="H1310" i="17"/>
  <c r="I1310" i="17"/>
  <c r="J1310" i="17"/>
  <c r="G1310" i="17"/>
  <c r="F1310" i="17"/>
  <c r="E1310" i="17"/>
  <c r="D1310" i="17"/>
  <c r="C1310" i="17"/>
  <c r="B1310" i="17"/>
  <c r="H1309" i="17"/>
  <c r="I1309" i="17"/>
  <c r="J1309" i="17"/>
  <c r="G1309" i="17"/>
  <c r="F1309" i="17"/>
  <c r="E1309" i="17"/>
  <c r="D1309" i="17"/>
  <c r="C1309" i="17"/>
  <c r="B1309" i="17"/>
  <c r="H1308" i="17"/>
  <c r="I1308" i="17"/>
  <c r="J1308" i="17"/>
  <c r="G1308" i="17"/>
  <c r="F1308" i="17"/>
  <c r="E1308" i="17"/>
  <c r="D1308" i="17"/>
  <c r="C1308" i="17"/>
  <c r="B1308" i="17"/>
  <c r="H1307" i="17"/>
  <c r="I1307" i="17"/>
  <c r="J1307" i="17"/>
  <c r="G1307" i="17"/>
  <c r="F1307" i="17"/>
  <c r="E1307" i="17"/>
  <c r="D1307" i="17"/>
  <c r="C1307" i="17"/>
  <c r="B1307" i="17"/>
  <c r="H1306" i="17"/>
  <c r="I1306" i="17"/>
  <c r="J1306" i="17"/>
  <c r="G1306" i="17"/>
  <c r="F1306" i="17"/>
  <c r="E1306" i="17"/>
  <c r="D1306" i="17"/>
  <c r="C1306" i="17"/>
  <c r="B1306" i="17"/>
  <c r="H1305" i="17"/>
  <c r="I1305" i="17"/>
  <c r="J1305" i="17"/>
  <c r="G1305" i="17"/>
  <c r="F1305" i="17"/>
  <c r="E1305" i="17"/>
  <c r="D1305" i="17"/>
  <c r="C1305" i="17"/>
  <c r="B1305" i="17"/>
  <c r="H1304" i="17"/>
  <c r="I1304" i="17"/>
  <c r="J1304" i="17"/>
  <c r="G1304" i="17"/>
  <c r="F1304" i="17"/>
  <c r="E1304" i="17"/>
  <c r="D1304" i="17"/>
  <c r="C1304" i="17"/>
  <c r="B1304" i="17"/>
  <c r="H1303" i="17"/>
  <c r="I1303" i="17"/>
  <c r="J1303" i="17"/>
  <c r="G1303" i="17"/>
  <c r="F1303" i="17"/>
  <c r="E1303" i="17"/>
  <c r="D1303" i="17"/>
  <c r="C1303" i="17"/>
  <c r="B1303" i="17"/>
  <c r="H1302" i="17"/>
  <c r="I1302" i="17"/>
  <c r="J1302" i="17"/>
  <c r="G1302" i="17"/>
  <c r="F1302" i="17"/>
  <c r="E1302" i="17"/>
  <c r="D1302" i="17"/>
  <c r="C1302" i="17"/>
  <c r="B1302" i="17"/>
  <c r="H1301" i="17"/>
  <c r="I1301" i="17"/>
  <c r="J1301" i="17"/>
  <c r="G1301" i="17"/>
  <c r="F1301" i="17"/>
  <c r="E1301" i="17"/>
  <c r="D1301" i="17"/>
  <c r="C1301" i="17"/>
  <c r="B1301" i="17"/>
  <c r="H1300" i="17"/>
  <c r="I1300" i="17"/>
  <c r="J1300" i="17"/>
  <c r="G1300" i="17"/>
  <c r="F1300" i="17"/>
  <c r="E1300" i="17"/>
  <c r="D1300" i="17"/>
  <c r="C1300" i="17"/>
  <c r="B1300" i="17"/>
  <c r="H1299" i="17"/>
  <c r="I1299" i="17"/>
  <c r="J1299" i="17"/>
  <c r="G1299" i="17"/>
  <c r="F1299" i="17"/>
  <c r="E1299" i="17"/>
  <c r="D1299" i="17"/>
  <c r="C1299" i="17"/>
  <c r="B1299" i="17"/>
  <c r="H1298" i="17"/>
  <c r="I1298" i="17"/>
  <c r="J1298" i="17"/>
  <c r="G1298" i="17"/>
  <c r="F1298" i="17"/>
  <c r="E1298" i="17"/>
  <c r="D1298" i="17"/>
  <c r="C1298" i="17"/>
  <c r="B1298" i="17"/>
  <c r="H1297" i="17"/>
  <c r="I1297" i="17"/>
  <c r="J1297" i="17"/>
  <c r="G1297" i="17"/>
  <c r="F1297" i="17"/>
  <c r="E1297" i="17"/>
  <c r="D1297" i="17"/>
  <c r="C1297" i="17"/>
  <c r="B1297" i="17"/>
  <c r="H1296" i="17"/>
  <c r="I1296" i="17"/>
  <c r="J1296" i="17"/>
  <c r="G1296" i="17"/>
  <c r="F1296" i="17"/>
  <c r="E1296" i="17"/>
  <c r="D1296" i="17"/>
  <c r="C1296" i="17"/>
  <c r="B1296" i="17"/>
  <c r="H1295" i="17"/>
  <c r="I1295" i="17"/>
  <c r="J1295" i="17"/>
  <c r="G1295" i="17"/>
  <c r="F1295" i="17"/>
  <c r="E1295" i="17"/>
  <c r="D1295" i="17"/>
  <c r="C1295" i="17"/>
  <c r="B1295" i="17"/>
  <c r="H1294" i="17"/>
  <c r="I1294" i="17"/>
  <c r="J1294" i="17"/>
  <c r="G1294" i="17"/>
  <c r="F1294" i="17"/>
  <c r="E1294" i="17"/>
  <c r="D1294" i="17"/>
  <c r="C1294" i="17"/>
  <c r="B1294" i="17"/>
  <c r="H1293" i="17"/>
  <c r="I1293" i="17"/>
  <c r="J1293" i="17"/>
  <c r="G1293" i="17"/>
  <c r="F1293" i="17"/>
  <c r="E1293" i="17"/>
  <c r="D1293" i="17"/>
  <c r="C1293" i="17"/>
  <c r="B1293" i="17"/>
  <c r="H1292" i="17"/>
  <c r="I1292" i="17"/>
  <c r="J1292" i="17"/>
  <c r="G1292" i="17"/>
  <c r="F1292" i="17"/>
  <c r="E1292" i="17"/>
  <c r="D1292" i="17"/>
  <c r="C1292" i="17"/>
  <c r="B1292" i="17"/>
  <c r="H1291" i="17"/>
  <c r="I1291" i="17"/>
  <c r="J1291" i="17"/>
  <c r="G1291" i="17"/>
  <c r="F1291" i="17"/>
  <c r="E1291" i="17"/>
  <c r="D1291" i="17"/>
  <c r="C1291" i="17"/>
  <c r="B1291" i="17"/>
  <c r="H1290" i="17"/>
  <c r="I1290" i="17"/>
  <c r="J1290" i="17"/>
  <c r="G1290" i="17"/>
  <c r="F1290" i="17"/>
  <c r="E1290" i="17"/>
  <c r="D1290" i="17"/>
  <c r="C1290" i="17"/>
  <c r="B1290" i="17"/>
  <c r="H1289" i="17"/>
  <c r="I1289" i="17"/>
  <c r="J1289" i="17"/>
  <c r="G1289" i="17"/>
  <c r="F1289" i="17"/>
  <c r="E1289" i="17"/>
  <c r="D1289" i="17"/>
  <c r="C1289" i="17"/>
  <c r="B1289" i="17"/>
  <c r="H1288" i="17"/>
  <c r="I1288" i="17"/>
  <c r="J1288" i="17"/>
  <c r="G1288" i="17"/>
  <c r="F1288" i="17"/>
  <c r="E1288" i="17"/>
  <c r="D1288" i="17"/>
  <c r="C1288" i="17"/>
  <c r="B1288" i="17"/>
  <c r="H1287" i="17"/>
  <c r="I1287" i="17"/>
  <c r="J1287" i="17"/>
  <c r="G1287" i="17"/>
  <c r="F1287" i="17"/>
  <c r="E1287" i="17"/>
  <c r="D1287" i="17"/>
  <c r="C1287" i="17"/>
  <c r="B1287" i="17"/>
  <c r="H1286" i="17"/>
  <c r="I1286" i="17"/>
  <c r="J1286" i="17"/>
  <c r="G1286" i="17"/>
  <c r="F1286" i="17"/>
  <c r="E1286" i="17"/>
  <c r="D1286" i="17"/>
  <c r="C1286" i="17"/>
  <c r="B1286" i="17"/>
  <c r="H1285" i="17"/>
  <c r="I1285" i="17"/>
  <c r="J1285" i="17"/>
  <c r="G1285" i="17"/>
  <c r="F1285" i="17"/>
  <c r="E1285" i="17"/>
  <c r="D1285" i="17"/>
  <c r="C1285" i="17"/>
  <c r="B1285" i="17"/>
  <c r="H1284" i="17"/>
  <c r="I1284" i="17"/>
  <c r="J1284" i="17"/>
  <c r="G1284" i="17"/>
  <c r="F1284" i="17"/>
  <c r="E1284" i="17"/>
  <c r="D1284" i="17"/>
  <c r="C1284" i="17"/>
  <c r="B1284" i="17"/>
  <c r="H1283" i="17"/>
  <c r="I1283" i="17"/>
  <c r="J1283" i="17"/>
  <c r="G1283" i="17"/>
  <c r="F1283" i="17"/>
  <c r="E1283" i="17"/>
  <c r="D1283" i="17"/>
  <c r="C1283" i="17"/>
  <c r="B1283" i="17"/>
  <c r="H1282" i="17"/>
  <c r="I1282" i="17"/>
  <c r="J1282" i="17"/>
  <c r="G1282" i="17"/>
  <c r="F1282" i="17"/>
  <c r="E1282" i="17"/>
  <c r="D1282" i="17"/>
  <c r="C1282" i="17"/>
  <c r="B1282" i="17"/>
  <c r="H1281" i="17"/>
  <c r="I1281" i="17"/>
  <c r="J1281" i="17"/>
  <c r="G1281" i="17"/>
  <c r="F1281" i="17"/>
  <c r="E1281" i="17"/>
  <c r="D1281" i="17"/>
  <c r="C1281" i="17"/>
  <c r="B1281" i="17"/>
  <c r="H1280" i="17"/>
  <c r="I1280" i="17"/>
  <c r="J1280" i="17"/>
  <c r="G1280" i="17"/>
  <c r="F1280" i="17"/>
  <c r="E1280" i="17"/>
  <c r="D1280" i="17"/>
  <c r="C1280" i="17"/>
  <c r="B1280" i="17"/>
  <c r="H1279" i="17"/>
  <c r="I1279" i="17"/>
  <c r="J1279" i="17"/>
  <c r="G1279" i="17"/>
  <c r="F1279" i="17"/>
  <c r="E1279" i="17"/>
  <c r="D1279" i="17"/>
  <c r="C1279" i="17"/>
  <c r="B1279" i="17"/>
  <c r="H1278" i="17"/>
  <c r="I1278" i="17"/>
  <c r="J1278" i="17"/>
  <c r="G1278" i="17"/>
  <c r="F1278" i="17"/>
  <c r="E1278" i="17"/>
  <c r="D1278" i="17"/>
  <c r="C1278" i="17"/>
  <c r="B1278" i="17"/>
  <c r="H1277" i="17"/>
  <c r="I1277" i="17"/>
  <c r="J1277" i="17"/>
  <c r="G1277" i="17"/>
  <c r="F1277" i="17"/>
  <c r="E1277" i="17"/>
  <c r="D1277" i="17"/>
  <c r="C1277" i="17"/>
  <c r="B1277" i="17"/>
  <c r="H1276" i="17"/>
  <c r="I1276" i="17"/>
  <c r="J1276" i="17"/>
  <c r="G1276" i="17"/>
  <c r="F1276" i="17"/>
  <c r="E1276" i="17"/>
  <c r="D1276" i="17"/>
  <c r="C1276" i="17"/>
  <c r="B1276" i="17"/>
  <c r="H1275" i="17"/>
  <c r="I1275" i="17"/>
  <c r="J1275" i="17"/>
  <c r="G1275" i="17"/>
  <c r="F1275" i="17"/>
  <c r="E1275" i="17"/>
  <c r="D1275" i="17"/>
  <c r="C1275" i="17"/>
  <c r="B1275" i="17"/>
  <c r="H1274" i="17"/>
  <c r="I1274" i="17"/>
  <c r="J1274" i="17"/>
  <c r="G1274" i="17"/>
  <c r="F1274" i="17"/>
  <c r="E1274" i="17"/>
  <c r="D1274" i="17"/>
  <c r="C1274" i="17"/>
  <c r="B1274" i="17"/>
  <c r="H1273" i="17"/>
  <c r="I1273" i="17"/>
  <c r="J1273" i="17"/>
  <c r="G1273" i="17"/>
  <c r="F1273" i="17"/>
  <c r="E1273" i="17"/>
  <c r="D1273" i="17"/>
  <c r="C1273" i="17"/>
  <c r="B1273" i="17"/>
  <c r="H1272" i="17"/>
  <c r="I1272" i="17"/>
  <c r="J1272" i="17"/>
  <c r="G1272" i="17"/>
  <c r="F1272" i="17"/>
  <c r="E1272" i="17"/>
  <c r="D1272" i="17"/>
  <c r="C1272" i="17"/>
  <c r="B1272" i="17"/>
  <c r="H1271" i="17"/>
  <c r="I1271" i="17"/>
  <c r="J1271" i="17"/>
  <c r="G1271" i="17"/>
  <c r="F1271" i="17"/>
  <c r="E1271" i="17"/>
  <c r="D1271" i="17"/>
  <c r="C1271" i="17"/>
  <c r="B1271" i="17"/>
  <c r="H1270" i="17"/>
  <c r="I1270" i="17"/>
  <c r="J1270" i="17"/>
  <c r="G1270" i="17"/>
  <c r="F1270" i="17"/>
  <c r="E1270" i="17"/>
  <c r="D1270" i="17"/>
  <c r="C1270" i="17"/>
  <c r="B1270" i="17"/>
  <c r="H1269" i="17"/>
  <c r="I1269" i="17"/>
  <c r="J1269" i="17"/>
  <c r="G1269" i="17"/>
  <c r="F1269" i="17"/>
  <c r="E1269" i="17"/>
  <c r="D1269" i="17"/>
  <c r="C1269" i="17"/>
  <c r="B1269" i="17"/>
  <c r="H1268" i="17"/>
  <c r="I1268" i="17"/>
  <c r="J1268" i="17"/>
  <c r="G1268" i="17"/>
  <c r="F1268" i="17"/>
  <c r="E1268" i="17"/>
  <c r="D1268" i="17"/>
  <c r="C1268" i="17"/>
  <c r="B1268" i="17"/>
  <c r="H1267" i="17"/>
  <c r="I1267" i="17"/>
  <c r="J1267" i="17"/>
  <c r="G1267" i="17"/>
  <c r="F1267" i="17"/>
  <c r="E1267" i="17"/>
  <c r="D1267" i="17"/>
  <c r="C1267" i="17"/>
  <c r="B1267" i="17"/>
  <c r="H1266" i="17"/>
  <c r="I1266" i="17"/>
  <c r="J1266" i="17"/>
  <c r="G1266" i="17"/>
  <c r="F1266" i="17"/>
  <c r="E1266" i="17"/>
  <c r="D1266" i="17"/>
  <c r="C1266" i="17"/>
  <c r="B1266" i="17"/>
  <c r="H1265" i="17"/>
  <c r="I1265" i="17"/>
  <c r="J1265" i="17"/>
  <c r="G1265" i="17"/>
  <c r="F1265" i="17"/>
  <c r="E1265" i="17"/>
  <c r="D1265" i="17"/>
  <c r="C1265" i="17"/>
  <c r="B1265" i="17"/>
  <c r="H1264" i="17"/>
  <c r="I1264" i="17"/>
  <c r="J1264" i="17"/>
  <c r="G1264" i="17"/>
  <c r="F1264" i="17"/>
  <c r="E1264" i="17"/>
  <c r="D1264" i="17"/>
  <c r="C1264" i="17"/>
  <c r="B1264" i="17"/>
  <c r="H1263" i="17"/>
  <c r="I1263" i="17"/>
  <c r="J1263" i="17"/>
  <c r="G1263" i="17"/>
  <c r="F1263" i="17"/>
  <c r="E1263" i="17"/>
  <c r="D1263" i="17"/>
  <c r="C1263" i="17"/>
  <c r="B1263" i="17"/>
  <c r="H1262" i="17"/>
  <c r="I1262" i="17"/>
  <c r="J1262" i="17"/>
  <c r="G1262" i="17"/>
  <c r="F1262" i="17"/>
  <c r="E1262" i="17"/>
  <c r="D1262" i="17"/>
  <c r="C1262" i="17"/>
  <c r="B1262" i="17"/>
  <c r="H1261" i="17"/>
  <c r="I1261" i="17"/>
  <c r="J1261" i="17"/>
  <c r="G1261" i="17"/>
  <c r="F1261" i="17"/>
  <c r="E1261" i="17"/>
  <c r="D1261" i="17"/>
  <c r="C1261" i="17"/>
  <c r="B1261" i="17"/>
  <c r="H1260" i="17"/>
  <c r="I1260" i="17"/>
  <c r="J1260" i="17"/>
  <c r="G1260" i="17"/>
  <c r="F1260" i="17"/>
  <c r="E1260" i="17"/>
  <c r="D1260" i="17"/>
  <c r="C1260" i="17"/>
  <c r="B1260" i="17"/>
  <c r="H1259" i="17"/>
  <c r="I1259" i="17"/>
  <c r="J1259" i="17"/>
  <c r="G1259" i="17"/>
  <c r="F1259" i="17"/>
  <c r="E1259" i="17"/>
  <c r="D1259" i="17"/>
  <c r="C1259" i="17"/>
  <c r="B1259" i="17"/>
  <c r="H1258" i="17"/>
  <c r="I1258" i="17"/>
  <c r="J1258" i="17"/>
  <c r="G1258" i="17"/>
  <c r="F1258" i="17"/>
  <c r="E1258" i="17"/>
  <c r="D1258" i="17"/>
  <c r="C1258" i="17"/>
  <c r="B1258" i="17"/>
  <c r="H1257" i="17"/>
  <c r="I1257" i="17"/>
  <c r="J1257" i="17"/>
  <c r="G1257" i="17"/>
  <c r="F1257" i="17"/>
  <c r="E1257" i="17"/>
  <c r="D1257" i="17"/>
  <c r="C1257" i="17"/>
  <c r="B1257" i="17"/>
  <c r="H1256" i="17"/>
  <c r="I1256" i="17"/>
  <c r="J1256" i="17"/>
  <c r="G1256" i="17"/>
  <c r="F1256" i="17"/>
  <c r="E1256" i="17"/>
  <c r="D1256" i="17"/>
  <c r="C1256" i="17"/>
  <c r="B1256" i="17"/>
  <c r="H1255" i="17"/>
  <c r="I1255" i="17"/>
  <c r="J1255" i="17"/>
  <c r="G1255" i="17"/>
  <c r="F1255" i="17"/>
  <c r="E1255" i="17"/>
  <c r="D1255" i="17"/>
  <c r="C1255" i="17"/>
  <c r="B1255" i="17"/>
  <c r="H1254" i="17"/>
  <c r="I1254" i="17"/>
  <c r="J1254" i="17"/>
  <c r="G1254" i="17"/>
  <c r="F1254" i="17"/>
  <c r="E1254" i="17"/>
  <c r="D1254" i="17"/>
  <c r="C1254" i="17"/>
  <c r="B1254" i="17"/>
  <c r="H1253" i="17"/>
  <c r="I1253" i="17"/>
  <c r="J1253" i="17"/>
  <c r="G1253" i="17"/>
  <c r="F1253" i="17"/>
  <c r="E1253" i="17"/>
  <c r="D1253" i="17"/>
  <c r="C1253" i="17"/>
  <c r="B1253" i="17"/>
  <c r="H1252" i="17"/>
  <c r="I1252" i="17"/>
  <c r="J1252" i="17"/>
  <c r="G1252" i="17"/>
  <c r="F1252" i="17"/>
  <c r="E1252" i="17"/>
  <c r="D1252" i="17"/>
  <c r="C1252" i="17"/>
  <c r="B1252" i="17"/>
  <c r="H1251" i="17"/>
  <c r="I1251" i="17"/>
  <c r="J1251" i="17"/>
  <c r="G1251" i="17"/>
  <c r="F1251" i="17"/>
  <c r="E1251" i="17"/>
  <c r="D1251" i="17"/>
  <c r="C1251" i="17"/>
  <c r="B1251" i="17"/>
  <c r="H1250" i="17"/>
  <c r="I1250" i="17"/>
  <c r="J1250" i="17"/>
  <c r="G1250" i="17"/>
  <c r="F1250" i="17"/>
  <c r="E1250" i="17"/>
  <c r="D1250" i="17"/>
  <c r="C1250" i="17"/>
  <c r="B1250" i="17"/>
  <c r="H1249" i="17"/>
  <c r="I1249" i="17"/>
  <c r="J1249" i="17"/>
  <c r="G1249" i="17"/>
  <c r="F1249" i="17"/>
  <c r="E1249" i="17"/>
  <c r="D1249" i="17"/>
  <c r="C1249" i="17"/>
  <c r="B1249" i="17"/>
  <c r="H1248" i="17"/>
  <c r="I1248" i="17"/>
  <c r="J1248" i="17"/>
  <c r="G1248" i="17"/>
  <c r="F1248" i="17"/>
  <c r="E1248" i="17"/>
  <c r="D1248" i="17"/>
  <c r="C1248" i="17"/>
  <c r="B1248" i="17"/>
  <c r="H1247" i="17"/>
  <c r="I1247" i="17"/>
  <c r="J1247" i="17"/>
  <c r="G1247" i="17"/>
  <c r="F1247" i="17"/>
  <c r="E1247" i="17"/>
  <c r="D1247" i="17"/>
  <c r="C1247" i="17"/>
  <c r="B1247" i="17"/>
  <c r="H1246" i="17"/>
  <c r="I1246" i="17"/>
  <c r="J1246" i="17"/>
  <c r="G1246" i="17"/>
  <c r="F1246" i="17"/>
  <c r="E1246" i="17"/>
  <c r="D1246" i="17"/>
  <c r="C1246" i="17"/>
  <c r="B1246" i="17"/>
  <c r="H1245" i="17"/>
  <c r="I1245" i="17"/>
  <c r="J1245" i="17"/>
  <c r="G1245" i="17"/>
  <c r="F1245" i="17"/>
  <c r="E1245" i="17"/>
  <c r="D1245" i="17"/>
  <c r="C1245" i="17"/>
  <c r="B1245" i="17"/>
  <c r="H1244" i="17"/>
  <c r="I1244" i="17"/>
  <c r="J1244" i="17"/>
  <c r="G1244" i="17"/>
  <c r="F1244" i="17"/>
  <c r="E1244" i="17"/>
  <c r="D1244" i="17"/>
  <c r="C1244" i="17"/>
  <c r="B1244" i="17"/>
  <c r="H1243" i="17"/>
  <c r="I1243" i="17"/>
  <c r="J1243" i="17"/>
  <c r="G1243" i="17"/>
  <c r="F1243" i="17"/>
  <c r="E1243" i="17"/>
  <c r="D1243" i="17"/>
  <c r="C1243" i="17"/>
  <c r="B1243" i="17"/>
  <c r="H1242" i="17"/>
  <c r="I1242" i="17"/>
  <c r="J1242" i="17"/>
  <c r="G1242" i="17"/>
  <c r="F1242" i="17"/>
  <c r="E1242" i="17"/>
  <c r="D1242" i="17"/>
  <c r="C1242" i="17"/>
  <c r="B1242" i="17"/>
  <c r="H1241" i="17"/>
  <c r="I1241" i="17"/>
  <c r="J1241" i="17"/>
  <c r="G1241" i="17"/>
  <c r="F1241" i="17"/>
  <c r="E1241" i="17"/>
  <c r="D1241" i="17"/>
  <c r="C1241" i="17"/>
  <c r="B1241" i="17"/>
  <c r="H1240" i="17"/>
  <c r="I1240" i="17"/>
  <c r="J1240" i="17"/>
  <c r="G1240" i="17"/>
  <c r="F1240" i="17"/>
  <c r="E1240" i="17"/>
  <c r="D1240" i="17"/>
  <c r="C1240" i="17"/>
  <c r="B1240" i="17"/>
  <c r="H1239" i="17"/>
  <c r="I1239" i="17"/>
  <c r="J1239" i="17"/>
  <c r="G1239" i="17"/>
  <c r="F1239" i="17"/>
  <c r="E1239" i="17"/>
  <c r="D1239" i="17"/>
  <c r="C1239" i="17"/>
  <c r="B1239" i="17"/>
  <c r="H1238" i="17"/>
  <c r="I1238" i="17"/>
  <c r="J1238" i="17"/>
  <c r="G1238" i="17"/>
  <c r="F1238" i="17"/>
  <c r="E1238" i="17"/>
  <c r="D1238" i="17"/>
  <c r="C1238" i="17"/>
  <c r="B1238" i="17"/>
  <c r="H1237" i="17"/>
  <c r="I1237" i="17"/>
  <c r="J1237" i="17"/>
  <c r="G1237" i="17"/>
  <c r="F1237" i="17"/>
  <c r="E1237" i="17"/>
  <c r="D1237" i="17"/>
  <c r="C1237" i="17"/>
  <c r="B1237" i="17"/>
  <c r="H1236" i="17"/>
  <c r="I1236" i="17"/>
  <c r="J1236" i="17"/>
  <c r="G1236" i="17"/>
  <c r="F1236" i="17"/>
  <c r="E1236" i="17"/>
  <c r="D1236" i="17"/>
  <c r="C1236" i="17"/>
  <c r="B1236" i="17"/>
  <c r="H1235" i="17"/>
  <c r="I1235" i="17"/>
  <c r="J1235" i="17"/>
  <c r="G1235" i="17"/>
  <c r="F1235" i="17"/>
  <c r="E1235" i="17"/>
  <c r="D1235" i="17"/>
  <c r="C1235" i="17"/>
  <c r="B1235" i="17"/>
  <c r="H1234" i="17"/>
  <c r="I1234" i="17"/>
  <c r="J1234" i="17"/>
  <c r="G1234" i="17"/>
  <c r="F1234" i="17"/>
  <c r="E1234" i="17"/>
  <c r="D1234" i="17"/>
  <c r="C1234" i="17"/>
  <c r="B1234" i="17"/>
  <c r="H1233" i="17"/>
  <c r="I1233" i="17"/>
  <c r="J1233" i="17"/>
  <c r="G1233" i="17"/>
  <c r="F1233" i="17"/>
  <c r="E1233" i="17"/>
  <c r="D1233" i="17"/>
  <c r="C1233" i="17"/>
  <c r="B1233" i="17"/>
  <c r="H1232" i="17"/>
  <c r="I1232" i="17"/>
  <c r="J1232" i="17"/>
  <c r="G1232" i="17"/>
  <c r="F1232" i="17"/>
  <c r="E1232" i="17"/>
  <c r="D1232" i="17"/>
  <c r="C1232" i="17"/>
  <c r="B1232" i="17"/>
  <c r="H1231" i="17"/>
  <c r="I1231" i="17"/>
  <c r="J1231" i="17"/>
  <c r="G1231" i="17"/>
  <c r="F1231" i="17"/>
  <c r="E1231" i="17"/>
  <c r="D1231" i="17"/>
  <c r="C1231" i="17"/>
  <c r="B1231" i="17"/>
  <c r="H1230" i="17"/>
  <c r="I1230" i="17"/>
  <c r="J1230" i="17"/>
  <c r="G1230" i="17"/>
  <c r="F1230" i="17"/>
  <c r="E1230" i="17"/>
  <c r="D1230" i="17"/>
  <c r="C1230" i="17"/>
  <c r="B1230" i="17"/>
  <c r="H1229" i="17"/>
  <c r="I1229" i="17"/>
  <c r="J1229" i="17"/>
  <c r="G1229" i="17"/>
  <c r="F1229" i="17"/>
  <c r="E1229" i="17"/>
  <c r="D1229" i="17"/>
  <c r="C1229" i="17"/>
  <c r="B1229" i="17"/>
  <c r="H1228" i="17"/>
  <c r="I1228" i="17"/>
  <c r="J1228" i="17"/>
  <c r="G1228" i="17"/>
  <c r="F1228" i="17"/>
  <c r="E1228" i="17"/>
  <c r="D1228" i="17"/>
  <c r="C1228" i="17"/>
  <c r="B1228" i="17"/>
  <c r="H1227" i="17"/>
  <c r="I1227" i="17"/>
  <c r="J1227" i="17"/>
  <c r="G1227" i="17"/>
  <c r="F1227" i="17"/>
  <c r="E1227" i="17"/>
  <c r="D1227" i="17"/>
  <c r="C1227" i="17"/>
  <c r="B1227" i="17"/>
  <c r="H1226" i="17"/>
  <c r="I1226" i="17"/>
  <c r="J1226" i="17"/>
  <c r="G1226" i="17"/>
  <c r="F1226" i="17"/>
  <c r="E1226" i="17"/>
  <c r="D1226" i="17"/>
  <c r="C1226" i="17"/>
  <c r="B1226" i="17"/>
  <c r="H1225" i="17"/>
  <c r="I1225" i="17"/>
  <c r="J1225" i="17"/>
  <c r="G1225" i="17"/>
  <c r="F1225" i="17"/>
  <c r="E1225" i="17"/>
  <c r="D1225" i="17"/>
  <c r="C1225" i="17"/>
  <c r="B1225" i="17"/>
  <c r="H1224" i="17"/>
  <c r="I1224" i="17"/>
  <c r="J1224" i="17"/>
  <c r="G1224" i="17"/>
  <c r="F1224" i="17"/>
  <c r="E1224" i="17"/>
  <c r="D1224" i="17"/>
  <c r="C1224" i="17"/>
  <c r="B1224" i="17"/>
  <c r="H1223" i="17"/>
  <c r="I1223" i="17"/>
  <c r="J1223" i="17"/>
  <c r="G1223" i="17"/>
  <c r="F1223" i="17"/>
  <c r="E1223" i="17"/>
  <c r="D1223" i="17"/>
  <c r="C1223" i="17"/>
  <c r="B1223" i="17"/>
  <c r="H1222" i="17"/>
  <c r="I1222" i="17"/>
  <c r="J1222" i="17"/>
  <c r="G1222" i="17"/>
  <c r="F1222" i="17"/>
  <c r="E1222" i="17"/>
  <c r="D1222" i="17"/>
  <c r="C1222" i="17"/>
  <c r="B1222" i="17"/>
  <c r="H1221" i="17"/>
  <c r="I1221" i="17"/>
  <c r="J1221" i="17"/>
  <c r="G1221" i="17"/>
  <c r="F1221" i="17"/>
  <c r="E1221" i="17"/>
  <c r="D1221" i="17"/>
  <c r="C1221" i="17"/>
  <c r="B1221" i="17"/>
  <c r="H1220" i="17"/>
  <c r="I1220" i="17"/>
  <c r="J1220" i="17"/>
  <c r="G1220" i="17"/>
  <c r="F1220" i="17"/>
  <c r="E1220" i="17"/>
  <c r="D1220" i="17"/>
  <c r="C1220" i="17"/>
  <c r="B1220" i="17"/>
  <c r="H1219" i="17"/>
  <c r="I1219" i="17"/>
  <c r="J1219" i="17"/>
  <c r="G1219" i="17"/>
  <c r="F1219" i="17"/>
  <c r="E1219" i="17"/>
  <c r="D1219" i="17"/>
  <c r="C1219" i="17"/>
  <c r="B1219" i="17"/>
  <c r="H1218" i="17"/>
  <c r="I1218" i="17"/>
  <c r="J1218" i="17"/>
  <c r="G1218" i="17"/>
  <c r="F1218" i="17"/>
  <c r="E1218" i="17"/>
  <c r="D1218" i="17"/>
  <c r="C1218" i="17"/>
  <c r="B1218" i="17"/>
  <c r="H1217" i="17"/>
  <c r="I1217" i="17"/>
  <c r="J1217" i="17"/>
  <c r="G1217" i="17"/>
  <c r="F1217" i="17"/>
  <c r="E1217" i="17"/>
  <c r="D1217" i="17"/>
  <c r="C1217" i="17"/>
  <c r="B1217" i="17"/>
  <c r="H1216" i="17"/>
  <c r="I1216" i="17"/>
  <c r="J1216" i="17"/>
  <c r="G1216" i="17"/>
  <c r="F1216" i="17"/>
  <c r="E1216" i="17"/>
  <c r="D1216" i="17"/>
  <c r="C1216" i="17"/>
  <c r="B1216" i="17"/>
  <c r="H1215" i="17"/>
  <c r="I1215" i="17"/>
  <c r="J1215" i="17"/>
  <c r="G1215" i="17"/>
  <c r="F1215" i="17"/>
  <c r="E1215" i="17"/>
  <c r="D1215" i="17"/>
  <c r="C1215" i="17"/>
  <c r="B1215" i="17"/>
  <c r="H1214" i="17"/>
  <c r="I1214" i="17"/>
  <c r="J1214" i="17"/>
  <c r="G1214" i="17"/>
  <c r="F1214" i="17"/>
  <c r="E1214" i="17"/>
  <c r="D1214" i="17"/>
  <c r="C1214" i="17"/>
  <c r="B1214" i="17"/>
  <c r="H1213" i="17"/>
  <c r="I1213" i="17"/>
  <c r="J1213" i="17"/>
  <c r="G1213" i="17"/>
  <c r="F1213" i="17"/>
  <c r="E1213" i="17"/>
  <c r="D1213" i="17"/>
  <c r="C1213" i="17"/>
  <c r="B1213" i="17"/>
  <c r="H1212" i="17"/>
  <c r="I1212" i="17"/>
  <c r="J1212" i="17"/>
  <c r="G1212" i="17"/>
  <c r="F1212" i="17"/>
  <c r="E1212" i="17"/>
  <c r="D1212" i="17"/>
  <c r="C1212" i="17"/>
  <c r="B1212" i="17"/>
  <c r="H1211" i="17"/>
  <c r="I1211" i="17"/>
  <c r="J1211" i="17"/>
  <c r="G1211" i="17"/>
  <c r="F1211" i="17"/>
  <c r="E1211" i="17"/>
  <c r="D1211" i="17"/>
  <c r="C1211" i="17"/>
  <c r="B1211" i="17"/>
  <c r="H1210" i="17"/>
  <c r="I1210" i="17"/>
  <c r="J1210" i="17"/>
  <c r="G1210" i="17"/>
  <c r="F1210" i="17"/>
  <c r="E1210" i="17"/>
  <c r="D1210" i="17"/>
  <c r="C1210" i="17"/>
  <c r="B1210" i="17"/>
  <c r="H1209" i="17"/>
  <c r="I1209" i="17"/>
  <c r="J1209" i="17"/>
  <c r="G1209" i="17"/>
  <c r="F1209" i="17"/>
  <c r="E1209" i="17"/>
  <c r="D1209" i="17"/>
  <c r="C1209" i="17"/>
  <c r="B1209" i="17"/>
  <c r="H1208" i="17"/>
  <c r="I1208" i="17"/>
  <c r="J1208" i="17"/>
  <c r="G1208" i="17"/>
  <c r="F1208" i="17"/>
  <c r="E1208" i="17"/>
  <c r="D1208" i="17"/>
  <c r="C1208" i="17"/>
  <c r="B1208" i="17"/>
  <c r="H1207" i="17"/>
  <c r="I1207" i="17"/>
  <c r="J1207" i="17"/>
  <c r="G1207" i="17"/>
  <c r="F1207" i="17"/>
  <c r="E1207" i="17"/>
  <c r="D1207" i="17"/>
  <c r="C1207" i="17"/>
  <c r="B1207" i="17"/>
  <c r="H1206" i="17"/>
  <c r="I1206" i="17"/>
  <c r="J1206" i="17"/>
  <c r="G1206" i="17"/>
  <c r="F1206" i="17"/>
  <c r="E1206" i="17"/>
  <c r="D1206" i="17"/>
  <c r="C1206" i="17"/>
  <c r="B1206" i="17"/>
  <c r="H1205" i="17"/>
  <c r="I1205" i="17"/>
  <c r="J1205" i="17"/>
  <c r="G1205" i="17"/>
  <c r="F1205" i="17"/>
  <c r="E1205" i="17"/>
  <c r="D1205" i="17"/>
  <c r="C1205" i="17"/>
  <c r="B1205" i="17"/>
  <c r="H1204" i="17"/>
  <c r="I1204" i="17"/>
  <c r="J1204" i="17"/>
  <c r="G1204" i="17"/>
  <c r="F1204" i="17"/>
  <c r="E1204" i="17"/>
  <c r="D1204" i="17"/>
  <c r="C1204" i="17"/>
  <c r="B1204" i="17"/>
  <c r="H1203" i="17"/>
  <c r="I1203" i="17"/>
  <c r="J1203" i="17"/>
  <c r="G1203" i="17"/>
  <c r="F1203" i="17"/>
  <c r="E1203" i="17"/>
  <c r="D1203" i="17"/>
  <c r="C1203" i="17"/>
  <c r="B1203" i="17"/>
  <c r="H1202" i="17"/>
  <c r="I1202" i="17"/>
  <c r="J1202" i="17"/>
  <c r="G1202" i="17"/>
  <c r="F1202" i="17"/>
  <c r="E1202" i="17"/>
  <c r="D1202" i="17"/>
  <c r="C1202" i="17"/>
  <c r="B1202" i="17"/>
  <c r="H1201" i="17"/>
  <c r="I1201" i="17"/>
  <c r="J1201" i="17"/>
  <c r="G1201" i="17"/>
  <c r="F1201" i="17"/>
  <c r="E1201" i="17"/>
  <c r="D1201" i="17"/>
  <c r="C1201" i="17"/>
  <c r="B1201" i="17"/>
  <c r="H1200" i="17"/>
  <c r="I1200" i="17"/>
  <c r="J1200" i="17"/>
  <c r="G1200" i="17"/>
  <c r="F1200" i="17"/>
  <c r="E1200" i="17"/>
  <c r="D1200" i="17"/>
  <c r="C1200" i="17"/>
  <c r="B1200" i="17"/>
  <c r="H1199" i="17"/>
  <c r="I1199" i="17"/>
  <c r="J1199" i="17"/>
  <c r="G1199" i="17"/>
  <c r="F1199" i="17"/>
  <c r="E1199" i="17"/>
  <c r="D1199" i="17"/>
  <c r="C1199" i="17"/>
  <c r="B1199" i="17"/>
  <c r="H1198" i="17"/>
  <c r="I1198" i="17"/>
  <c r="J1198" i="17"/>
  <c r="G1198" i="17"/>
  <c r="F1198" i="17"/>
  <c r="E1198" i="17"/>
  <c r="D1198" i="17"/>
  <c r="C1198" i="17"/>
  <c r="B1198" i="17"/>
  <c r="H1197" i="17"/>
  <c r="I1197" i="17"/>
  <c r="J1197" i="17"/>
  <c r="G1197" i="17"/>
  <c r="F1197" i="17"/>
  <c r="E1197" i="17"/>
  <c r="D1197" i="17"/>
  <c r="C1197" i="17"/>
  <c r="B1197" i="17"/>
  <c r="H1196" i="17"/>
  <c r="I1196" i="17"/>
  <c r="J1196" i="17"/>
  <c r="G1196" i="17"/>
  <c r="F1196" i="17"/>
  <c r="E1196" i="17"/>
  <c r="D1196" i="17"/>
  <c r="C1196" i="17"/>
  <c r="B1196" i="17"/>
  <c r="H1195" i="17"/>
  <c r="I1195" i="17"/>
  <c r="J1195" i="17"/>
  <c r="G1195" i="17"/>
  <c r="F1195" i="17"/>
  <c r="E1195" i="17"/>
  <c r="D1195" i="17"/>
  <c r="C1195" i="17"/>
  <c r="B1195" i="17"/>
  <c r="H1194" i="17"/>
  <c r="I1194" i="17"/>
  <c r="J1194" i="17"/>
  <c r="G1194" i="17"/>
  <c r="F1194" i="17"/>
  <c r="E1194" i="17"/>
  <c r="D1194" i="17"/>
  <c r="C1194" i="17"/>
  <c r="B1194" i="17"/>
  <c r="H1193" i="17"/>
  <c r="I1193" i="17"/>
  <c r="J1193" i="17"/>
  <c r="G1193" i="17"/>
  <c r="F1193" i="17"/>
  <c r="E1193" i="17"/>
  <c r="D1193" i="17"/>
  <c r="C1193" i="17"/>
  <c r="B1193" i="17"/>
  <c r="H1192" i="17"/>
  <c r="I1192" i="17"/>
  <c r="J1192" i="17"/>
  <c r="G1192" i="17"/>
  <c r="F1192" i="17"/>
  <c r="E1192" i="17"/>
  <c r="D1192" i="17"/>
  <c r="C1192" i="17"/>
  <c r="B1192" i="17"/>
  <c r="H1191" i="17"/>
  <c r="I1191" i="17"/>
  <c r="J1191" i="17"/>
  <c r="G1191" i="17"/>
  <c r="F1191" i="17"/>
  <c r="E1191" i="17"/>
  <c r="D1191" i="17"/>
  <c r="C1191" i="17"/>
  <c r="B1191" i="17"/>
  <c r="H1190" i="17"/>
  <c r="I1190" i="17"/>
  <c r="J1190" i="17"/>
  <c r="G1190" i="17"/>
  <c r="F1190" i="17"/>
  <c r="E1190" i="17"/>
  <c r="D1190" i="17"/>
  <c r="C1190" i="17"/>
  <c r="B1190" i="17"/>
  <c r="H1189" i="17"/>
  <c r="I1189" i="17"/>
  <c r="J1189" i="17"/>
  <c r="G1189" i="17"/>
  <c r="F1189" i="17"/>
  <c r="E1189" i="17"/>
  <c r="D1189" i="17"/>
  <c r="C1189" i="17"/>
  <c r="B1189" i="17"/>
  <c r="H1188" i="17"/>
  <c r="I1188" i="17"/>
  <c r="J1188" i="17"/>
  <c r="G1188" i="17"/>
  <c r="F1188" i="17"/>
  <c r="E1188" i="17"/>
  <c r="D1188" i="17"/>
  <c r="C1188" i="17"/>
  <c r="B1188" i="17"/>
  <c r="H1187" i="17"/>
  <c r="I1187" i="17"/>
  <c r="J1187" i="17"/>
  <c r="G1187" i="17"/>
  <c r="F1187" i="17"/>
  <c r="E1187" i="17"/>
  <c r="D1187" i="17"/>
  <c r="C1187" i="17"/>
  <c r="B1187" i="17"/>
  <c r="H1186" i="17"/>
  <c r="I1186" i="17"/>
  <c r="J1186" i="17"/>
  <c r="G1186" i="17"/>
  <c r="F1186" i="17"/>
  <c r="E1186" i="17"/>
  <c r="D1186" i="17"/>
  <c r="C1186" i="17"/>
  <c r="B1186" i="17"/>
  <c r="H1185" i="17"/>
  <c r="I1185" i="17"/>
  <c r="J1185" i="17"/>
  <c r="G1185" i="17"/>
  <c r="F1185" i="17"/>
  <c r="E1185" i="17"/>
  <c r="D1185" i="17"/>
  <c r="C1185" i="17"/>
  <c r="B1185" i="17"/>
  <c r="H1184" i="17"/>
  <c r="I1184" i="17"/>
  <c r="J1184" i="17"/>
  <c r="G1184" i="17"/>
  <c r="F1184" i="17"/>
  <c r="E1184" i="17"/>
  <c r="D1184" i="17"/>
  <c r="C1184" i="17"/>
  <c r="B1184" i="17"/>
  <c r="H1183" i="17"/>
  <c r="I1183" i="17"/>
  <c r="J1183" i="17"/>
  <c r="G1183" i="17"/>
  <c r="F1183" i="17"/>
  <c r="E1183" i="17"/>
  <c r="D1183" i="17"/>
  <c r="C1183" i="17"/>
  <c r="B1183" i="17"/>
  <c r="H1182" i="17"/>
  <c r="I1182" i="17"/>
  <c r="J1182" i="17"/>
  <c r="G1182" i="17"/>
  <c r="F1182" i="17"/>
  <c r="E1182" i="17"/>
  <c r="D1182" i="17"/>
  <c r="C1182" i="17"/>
  <c r="B1182" i="17"/>
  <c r="H1181" i="17"/>
  <c r="I1181" i="17"/>
  <c r="J1181" i="17"/>
  <c r="G1181" i="17"/>
  <c r="F1181" i="17"/>
  <c r="E1181" i="17"/>
  <c r="D1181" i="17"/>
  <c r="C1181" i="17"/>
  <c r="B1181" i="17"/>
  <c r="H1180" i="17"/>
  <c r="I1180" i="17"/>
  <c r="J1180" i="17"/>
  <c r="G1180" i="17"/>
  <c r="F1180" i="17"/>
  <c r="E1180" i="17"/>
  <c r="D1180" i="17"/>
  <c r="C1180" i="17"/>
  <c r="B1180" i="17"/>
  <c r="H1179" i="17"/>
  <c r="I1179" i="17"/>
  <c r="J1179" i="17"/>
  <c r="G1179" i="17"/>
  <c r="F1179" i="17"/>
  <c r="E1179" i="17"/>
  <c r="D1179" i="17"/>
  <c r="C1179" i="17"/>
  <c r="B1179" i="17"/>
  <c r="H1178" i="17"/>
  <c r="I1178" i="17"/>
  <c r="J1178" i="17"/>
  <c r="G1178" i="17"/>
  <c r="F1178" i="17"/>
  <c r="E1178" i="17"/>
  <c r="D1178" i="17"/>
  <c r="C1178" i="17"/>
  <c r="B1178" i="17"/>
  <c r="H1177" i="17"/>
  <c r="I1177" i="17"/>
  <c r="J1177" i="17"/>
  <c r="G1177" i="17"/>
  <c r="F1177" i="17"/>
  <c r="E1177" i="17"/>
  <c r="D1177" i="17"/>
  <c r="C1177" i="17"/>
  <c r="B1177" i="17"/>
  <c r="H1176" i="17"/>
  <c r="I1176" i="17"/>
  <c r="J1176" i="17"/>
  <c r="G1176" i="17"/>
  <c r="F1176" i="17"/>
  <c r="E1176" i="17"/>
  <c r="D1176" i="17"/>
  <c r="C1176" i="17"/>
  <c r="B1176" i="17"/>
  <c r="H1175" i="17"/>
  <c r="I1175" i="17"/>
  <c r="J1175" i="17"/>
  <c r="G1175" i="17"/>
  <c r="F1175" i="17"/>
  <c r="E1175" i="17"/>
  <c r="D1175" i="17"/>
  <c r="C1175" i="17"/>
  <c r="B1175" i="17"/>
  <c r="H1174" i="17"/>
  <c r="I1174" i="17"/>
  <c r="J1174" i="17"/>
  <c r="G1174" i="17"/>
  <c r="F1174" i="17"/>
  <c r="E1174" i="17"/>
  <c r="D1174" i="17"/>
  <c r="C1174" i="17"/>
  <c r="B1174" i="17"/>
  <c r="H1173" i="17"/>
  <c r="I1173" i="17"/>
  <c r="J1173" i="17"/>
  <c r="G1173" i="17"/>
  <c r="F1173" i="17"/>
  <c r="E1173" i="17"/>
  <c r="D1173" i="17"/>
  <c r="C1173" i="17"/>
  <c r="B1173" i="17"/>
  <c r="H1172" i="17"/>
  <c r="I1172" i="17"/>
  <c r="J1172" i="17"/>
  <c r="G1172" i="17"/>
  <c r="F1172" i="17"/>
  <c r="E1172" i="17"/>
  <c r="D1172" i="17"/>
  <c r="C1172" i="17"/>
  <c r="B1172" i="17"/>
  <c r="H1171" i="17"/>
  <c r="I1171" i="17"/>
  <c r="J1171" i="17"/>
  <c r="G1171" i="17"/>
  <c r="F1171" i="17"/>
  <c r="E1171" i="17"/>
  <c r="D1171" i="17"/>
  <c r="C1171" i="17"/>
  <c r="B1171" i="17"/>
  <c r="H1170" i="17"/>
  <c r="I1170" i="17"/>
  <c r="J1170" i="17"/>
  <c r="G1170" i="17"/>
  <c r="F1170" i="17"/>
  <c r="E1170" i="17"/>
  <c r="D1170" i="17"/>
  <c r="C1170" i="17"/>
  <c r="B1170" i="17"/>
  <c r="H1169" i="17"/>
  <c r="I1169" i="17"/>
  <c r="J1169" i="17"/>
  <c r="G1169" i="17"/>
  <c r="F1169" i="17"/>
  <c r="E1169" i="17"/>
  <c r="D1169" i="17"/>
  <c r="C1169" i="17"/>
  <c r="B1169" i="17"/>
  <c r="H1168" i="17"/>
  <c r="I1168" i="17"/>
  <c r="J1168" i="17"/>
  <c r="G1168" i="17"/>
  <c r="F1168" i="17"/>
  <c r="E1168" i="17"/>
  <c r="D1168" i="17"/>
  <c r="C1168" i="17"/>
  <c r="B1168" i="17"/>
  <c r="H1167" i="17"/>
  <c r="I1167" i="17"/>
  <c r="J1167" i="17"/>
  <c r="G1167" i="17"/>
  <c r="F1167" i="17"/>
  <c r="E1167" i="17"/>
  <c r="D1167" i="17"/>
  <c r="C1167" i="17"/>
  <c r="B1167" i="17"/>
  <c r="H1166" i="17"/>
  <c r="I1166" i="17"/>
  <c r="J1166" i="17"/>
  <c r="G1166" i="17"/>
  <c r="F1166" i="17"/>
  <c r="E1166" i="17"/>
  <c r="D1166" i="17"/>
  <c r="C1166" i="17"/>
  <c r="B1166" i="17"/>
  <c r="H1165" i="17"/>
  <c r="I1165" i="17"/>
  <c r="J1165" i="17"/>
  <c r="G1165" i="17"/>
  <c r="F1165" i="17"/>
  <c r="E1165" i="17"/>
  <c r="D1165" i="17"/>
  <c r="C1165" i="17"/>
  <c r="B1165" i="17"/>
  <c r="H1164" i="17"/>
  <c r="I1164" i="17"/>
  <c r="J1164" i="17"/>
  <c r="G1164" i="17"/>
  <c r="F1164" i="17"/>
  <c r="E1164" i="17"/>
  <c r="D1164" i="17"/>
  <c r="C1164" i="17"/>
  <c r="B1164" i="17"/>
  <c r="H1163" i="17"/>
  <c r="I1163" i="17"/>
  <c r="J1163" i="17"/>
  <c r="G1163" i="17"/>
  <c r="F1163" i="17"/>
  <c r="E1163" i="17"/>
  <c r="D1163" i="17"/>
  <c r="C1163" i="17"/>
  <c r="B1163" i="17"/>
  <c r="H1162" i="17"/>
  <c r="I1162" i="17"/>
  <c r="J1162" i="17"/>
  <c r="G1162" i="17"/>
  <c r="F1162" i="17"/>
  <c r="E1162" i="17"/>
  <c r="D1162" i="17"/>
  <c r="C1162" i="17"/>
  <c r="B1162" i="17"/>
  <c r="H1161" i="17"/>
  <c r="I1161" i="17"/>
  <c r="J1161" i="17"/>
  <c r="G1161" i="17"/>
  <c r="F1161" i="17"/>
  <c r="E1161" i="17"/>
  <c r="D1161" i="17"/>
  <c r="C1161" i="17"/>
  <c r="B1161" i="17"/>
  <c r="H1160" i="17"/>
  <c r="I1160" i="17"/>
  <c r="J1160" i="17"/>
  <c r="G1160" i="17"/>
  <c r="F1160" i="17"/>
  <c r="E1160" i="17"/>
  <c r="D1160" i="17"/>
  <c r="C1160" i="17"/>
  <c r="B1160" i="17"/>
  <c r="H1159" i="17"/>
  <c r="I1159" i="17"/>
  <c r="J1159" i="17"/>
  <c r="G1159" i="17"/>
  <c r="F1159" i="17"/>
  <c r="E1159" i="17"/>
  <c r="D1159" i="17"/>
  <c r="C1159" i="17"/>
  <c r="B1159" i="17"/>
  <c r="H1158" i="17"/>
  <c r="I1158" i="17"/>
  <c r="J1158" i="17"/>
  <c r="G1158" i="17"/>
  <c r="F1158" i="17"/>
  <c r="E1158" i="17"/>
  <c r="D1158" i="17"/>
  <c r="C1158" i="17"/>
  <c r="B1158" i="17"/>
  <c r="H1157" i="17"/>
  <c r="I1157" i="17"/>
  <c r="J1157" i="17"/>
  <c r="G1157" i="17"/>
  <c r="F1157" i="17"/>
  <c r="E1157" i="17"/>
  <c r="D1157" i="17"/>
  <c r="C1157" i="17"/>
  <c r="B1157" i="17"/>
  <c r="H1156" i="17"/>
  <c r="I1156" i="17"/>
  <c r="J1156" i="17"/>
  <c r="G1156" i="17"/>
  <c r="F1156" i="17"/>
  <c r="E1156" i="17"/>
  <c r="D1156" i="17"/>
  <c r="C1156" i="17"/>
  <c r="B1156" i="17"/>
  <c r="H1155" i="17"/>
  <c r="I1155" i="17"/>
  <c r="J1155" i="17"/>
  <c r="G1155" i="17"/>
  <c r="F1155" i="17"/>
  <c r="E1155" i="17"/>
  <c r="D1155" i="17"/>
  <c r="C1155" i="17"/>
  <c r="B1155" i="17"/>
  <c r="H1154" i="17"/>
  <c r="I1154" i="17"/>
  <c r="J1154" i="17"/>
  <c r="G1154" i="17"/>
  <c r="F1154" i="17"/>
  <c r="E1154" i="17"/>
  <c r="D1154" i="17"/>
  <c r="C1154" i="17"/>
  <c r="B1154" i="17"/>
  <c r="H1153" i="17"/>
  <c r="I1153" i="17"/>
  <c r="J1153" i="17"/>
  <c r="G1153" i="17"/>
  <c r="F1153" i="17"/>
  <c r="E1153" i="17"/>
  <c r="D1153" i="17"/>
  <c r="C1153" i="17"/>
  <c r="B1153" i="17"/>
  <c r="H1152" i="17"/>
  <c r="I1152" i="17"/>
  <c r="J1152" i="17"/>
  <c r="G1152" i="17"/>
  <c r="F1152" i="17"/>
  <c r="E1152" i="17"/>
  <c r="D1152" i="17"/>
  <c r="C1152" i="17"/>
  <c r="B1152" i="17"/>
  <c r="H1151" i="17"/>
  <c r="I1151" i="17"/>
  <c r="J1151" i="17"/>
  <c r="G1151" i="17"/>
  <c r="F1151" i="17"/>
  <c r="E1151" i="17"/>
  <c r="D1151" i="17"/>
  <c r="C1151" i="17"/>
  <c r="B1151" i="17"/>
  <c r="H1150" i="17"/>
  <c r="I1150" i="17"/>
  <c r="J1150" i="17"/>
  <c r="G1150" i="17"/>
  <c r="F1150" i="17"/>
  <c r="E1150" i="17"/>
  <c r="D1150" i="17"/>
  <c r="C1150" i="17"/>
  <c r="B1150" i="17"/>
  <c r="H1149" i="17"/>
  <c r="I1149" i="17"/>
  <c r="J1149" i="17"/>
  <c r="G1149" i="17"/>
  <c r="F1149" i="17"/>
  <c r="E1149" i="17"/>
  <c r="D1149" i="17"/>
  <c r="C1149" i="17"/>
  <c r="B1149" i="17"/>
  <c r="H1148" i="17"/>
  <c r="I1148" i="17"/>
  <c r="J1148" i="17"/>
  <c r="G1148" i="17"/>
  <c r="F1148" i="17"/>
  <c r="E1148" i="17"/>
  <c r="D1148" i="17"/>
  <c r="C1148" i="17"/>
  <c r="B1148" i="17"/>
  <c r="H1147" i="17"/>
  <c r="I1147" i="17"/>
  <c r="J1147" i="17"/>
  <c r="G1147" i="17"/>
  <c r="F1147" i="17"/>
  <c r="E1147" i="17"/>
  <c r="D1147" i="17"/>
  <c r="C1147" i="17"/>
  <c r="B1147" i="17"/>
  <c r="H1146" i="17"/>
  <c r="I1146" i="17"/>
  <c r="J1146" i="17"/>
  <c r="G1146" i="17"/>
  <c r="F1146" i="17"/>
  <c r="E1146" i="17"/>
  <c r="D1146" i="17"/>
  <c r="C1146" i="17"/>
  <c r="B1146" i="17"/>
  <c r="H1145" i="17"/>
  <c r="I1145" i="17"/>
  <c r="J1145" i="17"/>
  <c r="G1145" i="17"/>
  <c r="F1145" i="17"/>
  <c r="E1145" i="17"/>
  <c r="D1145" i="17"/>
  <c r="C1145" i="17"/>
  <c r="B1145" i="17"/>
  <c r="H1144" i="17"/>
  <c r="I1144" i="17"/>
  <c r="J1144" i="17"/>
  <c r="G1144" i="17"/>
  <c r="F1144" i="17"/>
  <c r="E1144" i="17"/>
  <c r="D1144" i="17"/>
  <c r="C1144" i="17"/>
  <c r="B1144" i="17"/>
  <c r="H1143" i="17"/>
  <c r="I1143" i="17"/>
  <c r="J1143" i="17"/>
  <c r="G1143" i="17"/>
  <c r="F1143" i="17"/>
  <c r="E1143" i="17"/>
  <c r="D1143" i="17"/>
  <c r="C1143" i="17"/>
  <c r="B1143" i="17"/>
  <c r="H1142" i="17"/>
  <c r="I1142" i="17"/>
  <c r="J1142" i="17"/>
  <c r="G1142" i="17"/>
  <c r="F1142" i="17"/>
  <c r="E1142" i="17"/>
  <c r="D1142" i="17"/>
  <c r="C1142" i="17"/>
  <c r="B1142" i="17"/>
  <c r="H1141" i="17"/>
  <c r="I1141" i="17"/>
  <c r="J1141" i="17"/>
  <c r="G1141" i="17"/>
  <c r="F1141" i="17"/>
  <c r="E1141" i="17"/>
  <c r="D1141" i="17"/>
  <c r="C1141" i="17"/>
  <c r="B1141" i="17"/>
  <c r="H1140" i="17"/>
  <c r="I1140" i="17"/>
  <c r="J1140" i="17"/>
  <c r="G1140" i="17"/>
  <c r="F1140" i="17"/>
  <c r="E1140" i="17"/>
  <c r="D1140" i="17"/>
  <c r="C1140" i="17"/>
  <c r="B1140" i="17"/>
  <c r="H1139" i="17"/>
  <c r="I1139" i="17"/>
  <c r="J1139" i="17"/>
  <c r="G1139" i="17"/>
  <c r="F1139" i="17"/>
  <c r="E1139" i="17"/>
  <c r="D1139" i="17"/>
  <c r="C1139" i="17"/>
  <c r="B1139" i="17"/>
  <c r="H1138" i="17"/>
  <c r="I1138" i="17"/>
  <c r="J1138" i="17"/>
  <c r="G1138" i="17"/>
  <c r="F1138" i="17"/>
  <c r="E1138" i="17"/>
  <c r="D1138" i="17"/>
  <c r="C1138" i="17"/>
  <c r="B1138" i="17"/>
  <c r="H1137" i="17"/>
  <c r="I1137" i="17"/>
  <c r="J1137" i="17"/>
  <c r="G1137" i="17"/>
  <c r="F1137" i="17"/>
  <c r="E1137" i="17"/>
  <c r="D1137" i="17"/>
  <c r="C1137" i="17"/>
  <c r="B1137" i="17"/>
  <c r="H1136" i="17"/>
  <c r="I1136" i="17"/>
  <c r="J1136" i="17"/>
  <c r="G1136" i="17"/>
  <c r="F1136" i="17"/>
  <c r="E1136" i="17"/>
  <c r="D1136" i="17"/>
  <c r="C1136" i="17"/>
  <c r="B1136" i="17"/>
  <c r="H1135" i="17"/>
  <c r="I1135" i="17"/>
  <c r="J1135" i="17"/>
  <c r="G1135" i="17"/>
  <c r="F1135" i="17"/>
  <c r="E1135" i="17"/>
  <c r="D1135" i="17"/>
  <c r="C1135" i="17"/>
  <c r="B1135" i="17"/>
  <c r="H1134" i="17"/>
  <c r="I1134" i="17"/>
  <c r="J1134" i="17"/>
  <c r="G1134" i="17"/>
  <c r="F1134" i="17"/>
  <c r="E1134" i="17"/>
  <c r="D1134" i="17"/>
  <c r="C1134" i="17"/>
  <c r="B1134" i="17"/>
  <c r="H1133" i="17"/>
  <c r="I1133" i="17"/>
  <c r="J1133" i="17"/>
  <c r="G1133" i="17"/>
  <c r="F1133" i="17"/>
  <c r="E1133" i="17"/>
  <c r="D1133" i="17"/>
  <c r="C1133" i="17"/>
  <c r="B1133" i="17"/>
  <c r="H1132" i="17"/>
  <c r="I1132" i="17"/>
  <c r="J1132" i="17"/>
  <c r="G1132" i="17"/>
  <c r="F1132" i="17"/>
  <c r="E1132" i="17"/>
  <c r="D1132" i="17"/>
  <c r="C1132" i="17"/>
  <c r="B1132" i="17"/>
  <c r="H1131" i="17"/>
  <c r="I1131" i="17"/>
  <c r="J1131" i="17"/>
  <c r="G1131" i="17"/>
  <c r="F1131" i="17"/>
  <c r="E1131" i="17"/>
  <c r="D1131" i="17"/>
  <c r="C1131" i="17"/>
  <c r="B1131" i="17"/>
  <c r="H1130" i="17"/>
  <c r="I1130" i="17"/>
  <c r="J1130" i="17"/>
  <c r="G1130" i="17"/>
  <c r="F1130" i="17"/>
  <c r="E1130" i="17"/>
  <c r="D1130" i="17"/>
  <c r="C1130" i="17"/>
  <c r="B1130" i="17"/>
  <c r="H1129" i="17"/>
  <c r="I1129" i="17"/>
  <c r="J1129" i="17"/>
  <c r="G1129" i="17"/>
  <c r="F1129" i="17"/>
  <c r="E1129" i="17"/>
  <c r="D1129" i="17"/>
  <c r="C1129" i="17"/>
  <c r="B1129" i="17"/>
  <c r="H1128" i="17"/>
  <c r="I1128" i="17"/>
  <c r="J1128" i="17"/>
  <c r="G1128" i="17"/>
  <c r="F1128" i="17"/>
  <c r="E1128" i="17"/>
  <c r="D1128" i="17"/>
  <c r="C1128" i="17"/>
  <c r="B1128" i="17"/>
  <c r="H1127" i="17"/>
  <c r="I1127" i="17"/>
  <c r="J1127" i="17"/>
  <c r="G1127" i="17"/>
  <c r="F1127" i="17"/>
  <c r="E1127" i="17"/>
  <c r="D1127" i="17"/>
  <c r="C1127" i="17"/>
  <c r="B1127" i="17"/>
  <c r="H1126" i="17"/>
  <c r="I1126" i="17"/>
  <c r="J1126" i="17"/>
  <c r="G1126" i="17"/>
  <c r="F1126" i="17"/>
  <c r="E1126" i="17"/>
  <c r="D1126" i="17"/>
  <c r="C1126" i="17"/>
  <c r="B1126" i="17"/>
  <c r="H1125" i="17"/>
  <c r="I1125" i="17"/>
  <c r="J1125" i="17"/>
  <c r="G1125" i="17"/>
  <c r="F1125" i="17"/>
  <c r="E1125" i="17"/>
  <c r="D1125" i="17"/>
  <c r="C1125" i="17"/>
  <c r="B1125" i="17"/>
  <c r="H1124" i="17"/>
  <c r="I1124" i="17"/>
  <c r="J1124" i="17"/>
  <c r="G1124" i="17"/>
  <c r="F1124" i="17"/>
  <c r="E1124" i="17"/>
  <c r="D1124" i="17"/>
  <c r="C1124" i="17"/>
  <c r="B1124" i="17"/>
  <c r="H1123" i="17"/>
  <c r="I1123" i="17"/>
  <c r="J1123" i="17"/>
  <c r="G1123" i="17"/>
  <c r="F1123" i="17"/>
  <c r="E1123" i="17"/>
  <c r="D1123" i="17"/>
  <c r="C1123" i="17"/>
  <c r="B1123" i="17"/>
  <c r="H1122" i="17"/>
  <c r="I1122" i="17"/>
  <c r="J1122" i="17"/>
  <c r="G1122" i="17"/>
  <c r="F1122" i="17"/>
  <c r="E1122" i="17"/>
  <c r="D1122" i="17"/>
  <c r="C1122" i="17"/>
  <c r="B1122" i="17"/>
  <c r="H1121" i="17"/>
  <c r="I1121" i="17"/>
  <c r="J1121" i="17"/>
  <c r="G1121" i="17"/>
  <c r="F1121" i="17"/>
  <c r="E1121" i="17"/>
  <c r="D1121" i="17"/>
  <c r="C1121" i="17"/>
  <c r="B1121" i="17"/>
  <c r="H1120" i="17"/>
  <c r="I1120" i="17"/>
  <c r="J1120" i="17"/>
  <c r="G1120" i="17"/>
  <c r="F1120" i="17"/>
  <c r="E1120" i="17"/>
  <c r="D1120" i="17"/>
  <c r="C1120" i="17"/>
  <c r="B1120" i="17"/>
  <c r="H1119" i="17"/>
  <c r="I1119" i="17"/>
  <c r="J1119" i="17"/>
  <c r="G1119" i="17"/>
  <c r="F1119" i="17"/>
  <c r="E1119" i="17"/>
  <c r="D1119" i="17"/>
  <c r="C1119" i="17"/>
  <c r="B1119" i="17"/>
  <c r="H1118" i="17"/>
  <c r="I1118" i="17"/>
  <c r="J1118" i="17"/>
  <c r="G1118" i="17"/>
  <c r="F1118" i="17"/>
  <c r="E1118" i="17"/>
  <c r="D1118" i="17"/>
  <c r="C1118" i="17"/>
  <c r="B1118" i="17"/>
  <c r="H1117" i="17"/>
  <c r="I1117" i="17"/>
  <c r="J1117" i="17"/>
  <c r="G1117" i="17"/>
  <c r="F1117" i="17"/>
  <c r="E1117" i="17"/>
  <c r="D1117" i="17"/>
  <c r="C1117" i="17"/>
  <c r="B1117" i="17"/>
  <c r="H1116" i="17"/>
  <c r="I1116" i="17"/>
  <c r="J1116" i="17"/>
  <c r="G1116" i="17"/>
  <c r="F1116" i="17"/>
  <c r="E1116" i="17"/>
  <c r="D1116" i="17"/>
  <c r="C1116" i="17"/>
  <c r="B1116" i="17"/>
  <c r="H1115" i="17"/>
  <c r="I1115" i="17"/>
  <c r="J1115" i="17"/>
  <c r="G1115" i="17"/>
  <c r="F1115" i="17"/>
  <c r="E1115" i="17"/>
  <c r="D1115" i="17"/>
  <c r="C1115" i="17"/>
  <c r="B1115" i="17"/>
  <c r="H1114" i="17"/>
  <c r="I1114" i="17"/>
  <c r="J1114" i="17"/>
  <c r="G1114" i="17"/>
  <c r="F1114" i="17"/>
  <c r="E1114" i="17"/>
  <c r="D1114" i="17"/>
  <c r="C1114" i="17"/>
  <c r="B1114" i="17"/>
  <c r="H1113" i="17"/>
  <c r="I1113" i="17"/>
  <c r="J1113" i="17"/>
  <c r="G1113" i="17"/>
  <c r="F1113" i="17"/>
  <c r="E1113" i="17"/>
  <c r="D1113" i="17"/>
  <c r="C1113" i="17"/>
  <c r="B1113" i="17"/>
  <c r="H1112" i="17"/>
  <c r="I1112" i="17"/>
  <c r="J1112" i="17"/>
  <c r="G1112" i="17"/>
  <c r="F1112" i="17"/>
  <c r="E1112" i="17"/>
  <c r="D1112" i="17"/>
  <c r="C1112" i="17"/>
  <c r="B1112" i="17"/>
  <c r="H1111" i="17"/>
  <c r="I1111" i="17"/>
  <c r="J1111" i="17"/>
  <c r="G1111" i="17"/>
  <c r="F1111" i="17"/>
  <c r="E1111" i="17"/>
  <c r="D1111" i="17"/>
  <c r="C1111" i="17"/>
  <c r="B1111" i="17"/>
  <c r="H1110" i="17"/>
  <c r="I1110" i="17"/>
  <c r="J1110" i="17"/>
  <c r="G1110" i="17"/>
  <c r="F1110" i="17"/>
  <c r="E1110" i="17"/>
  <c r="D1110" i="17"/>
  <c r="C1110" i="17"/>
  <c r="B1110" i="17"/>
  <c r="H1109" i="17"/>
  <c r="I1109" i="17"/>
  <c r="J1109" i="17"/>
  <c r="G1109" i="17"/>
  <c r="F1109" i="17"/>
  <c r="E1109" i="17"/>
  <c r="D1109" i="17"/>
  <c r="C1109" i="17"/>
  <c r="B1109" i="17"/>
  <c r="H1108" i="17"/>
  <c r="I1108" i="17"/>
  <c r="J1108" i="17"/>
  <c r="G1108" i="17"/>
  <c r="F1108" i="17"/>
  <c r="E1108" i="17"/>
  <c r="D1108" i="17"/>
  <c r="C1108" i="17"/>
  <c r="B1108" i="17"/>
  <c r="H1107" i="17"/>
  <c r="I1107" i="17"/>
  <c r="J1107" i="17"/>
  <c r="G1107" i="17"/>
  <c r="F1107" i="17"/>
  <c r="E1107" i="17"/>
  <c r="D1107" i="17"/>
  <c r="C1107" i="17"/>
  <c r="B1107" i="17"/>
  <c r="H1106" i="17"/>
  <c r="I1106" i="17"/>
  <c r="J1106" i="17"/>
  <c r="G1106" i="17"/>
  <c r="F1106" i="17"/>
  <c r="E1106" i="17"/>
  <c r="D1106" i="17"/>
  <c r="C1106" i="17"/>
  <c r="B1106" i="17"/>
  <c r="H1105" i="17"/>
  <c r="I1105" i="17"/>
  <c r="J1105" i="17"/>
  <c r="G1105" i="17"/>
  <c r="F1105" i="17"/>
  <c r="E1105" i="17"/>
  <c r="D1105" i="17"/>
  <c r="C1105" i="17"/>
  <c r="B1105" i="17"/>
  <c r="H1104" i="17"/>
  <c r="I1104" i="17"/>
  <c r="J1104" i="17"/>
  <c r="G1104" i="17"/>
  <c r="F1104" i="17"/>
  <c r="E1104" i="17"/>
  <c r="D1104" i="17"/>
  <c r="C1104" i="17"/>
  <c r="B1104" i="17"/>
  <c r="H1103" i="17"/>
  <c r="I1103" i="17"/>
  <c r="J1103" i="17"/>
  <c r="G1103" i="17"/>
  <c r="F1103" i="17"/>
  <c r="E1103" i="17"/>
  <c r="D1103" i="17"/>
  <c r="C1103" i="17"/>
  <c r="B1103" i="17"/>
  <c r="H1102" i="17"/>
  <c r="I1102" i="17"/>
  <c r="J1102" i="17"/>
  <c r="G1102" i="17"/>
  <c r="F1102" i="17"/>
  <c r="E1102" i="17"/>
  <c r="D1102" i="17"/>
  <c r="C1102" i="17"/>
  <c r="B1102" i="17"/>
  <c r="H1101" i="17"/>
  <c r="I1101" i="17"/>
  <c r="J1101" i="17"/>
  <c r="G1101" i="17"/>
  <c r="F1101" i="17"/>
  <c r="E1101" i="17"/>
  <c r="D1101" i="17"/>
  <c r="C1101" i="17"/>
  <c r="B1101" i="17"/>
  <c r="H1100" i="17"/>
  <c r="I1100" i="17"/>
  <c r="J1100" i="17"/>
  <c r="G1100" i="17"/>
  <c r="F1100" i="17"/>
  <c r="E1100" i="17"/>
  <c r="D1100" i="17"/>
  <c r="C1100" i="17"/>
  <c r="B1100" i="17"/>
  <c r="H1099" i="17"/>
  <c r="I1099" i="17"/>
  <c r="J1099" i="17"/>
  <c r="G1099" i="17"/>
  <c r="F1099" i="17"/>
  <c r="E1099" i="17"/>
  <c r="D1099" i="17"/>
  <c r="C1099" i="17"/>
  <c r="B1099" i="17"/>
  <c r="H1098" i="17"/>
  <c r="I1098" i="17"/>
  <c r="J1098" i="17"/>
  <c r="G1098" i="17"/>
  <c r="F1098" i="17"/>
  <c r="E1098" i="17"/>
  <c r="D1098" i="17"/>
  <c r="C1098" i="17"/>
  <c r="B1098" i="17"/>
  <c r="H1097" i="17"/>
  <c r="I1097" i="17"/>
  <c r="J1097" i="17"/>
  <c r="G1097" i="17"/>
  <c r="F1097" i="17"/>
  <c r="E1097" i="17"/>
  <c r="D1097" i="17"/>
  <c r="C1097" i="17"/>
  <c r="B1097" i="17"/>
  <c r="H1096" i="17"/>
  <c r="I1096" i="17"/>
  <c r="J1096" i="17"/>
  <c r="G1096" i="17"/>
  <c r="F1096" i="17"/>
  <c r="E1096" i="17"/>
  <c r="D1096" i="17"/>
  <c r="C1096" i="17"/>
  <c r="B1096" i="17"/>
  <c r="H1095" i="17"/>
  <c r="I1095" i="17"/>
  <c r="J1095" i="17"/>
  <c r="G1095" i="17"/>
  <c r="F1095" i="17"/>
  <c r="E1095" i="17"/>
  <c r="D1095" i="17"/>
  <c r="C1095" i="17"/>
  <c r="B1095" i="17"/>
  <c r="H1094" i="17"/>
  <c r="I1094" i="17"/>
  <c r="J1094" i="17"/>
  <c r="G1094" i="17"/>
  <c r="F1094" i="17"/>
  <c r="E1094" i="17"/>
  <c r="D1094" i="17"/>
  <c r="C1094" i="17"/>
  <c r="B1094" i="17"/>
  <c r="H1093" i="17"/>
  <c r="I1093" i="17"/>
  <c r="J1093" i="17"/>
  <c r="G1093" i="17"/>
  <c r="F1093" i="17"/>
  <c r="E1093" i="17"/>
  <c r="D1093" i="17"/>
  <c r="C1093" i="17"/>
  <c r="B1093" i="17"/>
  <c r="H1092" i="17"/>
  <c r="I1092" i="17"/>
  <c r="J1092" i="17"/>
  <c r="G1092" i="17"/>
  <c r="F1092" i="17"/>
  <c r="E1092" i="17"/>
  <c r="D1092" i="17"/>
  <c r="C1092" i="17"/>
  <c r="B1092" i="17"/>
  <c r="H1091" i="17"/>
  <c r="I1091" i="17"/>
  <c r="J1091" i="17"/>
  <c r="G1091" i="17"/>
  <c r="F1091" i="17"/>
  <c r="E1091" i="17"/>
  <c r="D1091" i="17"/>
  <c r="C1091" i="17"/>
  <c r="B1091" i="17"/>
  <c r="H1090" i="17"/>
  <c r="I1090" i="17"/>
  <c r="J1090" i="17"/>
  <c r="G1090" i="17"/>
  <c r="F1090" i="17"/>
  <c r="E1090" i="17"/>
  <c r="D1090" i="17"/>
  <c r="C1090" i="17"/>
  <c r="B1090" i="17"/>
  <c r="H1089" i="17"/>
  <c r="I1089" i="17"/>
  <c r="J1089" i="17"/>
  <c r="G1089" i="17"/>
  <c r="F1089" i="17"/>
  <c r="E1089" i="17"/>
  <c r="D1089" i="17"/>
  <c r="C1089" i="17"/>
  <c r="B1089" i="17"/>
  <c r="H1088" i="17"/>
  <c r="I1088" i="17"/>
  <c r="J1088" i="17"/>
  <c r="G1088" i="17"/>
  <c r="F1088" i="17"/>
  <c r="E1088" i="17"/>
  <c r="D1088" i="17"/>
  <c r="C1088" i="17"/>
  <c r="B1088" i="17"/>
  <c r="H1087" i="17"/>
  <c r="I1087" i="17"/>
  <c r="J1087" i="17"/>
  <c r="G1087" i="17"/>
  <c r="F1087" i="17"/>
  <c r="E1087" i="17"/>
  <c r="D1087" i="17"/>
  <c r="C1087" i="17"/>
  <c r="B1087" i="17"/>
  <c r="H1086" i="17"/>
  <c r="I1086" i="17"/>
  <c r="J1086" i="17"/>
  <c r="G1086" i="17"/>
  <c r="F1086" i="17"/>
  <c r="E1086" i="17"/>
  <c r="D1086" i="17"/>
  <c r="C1086" i="17"/>
  <c r="B1086" i="17"/>
  <c r="H1085" i="17"/>
  <c r="I1085" i="17"/>
  <c r="J1085" i="17"/>
  <c r="G1085" i="17"/>
  <c r="F1085" i="17"/>
  <c r="E1085" i="17"/>
  <c r="D1085" i="17"/>
  <c r="C1085" i="17"/>
  <c r="B1085" i="17"/>
  <c r="H1084" i="17"/>
  <c r="I1084" i="17"/>
  <c r="J1084" i="17"/>
  <c r="G1084" i="17"/>
  <c r="F1084" i="17"/>
  <c r="E1084" i="17"/>
  <c r="D1084" i="17"/>
  <c r="C1084" i="17"/>
  <c r="B1084" i="17"/>
  <c r="H1083" i="17"/>
  <c r="I1083" i="17"/>
  <c r="J1083" i="17"/>
  <c r="G1083" i="17"/>
  <c r="F1083" i="17"/>
  <c r="E1083" i="17"/>
  <c r="D1083" i="17"/>
  <c r="C1083" i="17"/>
  <c r="B1083" i="17"/>
  <c r="H1082" i="17"/>
  <c r="I1082" i="17"/>
  <c r="J1082" i="17"/>
  <c r="G1082" i="17"/>
  <c r="F1082" i="17"/>
  <c r="E1082" i="17"/>
  <c r="D1082" i="17"/>
  <c r="C1082" i="17"/>
  <c r="B1082" i="17"/>
  <c r="H1081" i="17"/>
  <c r="I1081" i="17"/>
  <c r="J1081" i="17"/>
  <c r="G1081" i="17"/>
  <c r="F1081" i="17"/>
  <c r="E1081" i="17"/>
  <c r="D1081" i="17"/>
  <c r="C1081" i="17"/>
  <c r="B1081" i="17"/>
  <c r="H1080" i="17"/>
  <c r="I1080" i="17"/>
  <c r="J1080" i="17"/>
  <c r="G1080" i="17"/>
  <c r="F1080" i="17"/>
  <c r="E1080" i="17"/>
  <c r="D1080" i="17"/>
  <c r="C1080" i="17"/>
  <c r="B1080" i="17"/>
  <c r="H1079" i="17"/>
  <c r="I1079" i="17"/>
  <c r="J1079" i="17"/>
  <c r="G1079" i="17"/>
  <c r="F1079" i="17"/>
  <c r="E1079" i="17"/>
  <c r="D1079" i="17"/>
  <c r="C1079" i="17"/>
  <c r="B1079" i="17"/>
  <c r="H1078" i="17"/>
  <c r="I1078" i="17"/>
  <c r="J1078" i="17"/>
  <c r="G1078" i="17"/>
  <c r="F1078" i="17"/>
  <c r="E1078" i="17"/>
  <c r="D1078" i="17"/>
  <c r="C1078" i="17"/>
  <c r="B1078" i="17"/>
  <c r="H1077" i="17"/>
  <c r="I1077" i="17"/>
  <c r="J1077" i="17"/>
  <c r="G1077" i="17"/>
  <c r="F1077" i="17"/>
  <c r="E1077" i="17"/>
  <c r="D1077" i="17"/>
  <c r="C1077" i="17"/>
  <c r="B1077" i="17"/>
  <c r="H1076" i="17"/>
  <c r="I1076" i="17"/>
  <c r="J1076" i="17"/>
  <c r="G1076" i="17"/>
  <c r="F1076" i="17"/>
  <c r="E1076" i="17"/>
  <c r="D1076" i="17"/>
  <c r="C1076" i="17"/>
  <c r="B1076" i="17"/>
  <c r="H1075" i="17"/>
  <c r="I1075" i="17"/>
  <c r="J1075" i="17"/>
  <c r="G1075" i="17"/>
  <c r="F1075" i="17"/>
  <c r="E1075" i="17"/>
  <c r="D1075" i="17"/>
  <c r="C1075" i="17"/>
  <c r="B1075" i="17"/>
  <c r="H1074" i="17"/>
  <c r="I1074" i="17"/>
  <c r="J1074" i="17"/>
  <c r="G1074" i="17"/>
  <c r="F1074" i="17"/>
  <c r="E1074" i="17"/>
  <c r="D1074" i="17"/>
  <c r="C1074" i="17"/>
  <c r="B1074" i="17"/>
  <c r="H1073" i="17"/>
  <c r="I1073" i="17"/>
  <c r="J1073" i="17"/>
  <c r="G1073" i="17"/>
  <c r="F1073" i="17"/>
  <c r="E1073" i="17"/>
  <c r="D1073" i="17"/>
  <c r="C1073" i="17"/>
  <c r="B1073" i="17"/>
  <c r="H1072" i="17"/>
  <c r="I1072" i="17"/>
  <c r="J1072" i="17"/>
  <c r="G1072" i="17"/>
  <c r="F1072" i="17"/>
  <c r="E1072" i="17"/>
  <c r="D1072" i="17"/>
  <c r="C1072" i="17"/>
  <c r="B1072" i="17"/>
  <c r="H1071" i="17"/>
  <c r="I1071" i="17"/>
  <c r="J1071" i="17"/>
  <c r="G1071" i="17"/>
  <c r="F1071" i="17"/>
  <c r="E1071" i="17"/>
  <c r="D1071" i="17"/>
  <c r="C1071" i="17"/>
  <c r="B1071" i="17"/>
  <c r="H1070" i="17"/>
  <c r="I1070" i="17"/>
  <c r="J1070" i="17"/>
  <c r="G1070" i="17"/>
  <c r="F1070" i="17"/>
  <c r="E1070" i="17"/>
  <c r="D1070" i="17"/>
  <c r="C1070" i="17"/>
  <c r="B1070" i="17"/>
  <c r="H1069" i="17"/>
  <c r="I1069" i="17"/>
  <c r="J1069" i="17"/>
  <c r="G1069" i="17"/>
  <c r="F1069" i="17"/>
  <c r="E1069" i="17"/>
  <c r="D1069" i="17"/>
  <c r="C1069" i="17"/>
  <c r="B1069" i="17"/>
  <c r="H1068" i="17"/>
  <c r="I1068" i="17"/>
  <c r="J1068" i="17"/>
  <c r="G1068" i="17"/>
  <c r="F1068" i="17"/>
  <c r="E1068" i="17"/>
  <c r="D1068" i="17"/>
  <c r="C1068" i="17"/>
  <c r="B1068" i="17"/>
  <c r="H1067" i="17"/>
  <c r="I1067" i="17"/>
  <c r="J1067" i="17"/>
  <c r="G1067" i="17"/>
  <c r="F1067" i="17"/>
  <c r="E1067" i="17"/>
  <c r="D1067" i="17"/>
  <c r="C1067" i="17"/>
  <c r="B1067" i="17"/>
  <c r="H1066" i="17"/>
  <c r="I1066" i="17"/>
  <c r="J1066" i="17"/>
  <c r="G1066" i="17"/>
  <c r="F1066" i="17"/>
  <c r="E1066" i="17"/>
  <c r="D1066" i="17"/>
  <c r="C1066" i="17"/>
  <c r="B1066" i="17"/>
  <c r="H1065" i="17"/>
  <c r="I1065" i="17"/>
  <c r="J1065" i="17"/>
  <c r="G1065" i="17"/>
  <c r="F1065" i="17"/>
  <c r="E1065" i="17"/>
  <c r="D1065" i="17"/>
  <c r="C1065" i="17"/>
  <c r="B1065" i="17"/>
  <c r="H1064" i="17"/>
  <c r="I1064" i="17"/>
  <c r="J1064" i="17"/>
  <c r="G1064" i="17"/>
  <c r="F1064" i="17"/>
  <c r="E1064" i="17"/>
  <c r="D1064" i="17"/>
  <c r="C1064" i="17"/>
  <c r="B1064" i="17"/>
  <c r="H1063" i="17"/>
  <c r="I1063" i="17"/>
  <c r="J1063" i="17"/>
  <c r="G1063" i="17"/>
  <c r="F1063" i="17"/>
  <c r="E1063" i="17"/>
  <c r="D1063" i="17"/>
  <c r="C1063" i="17"/>
  <c r="B1063" i="17"/>
  <c r="H1062" i="17"/>
  <c r="I1062" i="17"/>
  <c r="J1062" i="17"/>
  <c r="G1062" i="17"/>
  <c r="F1062" i="17"/>
  <c r="E1062" i="17"/>
  <c r="D1062" i="17"/>
  <c r="C1062" i="17"/>
  <c r="B1062" i="17"/>
  <c r="H1061" i="17"/>
  <c r="I1061" i="17"/>
  <c r="J1061" i="17"/>
  <c r="G1061" i="17"/>
  <c r="F1061" i="17"/>
  <c r="E1061" i="17"/>
  <c r="D1061" i="17"/>
  <c r="C1061" i="17"/>
  <c r="B1061" i="17"/>
  <c r="H1060" i="17"/>
  <c r="I1060" i="17"/>
  <c r="J1060" i="17"/>
  <c r="G1060" i="17"/>
  <c r="F1060" i="17"/>
  <c r="E1060" i="17"/>
  <c r="D1060" i="17"/>
  <c r="C1060" i="17"/>
  <c r="B1060" i="17"/>
  <c r="H1059" i="17"/>
  <c r="I1059" i="17"/>
  <c r="J1059" i="17"/>
  <c r="G1059" i="17"/>
  <c r="F1059" i="17"/>
  <c r="E1059" i="17"/>
  <c r="D1059" i="17"/>
  <c r="C1059" i="17"/>
  <c r="B1059" i="17"/>
  <c r="H1058" i="17"/>
  <c r="I1058" i="17"/>
  <c r="J1058" i="17"/>
  <c r="G1058" i="17"/>
  <c r="F1058" i="17"/>
  <c r="E1058" i="17"/>
  <c r="D1058" i="17"/>
  <c r="C1058" i="17"/>
  <c r="B1058" i="17"/>
  <c r="H1057" i="17"/>
  <c r="I1057" i="17"/>
  <c r="J1057" i="17"/>
  <c r="G1057" i="17"/>
  <c r="F1057" i="17"/>
  <c r="E1057" i="17"/>
  <c r="D1057" i="17"/>
  <c r="C1057" i="17"/>
  <c r="B1057" i="17"/>
  <c r="H1056" i="17"/>
  <c r="I1056" i="17"/>
  <c r="J1056" i="17"/>
  <c r="G1056" i="17"/>
  <c r="F1056" i="17"/>
  <c r="E1056" i="17"/>
  <c r="D1056" i="17"/>
  <c r="C1056" i="17"/>
  <c r="B1056" i="17"/>
  <c r="H1055" i="17"/>
  <c r="I1055" i="17"/>
  <c r="J1055" i="17"/>
  <c r="G1055" i="17"/>
  <c r="F1055" i="17"/>
  <c r="E1055" i="17"/>
  <c r="D1055" i="17"/>
  <c r="C1055" i="17"/>
  <c r="B1055" i="17"/>
  <c r="H1054" i="17"/>
  <c r="I1054" i="17"/>
  <c r="J1054" i="17"/>
  <c r="G1054" i="17"/>
  <c r="F1054" i="17"/>
  <c r="E1054" i="17"/>
  <c r="D1054" i="17"/>
  <c r="C1054" i="17"/>
  <c r="B1054" i="17"/>
  <c r="H1053" i="17"/>
  <c r="I1053" i="17"/>
  <c r="J1053" i="17"/>
  <c r="G1053" i="17"/>
  <c r="F1053" i="17"/>
  <c r="E1053" i="17"/>
  <c r="D1053" i="17"/>
  <c r="C1053" i="17"/>
  <c r="B1053" i="17"/>
  <c r="H1052" i="17"/>
  <c r="I1052" i="17"/>
  <c r="J1052" i="17"/>
  <c r="G1052" i="17"/>
  <c r="F1052" i="17"/>
  <c r="E1052" i="17"/>
  <c r="D1052" i="17"/>
  <c r="C1052" i="17"/>
  <c r="B1052" i="17"/>
  <c r="H1051" i="17"/>
  <c r="I1051" i="17"/>
  <c r="J1051" i="17"/>
  <c r="G1051" i="17"/>
  <c r="F1051" i="17"/>
  <c r="E1051" i="17"/>
  <c r="D1051" i="17"/>
  <c r="C1051" i="17"/>
  <c r="B1051" i="17"/>
  <c r="H1050" i="17"/>
  <c r="I1050" i="17"/>
  <c r="J1050" i="17"/>
  <c r="G1050" i="17"/>
  <c r="F1050" i="17"/>
  <c r="E1050" i="17"/>
  <c r="D1050" i="17"/>
  <c r="C1050" i="17"/>
  <c r="B1050" i="17"/>
  <c r="H1049" i="17"/>
  <c r="I1049" i="17"/>
  <c r="J1049" i="17"/>
  <c r="G1049" i="17"/>
  <c r="F1049" i="17"/>
  <c r="E1049" i="17"/>
  <c r="D1049" i="17"/>
  <c r="C1049" i="17"/>
  <c r="B1049" i="17"/>
  <c r="H1048" i="17"/>
  <c r="I1048" i="17"/>
  <c r="J1048" i="17"/>
  <c r="G1048" i="17"/>
  <c r="F1048" i="17"/>
  <c r="E1048" i="17"/>
  <c r="D1048" i="17"/>
  <c r="C1048" i="17"/>
  <c r="B1048" i="17"/>
  <c r="H1047" i="17"/>
  <c r="I1047" i="17"/>
  <c r="J1047" i="17"/>
  <c r="G1047" i="17"/>
  <c r="F1047" i="17"/>
  <c r="E1047" i="17"/>
  <c r="D1047" i="17"/>
  <c r="C1047" i="17"/>
  <c r="B1047" i="17"/>
  <c r="H1046" i="17"/>
  <c r="I1046" i="17"/>
  <c r="J1046" i="17"/>
  <c r="G1046" i="17"/>
  <c r="F1046" i="17"/>
  <c r="E1046" i="17"/>
  <c r="D1046" i="17"/>
  <c r="C1046" i="17"/>
  <c r="B1046" i="17"/>
  <c r="H1045" i="17"/>
  <c r="I1045" i="17"/>
  <c r="J1045" i="17"/>
  <c r="G1045" i="17"/>
  <c r="F1045" i="17"/>
  <c r="E1045" i="17"/>
  <c r="D1045" i="17"/>
  <c r="C1045" i="17"/>
  <c r="B1045" i="17"/>
  <c r="H1044" i="17"/>
  <c r="I1044" i="17"/>
  <c r="J1044" i="17"/>
  <c r="G1044" i="17"/>
  <c r="F1044" i="17"/>
  <c r="E1044" i="17"/>
  <c r="D1044" i="17"/>
  <c r="C1044" i="17"/>
  <c r="B1044" i="17"/>
  <c r="H1043" i="17"/>
  <c r="I1043" i="17"/>
  <c r="J1043" i="17"/>
  <c r="G1043" i="17"/>
  <c r="F1043" i="17"/>
  <c r="E1043" i="17"/>
  <c r="D1043" i="17"/>
  <c r="C1043" i="17"/>
  <c r="B1043" i="17"/>
  <c r="H1042" i="17"/>
  <c r="I1042" i="17"/>
  <c r="J1042" i="17"/>
  <c r="G1042" i="17"/>
  <c r="F1042" i="17"/>
  <c r="E1042" i="17"/>
  <c r="D1042" i="17"/>
  <c r="C1042" i="17"/>
  <c r="B1042" i="17"/>
  <c r="H1041" i="17"/>
  <c r="I1041" i="17"/>
  <c r="J1041" i="17"/>
  <c r="G1041" i="17"/>
  <c r="F1041" i="17"/>
  <c r="E1041" i="17"/>
  <c r="D1041" i="17"/>
  <c r="C1041" i="17"/>
  <c r="B1041" i="17"/>
  <c r="H1040" i="17"/>
  <c r="I1040" i="17"/>
  <c r="J1040" i="17"/>
  <c r="G1040" i="17"/>
  <c r="F1040" i="17"/>
  <c r="E1040" i="17"/>
  <c r="D1040" i="17"/>
  <c r="C1040" i="17"/>
  <c r="B1040" i="17"/>
  <c r="H1039" i="17"/>
  <c r="I1039" i="17"/>
  <c r="J1039" i="17"/>
  <c r="G1039" i="17"/>
  <c r="F1039" i="17"/>
  <c r="E1039" i="17"/>
  <c r="D1039" i="17"/>
  <c r="C1039" i="17"/>
  <c r="B1039" i="17"/>
  <c r="H1038" i="17"/>
  <c r="I1038" i="17"/>
  <c r="J1038" i="17"/>
  <c r="G1038" i="17"/>
  <c r="F1038" i="17"/>
  <c r="E1038" i="17"/>
  <c r="D1038" i="17"/>
  <c r="C1038" i="17"/>
  <c r="B1038" i="17"/>
  <c r="H1037" i="17"/>
  <c r="I1037" i="17"/>
  <c r="J1037" i="17"/>
  <c r="G1037" i="17"/>
  <c r="F1037" i="17"/>
  <c r="E1037" i="17"/>
  <c r="D1037" i="17"/>
  <c r="C1037" i="17"/>
  <c r="B1037" i="17"/>
  <c r="H1036" i="17"/>
  <c r="I1036" i="17"/>
  <c r="J1036" i="17"/>
  <c r="G1036" i="17"/>
  <c r="F1036" i="17"/>
  <c r="E1036" i="17"/>
  <c r="D1036" i="17"/>
  <c r="C1036" i="17"/>
  <c r="B1036" i="17"/>
  <c r="H1035" i="17"/>
  <c r="I1035" i="17"/>
  <c r="J1035" i="17"/>
  <c r="G1035" i="17"/>
  <c r="F1035" i="17"/>
  <c r="E1035" i="17"/>
  <c r="D1035" i="17"/>
  <c r="C1035" i="17"/>
  <c r="B1035" i="17"/>
  <c r="H1034" i="17"/>
  <c r="I1034" i="17"/>
  <c r="J1034" i="17"/>
  <c r="G1034" i="17"/>
  <c r="F1034" i="17"/>
  <c r="E1034" i="17"/>
  <c r="D1034" i="17"/>
  <c r="C1034" i="17"/>
  <c r="B1034" i="17"/>
  <c r="H1033" i="17"/>
  <c r="I1033" i="17"/>
  <c r="J1033" i="17"/>
  <c r="G1033" i="17"/>
  <c r="F1033" i="17"/>
  <c r="E1033" i="17"/>
  <c r="D1033" i="17"/>
  <c r="C1033" i="17"/>
  <c r="B1033" i="17"/>
  <c r="H1032" i="17"/>
  <c r="I1032" i="17"/>
  <c r="J1032" i="17"/>
  <c r="G1032" i="17"/>
  <c r="F1032" i="17"/>
  <c r="E1032" i="17"/>
  <c r="D1032" i="17"/>
  <c r="C1032" i="17"/>
  <c r="B1032" i="17"/>
  <c r="H1031" i="17"/>
  <c r="I1031" i="17"/>
  <c r="J1031" i="17"/>
  <c r="G1031" i="17"/>
  <c r="F1031" i="17"/>
  <c r="E1031" i="17"/>
  <c r="D1031" i="17"/>
  <c r="C1031" i="17"/>
  <c r="B1031" i="17"/>
  <c r="H1030" i="17"/>
  <c r="I1030" i="17"/>
  <c r="J1030" i="17"/>
  <c r="G1030" i="17"/>
  <c r="F1030" i="17"/>
  <c r="E1030" i="17"/>
  <c r="D1030" i="17"/>
  <c r="C1030" i="17"/>
  <c r="B1030" i="17"/>
  <c r="H1029" i="17"/>
  <c r="I1029" i="17"/>
  <c r="J1029" i="17"/>
  <c r="G1029" i="17"/>
  <c r="F1029" i="17"/>
  <c r="E1029" i="17"/>
  <c r="D1029" i="17"/>
  <c r="C1029" i="17"/>
  <c r="B1029" i="17"/>
  <c r="H1028" i="17"/>
  <c r="I1028" i="17"/>
  <c r="J1028" i="17"/>
  <c r="G1028" i="17"/>
  <c r="F1028" i="17"/>
  <c r="E1028" i="17"/>
  <c r="D1028" i="17"/>
  <c r="C1028" i="17"/>
  <c r="B1028" i="17"/>
  <c r="H1027" i="17"/>
  <c r="I1027" i="17"/>
  <c r="J1027" i="17"/>
  <c r="G1027" i="17"/>
  <c r="F1027" i="17"/>
  <c r="E1027" i="17"/>
  <c r="D1027" i="17"/>
  <c r="C1027" i="17"/>
  <c r="B1027" i="17"/>
  <c r="H1026" i="17"/>
  <c r="I1026" i="17"/>
  <c r="J1026" i="17"/>
  <c r="G1026" i="17"/>
  <c r="F1026" i="17"/>
  <c r="E1026" i="17"/>
  <c r="D1026" i="17"/>
  <c r="C1026" i="17"/>
  <c r="B1026" i="17"/>
  <c r="H1025" i="17"/>
  <c r="I1025" i="17"/>
  <c r="J1025" i="17"/>
  <c r="G1025" i="17"/>
  <c r="F1025" i="17"/>
  <c r="E1025" i="17"/>
  <c r="D1025" i="17"/>
  <c r="C1025" i="17"/>
  <c r="B1025" i="17"/>
  <c r="H1024" i="17"/>
  <c r="I1024" i="17"/>
  <c r="J1024" i="17"/>
  <c r="G1024" i="17"/>
  <c r="F1024" i="17"/>
  <c r="E1024" i="17"/>
  <c r="D1024" i="17"/>
  <c r="C1024" i="17"/>
  <c r="B1024" i="17"/>
  <c r="H1023" i="17"/>
  <c r="I1023" i="17"/>
  <c r="J1023" i="17"/>
  <c r="G1023" i="17"/>
  <c r="F1023" i="17"/>
  <c r="E1023" i="17"/>
  <c r="D1023" i="17"/>
  <c r="C1023" i="17"/>
  <c r="B1023" i="17"/>
  <c r="H1022" i="17"/>
  <c r="I1022" i="17"/>
  <c r="J1022" i="17"/>
  <c r="G1022" i="17"/>
  <c r="F1022" i="17"/>
  <c r="E1022" i="17"/>
  <c r="D1022" i="17"/>
  <c r="C1022" i="17"/>
  <c r="B1022" i="17"/>
  <c r="H1021" i="17"/>
  <c r="I1021" i="17"/>
  <c r="J1021" i="17"/>
  <c r="G1021" i="17"/>
  <c r="F1021" i="17"/>
  <c r="E1021" i="17"/>
  <c r="D1021" i="17"/>
  <c r="C1021" i="17"/>
  <c r="B1021" i="17"/>
  <c r="H1020" i="17"/>
  <c r="I1020" i="17"/>
  <c r="J1020" i="17"/>
  <c r="G1020" i="17"/>
  <c r="F1020" i="17"/>
  <c r="E1020" i="17"/>
  <c r="D1020" i="17"/>
  <c r="C1020" i="17"/>
  <c r="B1020" i="17"/>
  <c r="H1019" i="17"/>
  <c r="I1019" i="17"/>
  <c r="J1019" i="17"/>
  <c r="G1019" i="17"/>
  <c r="F1019" i="17"/>
  <c r="E1019" i="17"/>
  <c r="D1019" i="17"/>
  <c r="C1019" i="17"/>
  <c r="B1019" i="17"/>
  <c r="H1018" i="17"/>
  <c r="I1018" i="17"/>
  <c r="J1018" i="17"/>
  <c r="G1018" i="17"/>
  <c r="F1018" i="17"/>
  <c r="E1018" i="17"/>
  <c r="D1018" i="17"/>
  <c r="C1018" i="17"/>
  <c r="B1018" i="17"/>
  <c r="H1017" i="17"/>
  <c r="I1017" i="17"/>
  <c r="J1017" i="17"/>
  <c r="G1017" i="17"/>
  <c r="F1017" i="17"/>
  <c r="E1017" i="17"/>
  <c r="D1017" i="17"/>
  <c r="C1017" i="17"/>
  <c r="B1017" i="17"/>
  <c r="H1016" i="17"/>
  <c r="I1016" i="17"/>
  <c r="J1016" i="17"/>
  <c r="G1016" i="17"/>
  <c r="F1016" i="17"/>
  <c r="E1016" i="17"/>
  <c r="D1016" i="17"/>
  <c r="C1016" i="17"/>
  <c r="B1016" i="17"/>
  <c r="H1015" i="17"/>
  <c r="I1015" i="17"/>
  <c r="J1015" i="17"/>
  <c r="G1015" i="17"/>
  <c r="F1015" i="17"/>
  <c r="E1015" i="17"/>
  <c r="D1015" i="17"/>
  <c r="C1015" i="17"/>
  <c r="B1015" i="17"/>
  <c r="A1014" i="17"/>
  <c r="H1012" i="17"/>
  <c r="I1012" i="17"/>
  <c r="J1012" i="17"/>
  <c r="G1012" i="17"/>
  <c r="F1012" i="17"/>
  <c r="E1012" i="17"/>
  <c r="D1012" i="17"/>
  <c r="C1012" i="17"/>
  <c r="B1012" i="17"/>
  <c r="H1011" i="17"/>
  <c r="I1011" i="17"/>
  <c r="J1011" i="17"/>
  <c r="G1011" i="17"/>
  <c r="F1011" i="17"/>
  <c r="E1011" i="17"/>
  <c r="D1011" i="17"/>
  <c r="C1011" i="17"/>
  <c r="B1011" i="17"/>
  <c r="H1010" i="17"/>
  <c r="I1010" i="17"/>
  <c r="J1010" i="17"/>
  <c r="G1010" i="17"/>
  <c r="F1010" i="17"/>
  <c r="E1010" i="17"/>
  <c r="D1010" i="17"/>
  <c r="C1010" i="17"/>
  <c r="B1010" i="17"/>
  <c r="H1009" i="17"/>
  <c r="I1009" i="17"/>
  <c r="J1009" i="17"/>
  <c r="G1009" i="17"/>
  <c r="F1009" i="17"/>
  <c r="E1009" i="17"/>
  <c r="D1009" i="17"/>
  <c r="C1009" i="17"/>
  <c r="B1009" i="17"/>
  <c r="H1008" i="17"/>
  <c r="I1008" i="17"/>
  <c r="J1008" i="17"/>
  <c r="G1008" i="17"/>
  <c r="F1008" i="17"/>
  <c r="E1008" i="17"/>
  <c r="D1008" i="17"/>
  <c r="C1008" i="17"/>
  <c r="B1008" i="17"/>
  <c r="H1007" i="17"/>
  <c r="I1007" i="17"/>
  <c r="J1007" i="17"/>
  <c r="G1007" i="17"/>
  <c r="F1007" i="17"/>
  <c r="E1007" i="17"/>
  <c r="D1007" i="17"/>
  <c r="C1007" i="17"/>
  <c r="B1007" i="17"/>
  <c r="H1006" i="17"/>
  <c r="I1006" i="17"/>
  <c r="J1006" i="17"/>
  <c r="G1006" i="17"/>
  <c r="F1006" i="17"/>
  <c r="E1006" i="17"/>
  <c r="D1006" i="17"/>
  <c r="C1006" i="17"/>
  <c r="B1006" i="17"/>
  <c r="H1005" i="17"/>
  <c r="I1005" i="17"/>
  <c r="J1005" i="17"/>
  <c r="G1005" i="17"/>
  <c r="F1005" i="17"/>
  <c r="E1005" i="17"/>
  <c r="D1005" i="17"/>
  <c r="C1005" i="17"/>
  <c r="B1005" i="17"/>
  <c r="H1004" i="17"/>
  <c r="I1004" i="17"/>
  <c r="J1004" i="17"/>
  <c r="G1004" i="17"/>
  <c r="F1004" i="17"/>
  <c r="E1004" i="17"/>
  <c r="D1004" i="17"/>
  <c r="C1004" i="17"/>
  <c r="B1004" i="17"/>
  <c r="H1003" i="17"/>
  <c r="I1003" i="17"/>
  <c r="J1003" i="17"/>
  <c r="G1003" i="17"/>
  <c r="F1003" i="17"/>
  <c r="E1003" i="17"/>
  <c r="D1003" i="17"/>
  <c r="C1003" i="17"/>
  <c r="B1003" i="17"/>
  <c r="H1002" i="17"/>
  <c r="I1002" i="17"/>
  <c r="J1002" i="17"/>
  <c r="G1002" i="17"/>
  <c r="F1002" i="17"/>
  <c r="E1002" i="17"/>
  <c r="D1002" i="17"/>
  <c r="C1002" i="17"/>
  <c r="B1002" i="17"/>
  <c r="H1001" i="17"/>
  <c r="I1001" i="17"/>
  <c r="J1001" i="17"/>
  <c r="G1001" i="17"/>
  <c r="F1001" i="17"/>
  <c r="E1001" i="17"/>
  <c r="D1001" i="17"/>
  <c r="C1001" i="17"/>
  <c r="B1001" i="17"/>
  <c r="H1000" i="17"/>
  <c r="I1000" i="17"/>
  <c r="J1000" i="17"/>
  <c r="G1000" i="17"/>
  <c r="F1000" i="17"/>
  <c r="E1000" i="17"/>
  <c r="D1000" i="17"/>
  <c r="C1000" i="17"/>
  <c r="B1000" i="17"/>
  <c r="H999" i="17"/>
  <c r="I999" i="17"/>
  <c r="J999" i="17"/>
  <c r="G999" i="17"/>
  <c r="F999" i="17"/>
  <c r="E999" i="17"/>
  <c r="D999" i="17"/>
  <c r="C999" i="17"/>
  <c r="B999" i="17"/>
  <c r="H998" i="17"/>
  <c r="I998" i="17"/>
  <c r="J998" i="17"/>
  <c r="G998" i="17"/>
  <c r="F998" i="17"/>
  <c r="E998" i="17"/>
  <c r="D998" i="17"/>
  <c r="C998" i="17"/>
  <c r="B998" i="17"/>
  <c r="H997" i="17"/>
  <c r="I997" i="17"/>
  <c r="J997" i="17"/>
  <c r="G997" i="17"/>
  <c r="F997" i="17"/>
  <c r="E997" i="17"/>
  <c r="D997" i="17"/>
  <c r="C997" i="17"/>
  <c r="B997" i="17"/>
  <c r="H996" i="17"/>
  <c r="I996" i="17"/>
  <c r="J996" i="17"/>
  <c r="G996" i="17"/>
  <c r="F996" i="17"/>
  <c r="E996" i="17"/>
  <c r="D996" i="17"/>
  <c r="C996" i="17"/>
  <c r="B996" i="17"/>
  <c r="H995" i="17"/>
  <c r="I995" i="17"/>
  <c r="J995" i="17"/>
  <c r="G995" i="17"/>
  <c r="F995" i="17"/>
  <c r="E995" i="17"/>
  <c r="D995" i="17"/>
  <c r="C995" i="17"/>
  <c r="B995" i="17"/>
  <c r="H994" i="17"/>
  <c r="I994" i="17"/>
  <c r="J994" i="17"/>
  <c r="G994" i="17"/>
  <c r="F994" i="17"/>
  <c r="E994" i="17"/>
  <c r="D994" i="17"/>
  <c r="C994" i="17"/>
  <c r="B994" i="17"/>
  <c r="H993" i="17"/>
  <c r="I993" i="17"/>
  <c r="J993" i="17"/>
  <c r="G993" i="17"/>
  <c r="F993" i="17"/>
  <c r="E993" i="17"/>
  <c r="D993" i="17"/>
  <c r="C993" i="17"/>
  <c r="B993" i="17"/>
  <c r="H992" i="17"/>
  <c r="I992" i="17"/>
  <c r="J992" i="17"/>
  <c r="G992" i="17"/>
  <c r="F992" i="17"/>
  <c r="E992" i="17"/>
  <c r="D992" i="17"/>
  <c r="C992" i="17"/>
  <c r="B992" i="17"/>
  <c r="H991" i="17"/>
  <c r="I991" i="17"/>
  <c r="J991" i="17"/>
  <c r="G991" i="17"/>
  <c r="F991" i="17"/>
  <c r="E991" i="17"/>
  <c r="D991" i="17"/>
  <c r="C991" i="17"/>
  <c r="B991" i="17"/>
  <c r="H990" i="17"/>
  <c r="I990" i="17"/>
  <c r="J990" i="17"/>
  <c r="G990" i="17"/>
  <c r="F990" i="17"/>
  <c r="E990" i="17"/>
  <c r="D990" i="17"/>
  <c r="C990" i="17"/>
  <c r="B990" i="17"/>
  <c r="H989" i="17"/>
  <c r="I989" i="17"/>
  <c r="J989" i="17"/>
  <c r="G989" i="17"/>
  <c r="F989" i="17"/>
  <c r="E989" i="17"/>
  <c r="D989" i="17"/>
  <c r="C989" i="17"/>
  <c r="B989" i="17"/>
  <c r="H988" i="17"/>
  <c r="I988" i="17"/>
  <c r="J988" i="17"/>
  <c r="G988" i="17"/>
  <c r="F988" i="17"/>
  <c r="E988" i="17"/>
  <c r="D988" i="17"/>
  <c r="C988" i="17"/>
  <c r="B988" i="17"/>
  <c r="H987" i="17"/>
  <c r="I987" i="17"/>
  <c r="J987" i="17"/>
  <c r="G987" i="17"/>
  <c r="F987" i="17"/>
  <c r="E987" i="17"/>
  <c r="D987" i="17"/>
  <c r="C987" i="17"/>
  <c r="B987" i="17"/>
  <c r="H986" i="17"/>
  <c r="I986" i="17"/>
  <c r="J986" i="17"/>
  <c r="G986" i="17"/>
  <c r="F986" i="17"/>
  <c r="E986" i="17"/>
  <c r="D986" i="17"/>
  <c r="C986" i="17"/>
  <c r="B986" i="17"/>
  <c r="H985" i="17"/>
  <c r="I985" i="17"/>
  <c r="J985" i="17"/>
  <c r="G985" i="17"/>
  <c r="F985" i="17"/>
  <c r="E985" i="17"/>
  <c r="D985" i="17"/>
  <c r="C985" i="17"/>
  <c r="B985" i="17"/>
  <c r="H984" i="17"/>
  <c r="I984" i="17"/>
  <c r="J984" i="17"/>
  <c r="G984" i="17"/>
  <c r="F984" i="17"/>
  <c r="E984" i="17"/>
  <c r="D984" i="17"/>
  <c r="C984" i="17"/>
  <c r="B984" i="17"/>
  <c r="H983" i="17"/>
  <c r="I983" i="17"/>
  <c r="J983" i="17"/>
  <c r="G983" i="17"/>
  <c r="F983" i="17"/>
  <c r="E983" i="17"/>
  <c r="D983" i="17"/>
  <c r="C983" i="17"/>
  <c r="B983" i="17"/>
  <c r="H982" i="17"/>
  <c r="I982" i="17"/>
  <c r="J982" i="17"/>
  <c r="G982" i="17"/>
  <c r="F982" i="17"/>
  <c r="E982" i="17"/>
  <c r="D982" i="17"/>
  <c r="C982" i="17"/>
  <c r="B982" i="17"/>
  <c r="H981" i="17"/>
  <c r="I981" i="17"/>
  <c r="J981" i="17"/>
  <c r="G981" i="17"/>
  <c r="F981" i="17"/>
  <c r="E981" i="17"/>
  <c r="D981" i="17"/>
  <c r="C981" i="17"/>
  <c r="B981" i="17"/>
  <c r="H980" i="17"/>
  <c r="I980" i="17"/>
  <c r="J980" i="17"/>
  <c r="G980" i="17"/>
  <c r="F980" i="17"/>
  <c r="E980" i="17"/>
  <c r="D980" i="17"/>
  <c r="C980" i="17"/>
  <c r="B980" i="17"/>
  <c r="H979" i="17"/>
  <c r="I979" i="17"/>
  <c r="J979" i="17"/>
  <c r="G979" i="17"/>
  <c r="F979" i="17"/>
  <c r="E979" i="17"/>
  <c r="D979" i="17"/>
  <c r="C979" i="17"/>
  <c r="B979" i="17"/>
  <c r="H978" i="17"/>
  <c r="I978" i="17"/>
  <c r="J978" i="17"/>
  <c r="G978" i="17"/>
  <c r="F978" i="17"/>
  <c r="E978" i="17"/>
  <c r="D978" i="17"/>
  <c r="C978" i="17"/>
  <c r="B978" i="17"/>
  <c r="H977" i="17"/>
  <c r="I977" i="17"/>
  <c r="J977" i="17"/>
  <c r="G977" i="17"/>
  <c r="F977" i="17"/>
  <c r="E977" i="17"/>
  <c r="D977" i="17"/>
  <c r="C977" i="17"/>
  <c r="B977" i="17"/>
  <c r="H976" i="17"/>
  <c r="I976" i="17"/>
  <c r="J976" i="17"/>
  <c r="G976" i="17"/>
  <c r="F976" i="17"/>
  <c r="E976" i="17"/>
  <c r="D976" i="17"/>
  <c r="C976" i="17"/>
  <c r="B976" i="17"/>
  <c r="H975" i="17"/>
  <c r="I975" i="17"/>
  <c r="J975" i="17"/>
  <c r="G975" i="17"/>
  <c r="F975" i="17"/>
  <c r="E975" i="17"/>
  <c r="D975" i="17"/>
  <c r="C975" i="17"/>
  <c r="B975" i="17"/>
  <c r="H974" i="17"/>
  <c r="I974" i="17"/>
  <c r="J974" i="17"/>
  <c r="G974" i="17"/>
  <c r="F974" i="17"/>
  <c r="E974" i="17"/>
  <c r="D974" i="17"/>
  <c r="C974" i="17"/>
  <c r="B974" i="17"/>
  <c r="H973" i="17"/>
  <c r="I973" i="17"/>
  <c r="J973" i="17"/>
  <c r="G973" i="17"/>
  <c r="F973" i="17"/>
  <c r="E973" i="17"/>
  <c r="D973" i="17"/>
  <c r="C973" i="17"/>
  <c r="B973" i="17"/>
  <c r="H972" i="17"/>
  <c r="I972" i="17"/>
  <c r="J972" i="17"/>
  <c r="G972" i="17"/>
  <c r="F972" i="17"/>
  <c r="E972" i="17"/>
  <c r="D972" i="17"/>
  <c r="C972" i="17"/>
  <c r="B972" i="17"/>
  <c r="H971" i="17"/>
  <c r="I971" i="17"/>
  <c r="J971" i="17"/>
  <c r="G971" i="17"/>
  <c r="F971" i="17"/>
  <c r="E971" i="17"/>
  <c r="D971" i="17"/>
  <c r="C971" i="17"/>
  <c r="B971" i="17"/>
  <c r="H970" i="17"/>
  <c r="I970" i="17"/>
  <c r="J970" i="17"/>
  <c r="G970" i="17"/>
  <c r="F970" i="17"/>
  <c r="E970" i="17"/>
  <c r="D970" i="17"/>
  <c r="C970" i="17"/>
  <c r="B970" i="17"/>
  <c r="H969" i="17"/>
  <c r="I969" i="17"/>
  <c r="J969" i="17"/>
  <c r="G969" i="17"/>
  <c r="F969" i="17"/>
  <c r="E969" i="17"/>
  <c r="D969" i="17"/>
  <c r="C969" i="17"/>
  <c r="B969" i="17"/>
  <c r="H968" i="17"/>
  <c r="I968" i="17"/>
  <c r="J968" i="17"/>
  <c r="G968" i="17"/>
  <c r="F968" i="17"/>
  <c r="E968" i="17"/>
  <c r="D968" i="17"/>
  <c r="C968" i="17"/>
  <c r="B968" i="17"/>
  <c r="H967" i="17"/>
  <c r="I967" i="17"/>
  <c r="J967" i="17"/>
  <c r="G967" i="17"/>
  <c r="F967" i="17"/>
  <c r="E967" i="17"/>
  <c r="D967" i="17"/>
  <c r="C967" i="17"/>
  <c r="B967" i="17"/>
  <c r="H966" i="17"/>
  <c r="I966" i="17"/>
  <c r="J966" i="17"/>
  <c r="G966" i="17"/>
  <c r="F966" i="17"/>
  <c r="E966" i="17"/>
  <c r="D966" i="17"/>
  <c r="C966" i="17"/>
  <c r="B966" i="17"/>
  <c r="H965" i="17"/>
  <c r="I965" i="17"/>
  <c r="J965" i="17"/>
  <c r="G965" i="17"/>
  <c r="F965" i="17"/>
  <c r="E965" i="17"/>
  <c r="D965" i="17"/>
  <c r="C965" i="17"/>
  <c r="B965" i="17"/>
  <c r="H964" i="17"/>
  <c r="I964" i="17"/>
  <c r="J964" i="17"/>
  <c r="G964" i="17"/>
  <c r="F964" i="17"/>
  <c r="E964" i="17"/>
  <c r="D964" i="17"/>
  <c r="C964" i="17"/>
  <c r="B964" i="17"/>
  <c r="H963" i="17"/>
  <c r="I963" i="17"/>
  <c r="J963" i="17"/>
  <c r="G963" i="17"/>
  <c r="F963" i="17"/>
  <c r="E963" i="17"/>
  <c r="D963" i="17"/>
  <c r="C963" i="17"/>
  <c r="B963" i="17"/>
  <c r="H962" i="17"/>
  <c r="I962" i="17"/>
  <c r="J962" i="17"/>
  <c r="G962" i="17"/>
  <c r="F962" i="17"/>
  <c r="E962" i="17"/>
  <c r="D962" i="17"/>
  <c r="C962" i="17"/>
  <c r="B962" i="17"/>
  <c r="H961" i="17"/>
  <c r="I961" i="17"/>
  <c r="J961" i="17"/>
  <c r="G961" i="17"/>
  <c r="F961" i="17"/>
  <c r="E961" i="17"/>
  <c r="D961" i="17"/>
  <c r="C961" i="17"/>
  <c r="B961" i="17"/>
  <c r="H960" i="17"/>
  <c r="I960" i="17"/>
  <c r="J960" i="17"/>
  <c r="G960" i="17"/>
  <c r="F960" i="17"/>
  <c r="E960" i="17"/>
  <c r="D960" i="17"/>
  <c r="C960" i="17"/>
  <c r="B960" i="17"/>
  <c r="H959" i="17"/>
  <c r="I959" i="17"/>
  <c r="J959" i="17"/>
  <c r="G959" i="17"/>
  <c r="F959" i="17"/>
  <c r="E959" i="17"/>
  <c r="D959" i="17"/>
  <c r="C959" i="17"/>
  <c r="B959" i="17"/>
  <c r="H958" i="17"/>
  <c r="I958" i="17"/>
  <c r="J958" i="17"/>
  <c r="G958" i="17"/>
  <c r="F958" i="17"/>
  <c r="E958" i="17"/>
  <c r="D958" i="17"/>
  <c r="C958" i="17"/>
  <c r="B958" i="17"/>
  <c r="H957" i="17"/>
  <c r="I957" i="17"/>
  <c r="J957" i="17"/>
  <c r="G957" i="17"/>
  <c r="F957" i="17"/>
  <c r="E957" i="17"/>
  <c r="D957" i="17"/>
  <c r="C957" i="17"/>
  <c r="B957" i="17"/>
  <c r="H956" i="17"/>
  <c r="I956" i="17"/>
  <c r="J956" i="17"/>
  <c r="G956" i="17"/>
  <c r="F956" i="17"/>
  <c r="E956" i="17"/>
  <c r="D956" i="17"/>
  <c r="C956" i="17"/>
  <c r="B956" i="17"/>
  <c r="H955" i="17"/>
  <c r="I955" i="17"/>
  <c r="J955" i="17"/>
  <c r="G955" i="17"/>
  <c r="F955" i="17"/>
  <c r="E955" i="17"/>
  <c r="D955" i="17"/>
  <c r="C955" i="17"/>
  <c r="B955" i="17"/>
  <c r="H954" i="17"/>
  <c r="I954" i="17"/>
  <c r="J954" i="17"/>
  <c r="G954" i="17"/>
  <c r="F954" i="17"/>
  <c r="E954" i="17"/>
  <c r="D954" i="17"/>
  <c r="C954" i="17"/>
  <c r="B954" i="17"/>
  <c r="H953" i="17"/>
  <c r="I953" i="17"/>
  <c r="J953" i="17"/>
  <c r="G953" i="17"/>
  <c r="F953" i="17"/>
  <c r="E953" i="17"/>
  <c r="D953" i="17"/>
  <c r="C953" i="17"/>
  <c r="B953" i="17"/>
  <c r="H952" i="17"/>
  <c r="I952" i="17"/>
  <c r="J952" i="17"/>
  <c r="G952" i="17"/>
  <c r="F952" i="17"/>
  <c r="E952" i="17"/>
  <c r="D952" i="17"/>
  <c r="C952" i="17"/>
  <c r="B952" i="17"/>
  <c r="H951" i="17"/>
  <c r="I951" i="17"/>
  <c r="J951" i="17"/>
  <c r="G951" i="17"/>
  <c r="F951" i="17"/>
  <c r="E951" i="17"/>
  <c r="D951" i="17"/>
  <c r="C951" i="17"/>
  <c r="B951" i="17"/>
  <c r="H950" i="17"/>
  <c r="I950" i="17"/>
  <c r="J950" i="17"/>
  <c r="G950" i="17"/>
  <c r="F950" i="17"/>
  <c r="E950" i="17"/>
  <c r="D950" i="17"/>
  <c r="C950" i="17"/>
  <c r="B950" i="17"/>
  <c r="H949" i="17"/>
  <c r="I949" i="17"/>
  <c r="J949" i="17"/>
  <c r="G949" i="17"/>
  <c r="F949" i="17"/>
  <c r="E949" i="17"/>
  <c r="D949" i="17"/>
  <c r="C949" i="17"/>
  <c r="B949" i="17"/>
  <c r="H948" i="17"/>
  <c r="I948" i="17"/>
  <c r="J948" i="17"/>
  <c r="G948" i="17"/>
  <c r="F948" i="17"/>
  <c r="E948" i="17"/>
  <c r="D948" i="17"/>
  <c r="C948" i="17"/>
  <c r="B948" i="17"/>
  <c r="H947" i="17"/>
  <c r="I947" i="17"/>
  <c r="J947" i="17"/>
  <c r="G947" i="17"/>
  <c r="F947" i="17"/>
  <c r="E947" i="17"/>
  <c r="D947" i="17"/>
  <c r="C947" i="17"/>
  <c r="B947" i="17"/>
  <c r="H946" i="17"/>
  <c r="I946" i="17"/>
  <c r="J946" i="17"/>
  <c r="G946" i="17"/>
  <c r="F946" i="17"/>
  <c r="E946" i="17"/>
  <c r="D946" i="17"/>
  <c r="C946" i="17"/>
  <c r="B946" i="17"/>
  <c r="H945" i="17"/>
  <c r="I945" i="17"/>
  <c r="J945" i="17"/>
  <c r="G945" i="17"/>
  <c r="F945" i="17"/>
  <c r="E945" i="17"/>
  <c r="D945" i="17"/>
  <c r="C945" i="17"/>
  <c r="B945" i="17"/>
  <c r="H944" i="17"/>
  <c r="I944" i="17"/>
  <c r="J944" i="17"/>
  <c r="G944" i="17"/>
  <c r="F944" i="17"/>
  <c r="E944" i="17"/>
  <c r="D944" i="17"/>
  <c r="C944" i="17"/>
  <c r="B944" i="17"/>
  <c r="H943" i="17"/>
  <c r="I943" i="17"/>
  <c r="J943" i="17"/>
  <c r="G943" i="17"/>
  <c r="F943" i="17"/>
  <c r="E943" i="17"/>
  <c r="D943" i="17"/>
  <c r="C943" i="17"/>
  <c r="B943" i="17"/>
  <c r="H942" i="17"/>
  <c r="I942" i="17"/>
  <c r="J942" i="17"/>
  <c r="G942" i="17"/>
  <c r="F942" i="17"/>
  <c r="E942" i="17"/>
  <c r="D942" i="17"/>
  <c r="C942" i="17"/>
  <c r="B942" i="17"/>
  <c r="H941" i="17"/>
  <c r="I941" i="17"/>
  <c r="J941" i="17"/>
  <c r="G941" i="17"/>
  <c r="F941" i="17"/>
  <c r="E941" i="17"/>
  <c r="D941" i="17"/>
  <c r="C941" i="17"/>
  <c r="B941" i="17"/>
  <c r="H940" i="17"/>
  <c r="I940" i="17"/>
  <c r="J940" i="17"/>
  <c r="G940" i="17"/>
  <c r="F940" i="17"/>
  <c r="E940" i="17"/>
  <c r="D940" i="17"/>
  <c r="C940" i="17"/>
  <c r="B940" i="17"/>
  <c r="H939" i="17"/>
  <c r="I939" i="17"/>
  <c r="J939" i="17"/>
  <c r="G939" i="17"/>
  <c r="F939" i="17"/>
  <c r="E939" i="17"/>
  <c r="D939" i="17"/>
  <c r="C939" i="17"/>
  <c r="B939" i="17"/>
  <c r="H938" i="17"/>
  <c r="I938" i="17"/>
  <c r="J938" i="17"/>
  <c r="G938" i="17"/>
  <c r="F938" i="17"/>
  <c r="E938" i="17"/>
  <c r="D938" i="17"/>
  <c r="C938" i="17"/>
  <c r="B938" i="17"/>
  <c r="H937" i="17"/>
  <c r="I937" i="17"/>
  <c r="J937" i="17"/>
  <c r="G937" i="17"/>
  <c r="F937" i="17"/>
  <c r="E937" i="17"/>
  <c r="D937" i="17"/>
  <c r="C937" i="17"/>
  <c r="B937" i="17"/>
  <c r="H936" i="17"/>
  <c r="I936" i="17"/>
  <c r="J936" i="17"/>
  <c r="G936" i="17"/>
  <c r="F936" i="17"/>
  <c r="E936" i="17"/>
  <c r="D936" i="17"/>
  <c r="C936" i="17"/>
  <c r="B936" i="17"/>
  <c r="H935" i="17"/>
  <c r="I935" i="17"/>
  <c r="J935" i="17"/>
  <c r="G935" i="17"/>
  <c r="F935" i="17"/>
  <c r="E935" i="17"/>
  <c r="D935" i="17"/>
  <c r="C935" i="17"/>
  <c r="B935" i="17"/>
  <c r="H934" i="17"/>
  <c r="I934" i="17"/>
  <c r="J934" i="17"/>
  <c r="G934" i="17"/>
  <c r="F934" i="17"/>
  <c r="E934" i="17"/>
  <c r="D934" i="17"/>
  <c r="C934" i="17"/>
  <c r="B934" i="17"/>
  <c r="H933" i="17"/>
  <c r="I933" i="17"/>
  <c r="J933" i="17"/>
  <c r="G933" i="17"/>
  <c r="F933" i="17"/>
  <c r="E933" i="17"/>
  <c r="D933" i="17"/>
  <c r="C933" i="17"/>
  <c r="B933" i="17"/>
  <c r="H932" i="17"/>
  <c r="I932" i="17"/>
  <c r="J932" i="17"/>
  <c r="G932" i="17"/>
  <c r="F932" i="17"/>
  <c r="E932" i="17"/>
  <c r="D932" i="17"/>
  <c r="C932" i="17"/>
  <c r="B932" i="17"/>
  <c r="H931" i="17"/>
  <c r="I931" i="17"/>
  <c r="J931" i="17"/>
  <c r="G931" i="17"/>
  <c r="F931" i="17"/>
  <c r="E931" i="17"/>
  <c r="D931" i="17"/>
  <c r="C931" i="17"/>
  <c r="B931" i="17"/>
  <c r="H930" i="17"/>
  <c r="I930" i="17"/>
  <c r="J930" i="17"/>
  <c r="G930" i="17"/>
  <c r="F930" i="17"/>
  <c r="E930" i="17"/>
  <c r="D930" i="17"/>
  <c r="C930" i="17"/>
  <c r="B930" i="17"/>
  <c r="H929" i="17"/>
  <c r="I929" i="17"/>
  <c r="J929" i="17"/>
  <c r="G929" i="17"/>
  <c r="F929" i="17"/>
  <c r="E929" i="17"/>
  <c r="D929" i="17"/>
  <c r="C929" i="17"/>
  <c r="B929" i="17"/>
  <c r="H928" i="17"/>
  <c r="I928" i="17"/>
  <c r="J928" i="17"/>
  <c r="G928" i="17"/>
  <c r="F928" i="17"/>
  <c r="E928" i="17"/>
  <c r="D928" i="17"/>
  <c r="C928" i="17"/>
  <c r="B928" i="17"/>
  <c r="H927" i="17"/>
  <c r="I927" i="17"/>
  <c r="J927" i="17"/>
  <c r="G927" i="17"/>
  <c r="F927" i="17"/>
  <c r="E927" i="17"/>
  <c r="D927" i="17"/>
  <c r="C927" i="17"/>
  <c r="B927" i="17"/>
  <c r="H926" i="17"/>
  <c r="I926" i="17"/>
  <c r="J926" i="17"/>
  <c r="G926" i="17"/>
  <c r="F926" i="17"/>
  <c r="E926" i="17"/>
  <c r="D926" i="17"/>
  <c r="C926" i="17"/>
  <c r="B926" i="17"/>
  <c r="H925" i="17"/>
  <c r="I925" i="17"/>
  <c r="J925" i="17"/>
  <c r="G925" i="17"/>
  <c r="F925" i="17"/>
  <c r="E925" i="17"/>
  <c r="D925" i="17"/>
  <c r="C925" i="17"/>
  <c r="B925" i="17"/>
  <c r="H924" i="17"/>
  <c r="I924" i="17"/>
  <c r="J924" i="17"/>
  <c r="G924" i="17"/>
  <c r="F924" i="17"/>
  <c r="E924" i="17"/>
  <c r="D924" i="17"/>
  <c r="C924" i="17"/>
  <c r="B924" i="17"/>
  <c r="H923" i="17"/>
  <c r="I923" i="17"/>
  <c r="J923" i="17"/>
  <c r="G923" i="17"/>
  <c r="F923" i="17"/>
  <c r="E923" i="17"/>
  <c r="D923" i="17"/>
  <c r="C923" i="17"/>
  <c r="B923" i="17"/>
  <c r="H922" i="17"/>
  <c r="I922" i="17"/>
  <c r="J922" i="17"/>
  <c r="G922" i="17"/>
  <c r="F922" i="17"/>
  <c r="E922" i="17"/>
  <c r="D922" i="17"/>
  <c r="C922" i="17"/>
  <c r="B922" i="17"/>
  <c r="H921" i="17"/>
  <c r="I921" i="17"/>
  <c r="J921" i="17"/>
  <c r="G921" i="17"/>
  <c r="F921" i="17"/>
  <c r="E921" i="17"/>
  <c r="D921" i="17"/>
  <c r="C921" i="17"/>
  <c r="B921" i="17"/>
  <c r="H920" i="17"/>
  <c r="I920" i="17"/>
  <c r="J920" i="17"/>
  <c r="G920" i="17"/>
  <c r="F920" i="17"/>
  <c r="E920" i="17"/>
  <c r="D920" i="17"/>
  <c r="C920" i="17"/>
  <c r="B920" i="17"/>
  <c r="H919" i="17"/>
  <c r="I919" i="17"/>
  <c r="J919" i="17"/>
  <c r="G919" i="17"/>
  <c r="F919" i="17"/>
  <c r="E919" i="17"/>
  <c r="D919" i="17"/>
  <c r="C919" i="17"/>
  <c r="B919" i="17"/>
  <c r="H918" i="17"/>
  <c r="I918" i="17"/>
  <c r="J918" i="17"/>
  <c r="G918" i="17"/>
  <c r="F918" i="17"/>
  <c r="E918" i="17"/>
  <c r="D918" i="17"/>
  <c r="C918" i="17"/>
  <c r="B918" i="17"/>
  <c r="H917" i="17"/>
  <c r="I917" i="17"/>
  <c r="J917" i="17"/>
  <c r="G917" i="17"/>
  <c r="F917" i="17"/>
  <c r="E917" i="17"/>
  <c r="D917" i="17"/>
  <c r="C917" i="17"/>
  <c r="B917" i="17"/>
  <c r="H916" i="17"/>
  <c r="I916" i="17"/>
  <c r="J916" i="17"/>
  <c r="G916" i="17"/>
  <c r="F916" i="17"/>
  <c r="E916" i="17"/>
  <c r="D916" i="17"/>
  <c r="C916" i="17"/>
  <c r="B916" i="17"/>
  <c r="H915" i="17"/>
  <c r="I915" i="17"/>
  <c r="J915" i="17"/>
  <c r="G915" i="17"/>
  <c r="F915" i="17"/>
  <c r="E915" i="17"/>
  <c r="D915" i="17"/>
  <c r="C915" i="17"/>
  <c r="B915" i="17"/>
  <c r="H914" i="17"/>
  <c r="I914" i="17"/>
  <c r="J914" i="17"/>
  <c r="G914" i="17"/>
  <c r="F914" i="17"/>
  <c r="E914" i="17"/>
  <c r="D914" i="17"/>
  <c r="C914" i="17"/>
  <c r="B914" i="17"/>
  <c r="H913" i="17"/>
  <c r="I913" i="17"/>
  <c r="J913" i="17"/>
  <c r="G913" i="17"/>
  <c r="F913" i="17"/>
  <c r="E913" i="17"/>
  <c r="D913" i="17"/>
  <c r="C913" i="17"/>
  <c r="B913" i="17"/>
  <c r="H912" i="17"/>
  <c r="I912" i="17"/>
  <c r="J912" i="17"/>
  <c r="G912" i="17"/>
  <c r="F912" i="17"/>
  <c r="E912" i="17"/>
  <c r="D912" i="17"/>
  <c r="C912" i="17"/>
  <c r="B912" i="17"/>
  <c r="H911" i="17"/>
  <c r="I911" i="17"/>
  <c r="J911" i="17"/>
  <c r="G911" i="17"/>
  <c r="F911" i="17"/>
  <c r="E911" i="17"/>
  <c r="D911" i="17"/>
  <c r="C911" i="17"/>
  <c r="B911" i="17"/>
  <c r="H910" i="17"/>
  <c r="I910" i="17"/>
  <c r="J910" i="17"/>
  <c r="G910" i="17"/>
  <c r="F910" i="17"/>
  <c r="E910" i="17"/>
  <c r="D910" i="17"/>
  <c r="C910" i="17"/>
  <c r="B910" i="17"/>
  <c r="H909" i="17"/>
  <c r="I909" i="17"/>
  <c r="J909" i="17"/>
  <c r="G909" i="17"/>
  <c r="F909" i="17"/>
  <c r="E909" i="17"/>
  <c r="D909" i="17"/>
  <c r="C909" i="17"/>
  <c r="B909" i="17"/>
  <c r="H908" i="17"/>
  <c r="I908" i="17"/>
  <c r="J908" i="17"/>
  <c r="G908" i="17"/>
  <c r="F908" i="17"/>
  <c r="E908" i="17"/>
  <c r="D908" i="17"/>
  <c r="C908" i="17"/>
  <c r="B908" i="17"/>
  <c r="H907" i="17"/>
  <c r="I907" i="17"/>
  <c r="J907" i="17"/>
  <c r="G907" i="17"/>
  <c r="F907" i="17"/>
  <c r="E907" i="17"/>
  <c r="D907" i="17"/>
  <c r="C907" i="17"/>
  <c r="B907" i="17"/>
  <c r="H906" i="17"/>
  <c r="I906" i="17"/>
  <c r="J906" i="17"/>
  <c r="G906" i="17"/>
  <c r="F906" i="17"/>
  <c r="E906" i="17"/>
  <c r="D906" i="17"/>
  <c r="C906" i="17"/>
  <c r="B906" i="17"/>
  <c r="H905" i="17"/>
  <c r="I905" i="17"/>
  <c r="J905" i="17"/>
  <c r="G905" i="17"/>
  <c r="F905" i="17"/>
  <c r="E905" i="17"/>
  <c r="D905" i="17"/>
  <c r="C905" i="17"/>
  <c r="B905" i="17"/>
  <c r="H904" i="17"/>
  <c r="I904" i="17"/>
  <c r="J904" i="17"/>
  <c r="G904" i="17"/>
  <c r="F904" i="17"/>
  <c r="E904" i="17"/>
  <c r="D904" i="17"/>
  <c r="C904" i="17"/>
  <c r="B904" i="17"/>
  <c r="H903" i="17"/>
  <c r="I903" i="17"/>
  <c r="J903" i="17"/>
  <c r="G903" i="17"/>
  <c r="F903" i="17"/>
  <c r="E903" i="17"/>
  <c r="D903" i="17"/>
  <c r="C903" i="17"/>
  <c r="B903" i="17"/>
  <c r="H902" i="17"/>
  <c r="I902" i="17"/>
  <c r="J902" i="17"/>
  <c r="G902" i="17"/>
  <c r="F902" i="17"/>
  <c r="E902" i="17"/>
  <c r="D902" i="17"/>
  <c r="C902" i="17"/>
  <c r="B902" i="17"/>
  <c r="H901" i="17"/>
  <c r="I901" i="17"/>
  <c r="J901" i="17"/>
  <c r="G901" i="17"/>
  <c r="F901" i="17"/>
  <c r="E901" i="17"/>
  <c r="D901" i="17"/>
  <c r="C901" i="17"/>
  <c r="B901" i="17"/>
  <c r="H900" i="17"/>
  <c r="I900" i="17"/>
  <c r="J900" i="17"/>
  <c r="G900" i="17"/>
  <c r="F900" i="17"/>
  <c r="E900" i="17"/>
  <c r="D900" i="17"/>
  <c r="C900" i="17"/>
  <c r="B900" i="17"/>
  <c r="H899" i="17"/>
  <c r="I899" i="17"/>
  <c r="J899" i="17"/>
  <c r="G899" i="17"/>
  <c r="F899" i="17"/>
  <c r="E899" i="17"/>
  <c r="D899" i="17"/>
  <c r="C899" i="17"/>
  <c r="B899" i="17"/>
  <c r="H898" i="17"/>
  <c r="I898" i="17"/>
  <c r="J898" i="17"/>
  <c r="G898" i="17"/>
  <c r="F898" i="17"/>
  <c r="E898" i="17"/>
  <c r="D898" i="17"/>
  <c r="C898" i="17"/>
  <c r="B898" i="17"/>
  <c r="H897" i="17"/>
  <c r="I897" i="17"/>
  <c r="J897" i="17"/>
  <c r="G897" i="17"/>
  <c r="F897" i="17"/>
  <c r="E897" i="17"/>
  <c r="D897" i="17"/>
  <c r="C897" i="17"/>
  <c r="B897" i="17"/>
  <c r="H896" i="17"/>
  <c r="I896" i="17"/>
  <c r="J896" i="17"/>
  <c r="G896" i="17"/>
  <c r="F896" i="17"/>
  <c r="E896" i="17"/>
  <c r="D896" i="17"/>
  <c r="C896" i="17"/>
  <c r="B896" i="17"/>
  <c r="H895" i="17"/>
  <c r="I895" i="17"/>
  <c r="J895" i="17"/>
  <c r="G895" i="17"/>
  <c r="F895" i="17"/>
  <c r="E895" i="17"/>
  <c r="D895" i="17"/>
  <c r="C895" i="17"/>
  <c r="B895" i="17"/>
  <c r="H894" i="17"/>
  <c r="I894" i="17"/>
  <c r="J894" i="17"/>
  <c r="G894" i="17"/>
  <c r="F894" i="17"/>
  <c r="E894" i="17"/>
  <c r="D894" i="17"/>
  <c r="C894" i="17"/>
  <c r="B894" i="17"/>
  <c r="H893" i="17"/>
  <c r="I893" i="17"/>
  <c r="J893" i="17"/>
  <c r="G893" i="17"/>
  <c r="F893" i="17"/>
  <c r="E893" i="17"/>
  <c r="D893" i="17"/>
  <c r="C893" i="17"/>
  <c r="B893" i="17"/>
  <c r="H892" i="17"/>
  <c r="I892" i="17"/>
  <c r="J892" i="17"/>
  <c r="G892" i="17"/>
  <c r="F892" i="17"/>
  <c r="E892" i="17"/>
  <c r="D892" i="17"/>
  <c r="C892" i="17"/>
  <c r="B892" i="17"/>
  <c r="H891" i="17"/>
  <c r="I891" i="17"/>
  <c r="J891" i="17"/>
  <c r="G891" i="17"/>
  <c r="F891" i="17"/>
  <c r="E891" i="17"/>
  <c r="D891" i="17"/>
  <c r="C891" i="17"/>
  <c r="B891" i="17"/>
  <c r="H890" i="17"/>
  <c r="I890" i="17"/>
  <c r="J890" i="17"/>
  <c r="G890" i="17"/>
  <c r="F890" i="17"/>
  <c r="E890" i="17"/>
  <c r="D890" i="17"/>
  <c r="C890" i="17"/>
  <c r="B890" i="17"/>
  <c r="H889" i="17"/>
  <c r="I889" i="17"/>
  <c r="J889" i="17"/>
  <c r="G889" i="17"/>
  <c r="F889" i="17"/>
  <c r="E889" i="17"/>
  <c r="D889" i="17"/>
  <c r="C889" i="17"/>
  <c r="B889" i="17"/>
  <c r="H888" i="17"/>
  <c r="I888" i="17"/>
  <c r="J888" i="17"/>
  <c r="G888" i="17"/>
  <c r="F888" i="17"/>
  <c r="E888" i="17"/>
  <c r="D888" i="17"/>
  <c r="C888" i="17"/>
  <c r="B888" i="17"/>
  <c r="H887" i="17"/>
  <c r="I887" i="17"/>
  <c r="J887" i="17"/>
  <c r="G887" i="17"/>
  <c r="F887" i="17"/>
  <c r="E887" i="17"/>
  <c r="D887" i="17"/>
  <c r="C887" i="17"/>
  <c r="B887" i="17"/>
  <c r="H886" i="17"/>
  <c r="I886" i="17"/>
  <c r="J886" i="17"/>
  <c r="G886" i="17"/>
  <c r="F886" i="17"/>
  <c r="E886" i="17"/>
  <c r="D886" i="17"/>
  <c r="C886" i="17"/>
  <c r="B886" i="17"/>
  <c r="H885" i="17"/>
  <c r="I885" i="17"/>
  <c r="J885" i="17"/>
  <c r="G885" i="17"/>
  <c r="F885" i="17"/>
  <c r="E885" i="17"/>
  <c r="D885" i="17"/>
  <c r="C885" i="17"/>
  <c r="B885" i="17"/>
  <c r="H884" i="17"/>
  <c r="I884" i="17"/>
  <c r="J884" i="17"/>
  <c r="G884" i="17"/>
  <c r="F884" i="17"/>
  <c r="E884" i="17"/>
  <c r="D884" i="17"/>
  <c r="C884" i="17"/>
  <c r="B884" i="17"/>
  <c r="H883" i="17"/>
  <c r="I883" i="17"/>
  <c r="J883" i="17"/>
  <c r="G883" i="17"/>
  <c r="F883" i="17"/>
  <c r="E883" i="17"/>
  <c r="D883" i="17"/>
  <c r="C883" i="17"/>
  <c r="B883" i="17"/>
  <c r="H882" i="17"/>
  <c r="I882" i="17"/>
  <c r="J882" i="17"/>
  <c r="G882" i="17"/>
  <c r="F882" i="17"/>
  <c r="E882" i="17"/>
  <c r="D882" i="17"/>
  <c r="C882" i="17"/>
  <c r="B882" i="17"/>
  <c r="H881" i="17"/>
  <c r="I881" i="17"/>
  <c r="J881" i="17"/>
  <c r="G881" i="17"/>
  <c r="F881" i="17"/>
  <c r="E881" i="17"/>
  <c r="D881" i="17"/>
  <c r="C881" i="17"/>
  <c r="B881" i="17"/>
  <c r="H880" i="17"/>
  <c r="I880" i="17"/>
  <c r="J880" i="17"/>
  <c r="G880" i="17"/>
  <c r="F880" i="17"/>
  <c r="E880" i="17"/>
  <c r="D880" i="17"/>
  <c r="C880" i="17"/>
  <c r="B880" i="17"/>
  <c r="H879" i="17"/>
  <c r="I879" i="17"/>
  <c r="J879" i="17"/>
  <c r="G879" i="17"/>
  <c r="F879" i="17"/>
  <c r="E879" i="17"/>
  <c r="D879" i="17"/>
  <c r="C879" i="17"/>
  <c r="B879" i="17"/>
  <c r="H878" i="17"/>
  <c r="I878" i="17"/>
  <c r="J878" i="17"/>
  <c r="G878" i="17"/>
  <c r="F878" i="17"/>
  <c r="E878" i="17"/>
  <c r="D878" i="17"/>
  <c r="C878" i="17"/>
  <c r="B878" i="17"/>
  <c r="H877" i="17"/>
  <c r="I877" i="17"/>
  <c r="J877" i="17"/>
  <c r="G877" i="17"/>
  <c r="F877" i="17"/>
  <c r="E877" i="17"/>
  <c r="D877" i="17"/>
  <c r="C877" i="17"/>
  <c r="B877" i="17"/>
  <c r="H876" i="17"/>
  <c r="I876" i="17"/>
  <c r="J876" i="17"/>
  <c r="G876" i="17"/>
  <c r="F876" i="17"/>
  <c r="E876" i="17"/>
  <c r="D876" i="17"/>
  <c r="C876" i="17"/>
  <c r="B876" i="17"/>
  <c r="H875" i="17"/>
  <c r="I875" i="17"/>
  <c r="J875" i="17"/>
  <c r="G875" i="17"/>
  <c r="F875" i="17"/>
  <c r="E875" i="17"/>
  <c r="D875" i="17"/>
  <c r="C875" i="17"/>
  <c r="B875" i="17"/>
  <c r="H874" i="17"/>
  <c r="I874" i="17"/>
  <c r="J874" i="17"/>
  <c r="G874" i="17"/>
  <c r="F874" i="17"/>
  <c r="E874" i="17"/>
  <c r="D874" i="17"/>
  <c r="C874" i="17"/>
  <c r="B874" i="17"/>
  <c r="H873" i="17"/>
  <c r="I873" i="17"/>
  <c r="J873" i="17"/>
  <c r="G873" i="17"/>
  <c r="F873" i="17"/>
  <c r="E873" i="17"/>
  <c r="D873" i="17"/>
  <c r="C873" i="17"/>
  <c r="B873" i="17"/>
  <c r="H872" i="17"/>
  <c r="I872" i="17"/>
  <c r="J872" i="17"/>
  <c r="G872" i="17"/>
  <c r="F872" i="17"/>
  <c r="E872" i="17"/>
  <c r="D872" i="17"/>
  <c r="C872" i="17"/>
  <c r="B872" i="17"/>
  <c r="H871" i="17"/>
  <c r="I871" i="17"/>
  <c r="J871" i="17"/>
  <c r="G871" i="17"/>
  <c r="F871" i="17"/>
  <c r="E871" i="17"/>
  <c r="D871" i="17"/>
  <c r="C871" i="17"/>
  <c r="B871" i="17"/>
  <c r="H870" i="17"/>
  <c r="I870" i="17"/>
  <c r="J870" i="17"/>
  <c r="G870" i="17"/>
  <c r="F870" i="17"/>
  <c r="E870" i="17"/>
  <c r="D870" i="17"/>
  <c r="C870" i="17"/>
  <c r="B870" i="17"/>
  <c r="H869" i="17"/>
  <c r="I869" i="17"/>
  <c r="J869" i="17"/>
  <c r="G869" i="17"/>
  <c r="F869" i="17"/>
  <c r="E869" i="17"/>
  <c r="D869" i="17"/>
  <c r="C869" i="17"/>
  <c r="B869" i="17"/>
  <c r="H868" i="17"/>
  <c r="I868" i="17"/>
  <c r="J868" i="17"/>
  <c r="G868" i="17"/>
  <c r="F868" i="17"/>
  <c r="E868" i="17"/>
  <c r="D868" i="17"/>
  <c r="C868" i="17"/>
  <c r="B868" i="17"/>
  <c r="H867" i="17"/>
  <c r="I867" i="17"/>
  <c r="J867" i="17"/>
  <c r="G867" i="17"/>
  <c r="F867" i="17"/>
  <c r="E867" i="17"/>
  <c r="D867" i="17"/>
  <c r="C867" i="17"/>
  <c r="B867" i="17"/>
  <c r="H866" i="17"/>
  <c r="I866" i="17"/>
  <c r="J866" i="17"/>
  <c r="G866" i="17"/>
  <c r="F866" i="17"/>
  <c r="E866" i="17"/>
  <c r="D866" i="17"/>
  <c r="C866" i="17"/>
  <c r="B866" i="17"/>
  <c r="H865" i="17"/>
  <c r="I865" i="17"/>
  <c r="J865" i="17"/>
  <c r="G865" i="17"/>
  <c r="F865" i="17"/>
  <c r="E865" i="17"/>
  <c r="D865" i="17"/>
  <c r="C865" i="17"/>
  <c r="B865" i="17"/>
  <c r="H864" i="17"/>
  <c r="I864" i="17"/>
  <c r="J864" i="17"/>
  <c r="G864" i="17"/>
  <c r="F864" i="17"/>
  <c r="E864" i="17"/>
  <c r="D864" i="17"/>
  <c r="C864" i="17"/>
  <c r="B864" i="17"/>
  <c r="H863" i="17"/>
  <c r="I863" i="17"/>
  <c r="J863" i="17"/>
  <c r="G863" i="17"/>
  <c r="F863" i="17"/>
  <c r="E863" i="17"/>
  <c r="D863" i="17"/>
  <c r="C863" i="17"/>
  <c r="B863" i="17"/>
  <c r="H862" i="17"/>
  <c r="I862" i="17"/>
  <c r="J862" i="17"/>
  <c r="G862" i="17"/>
  <c r="F862" i="17"/>
  <c r="E862" i="17"/>
  <c r="D862" i="17"/>
  <c r="C862" i="17"/>
  <c r="B862" i="17"/>
  <c r="H861" i="17"/>
  <c r="I861" i="17"/>
  <c r="J861" i="17"/>
  <c r="G861" i="17"/>
  <c r="F861" i="17"/>
  <c r="E861" i="17"/>
  <c r="D861" i="17"/>
  <c r="C861" i="17"/>
  <c r="B861" i="17"/>
  <c r="H860" i="17"/>
  <c r="I860" i="17"/>
  <c r="J860" i="17"/>
  <c r="G860" i="17"/>
  <c r="F860" i="17"/>
  <c r="E860" i="17"/>
  <c r="D860" i="17"/>
  <c r="C860" i="17"/>
  <c r="B860" i="17"/>
  <c r="H859" i="17"/>
  <c r="I859" i="17"/>
  <c r="J859" i="17"/>
  <c r="G859" i="17"/>
  <c r="F859" i="17"/>
  <c r="E859" i="17"/>
  <c r="D859" i="17"/>
  <c r="C859" i="17"/>
  <c r="B859" i="17"/>
  <c r="H858" i="17"/>
  <c r="I858" i="17"/>
  <c r="J858" i="17"/>
  <c r="G858" i="17"/>
  <c r="F858" i="17"/>
  <c r="E858" i="17"/>
  <c r="D858" i="17"/>
  <c r="C858" i="17"/>
  <c r="B858" i="17"/>
  <c r="H857" i="17"/>
  <c r="I857" i="17"/>
  <c r="J857" i="17"/>
  <c r="G857" i="17"/>
  <c r="F857" i="17"/>
  <c r="E857" i="17"/>
  <c r="D857" i="17"/>
  <c r="C857" i="17"/>
  <c r="B857" i="17"/>
  <c r="H856" i="17"/>
  <c r="I856" i="17"/>
  <c r="J856" i="17"/>
  <c r="G856" i="17"/>
  <c r="F856" i="17"/>
  <c r="E856" i="17"/>
  <c r="D856" i="17"/>
  <c r="C856" i="17"/>
  <c r="B856" i="17"/>
  <c r="H855" i="17"/>
  <c r="I855" i="17"/>
  <c r="J855" i="17"/>
  <c r="G855" i="17"/>
  <c r="F855" i="17"/>
  <c r="E855" i="17"/>
  <c r="D855" i="17"/>
  <c r="C855" i="17"/>
  <c r="B855" i="17"/>
  <c r="H854" i="17"/>
  <c r="I854" i="17"/>
  <c r="J854" i="17"/>
  <c r="G854" i="17"/>
  <c r="F854" i="17"/>
  <c r="E854" i="17"/>
  <c r="D854" i="17"/>
  <c r="C854" i="17"/>
  <c r="B854" i="17"/>
  <c r="H853" i="17"/>
  <c r="I853" i="17"/>
  <c r="J853" i="17"/>
  <c r="G853" i="17"/>
  <c r="F853" i="17"/>
  <c r="E853" i="17"/>
  <c r="D853" i="17"/>
  <c r="C853" i="17"/>
  <c r="B853" i="17"/>
  <c r="H852" i="17"/>
  <c r="I852" i="17"/>
  <c r="J852" i="17"/>
  <c r="G852" i="17"/>
  <c r="F852" i="17"/>
  <c r="E852" i="17"/>
  <c r="D852" i="17"/>
  <c r="C852" i="17"/>
  <c r="B852" i="17"/>
  <c r="H851" i="17"/>
  <c r="I851" i="17"/>
  <c r="J851" i="17"/>
  <c r="G851" i="17"/>
  <c r="F851" i="17"/>
  <c r="E851" i="17"/>
  <c r="D851" i="17"/>
  <c r="C851" i="17"/>
  <c r="B851" i="17"/>
  <c r="H850" i="17"/>
  <c r="I850" i="17"/>
  <c r="J850" i="17"/>
  <c r="G850" i="17"/>
  <c r="F850" i="17"/>
  <c r="E850" i="17"/>
  <c r="D850" i="17"/>
  <c r="C850" i="17"/>
  <c r="B850" i="17"/>
  <c r="H849" i="17"/>
  <c r="I849" i="17"/>
  <c r="J849" i="17"/>
  <c r="G849" i="17"/>
  <c r="F849" i="17"/>
  <c r="E849" i="17"/>
  <c r="D849" i="17"/>
  <c r="C849" i="17"/>
  <c r="B849" i="17"/>
  <c r="H848" i="17"/>
  <c r="I848" i="17"/>
  <c r="J848" i="17"/>
  <c r="G848" i="17"/>
  <c r="F848" i="17"/>
  <c r="E848" i="17"/>
  <c r="D848" i="17"/>
  <c r="C848" i="17"/>
  <c r="B848" i="17"/>
  <c r="H847" i="17"/>
  <c r="I847" i="17"/>
  <c r="J847" i="17"/>
  <c r="G847" i="17"/>
  <c r="F847" i="17"/>
  <c r="E847" i="17"/>
  <c r="D847" i="17"/>
  <c r="C847" i="17"/>
  <c r="B847" i="17"/>
  <c r="H846" i="17"/>
  <c r="I846" i="17"/>
  <c r="J846" i="17"/>
  <c r="G846" i="17"/>
  <c r="F846" i="17"/>
  <c r="E846" i="17"/>
  <c r="D846" i="17"/>
  <c r="C846" i="17"/>
  <c r="B846" i="17"/>
  <c r="H845" i="17"/>
  <c r="I845" i="17"/>
  <c r="J845" i="17"/>
  <c r="G845" i="17"/>
  <c r="F845" i="17"/>
  <c r="E845" i="17"/>
  <c r="D845" i="17"/>
  <c r="C845" i="17"/>
  <c r="B845" i="17"/>
  <c r="H844" i="17"/>
  <c r="I844" i="17"/>
  <c r="J844" i="17"/>
  <c r="G844" i="17"/>
  <c r="F844" i="17"/>
  <c r="E844" i="17"/>
  <c r="D844" i="17"/>
  <c r="C844" i="17"/>
  <c r="B844" i="17"/>
  <c r="H843" i="17"/>
  <c r="I843" i="17"/>
  <c r="J843" i="17"/>
  <c r="G843" i="17"/>
  <c r="F843" i="17"/>
  <c r="E843" i="17"/>
  <c r="D843" i="17"/>
  <c r="C843" i="17"/>
  <c r="B843" i="17"/>
  <c r="H842" i="17"/>
  <c r="I842" i="17"/>
  <c r="J842" i="17"/>
  <c r="G842" i="17"/>
  <c r="F842" i="17"/>
  <c r="E842" i="17"/>
  <c r="D842" i="17"/>
  <c r="C842" i="17"/>
  <c r="B842" i="17"/>
  <c r="H841" i="17"/>
  <c r="I841" i="17"/>
  <c r="J841" i="17"/>
  <c r="G841" i="17"/>
  <c r="F841" i="17"/>
  <c r="E841" i="17"/>
  <c r="D841" i="17"/>
  <c r="C841" i="17"/>
  <c r="B841" i="17"/>
  <c r="H840" i="17"/>
  <c r="I840" i="17"/>
  <c r="J840" i="17"/>
  <c r="G840" i="17"/>
  <c r="F840" i="17"/>
  <c r="E840" i="17"/>
  <c r="D840" i="17"/>
  <c r="C840" i="17"/>
  <c r="B840" i="17"/>
  <c r="H839" i="17"/>
  <c r="I839" i="17"/>
  <c r="J839" i="17"/>
  <c r="G839" i="17"/>
  <c r="F839" i="17"/>
  <c r="E839" i="17"/>
  <c r="D839" i="17"/>
  <c r="C839" i="17"/>
  <c r="B839" i="17"/>
  <c r="H838" i="17"/>
  <c r="I838" i="17"/>
  <c r="J838" i="17"/>
  <c r="G838" i="17"/>
  <c r="F838" i="17"/>
  <c r="E838" i="17"/>
  <c r="D838" i="17"/>
  <c r="C838" i="17"/>
  <c r="B838" i="17"/>
  <c r="H837" i="17"/>
  <c r="I837" i="17"/>
  <c r="J837" i="17"/>
  <c r="G837" i="17"/>
  <c r="F837" i="17"/>
  <c r="E837" i="17"/>
  <c r="D837" i="17"/>
  <c r="C837" i="17"/>
  <c r="B837" i="17"/>
  <c r="H836" i="17"/>
  <c r="I836" i="17"/>
  <c r="J836" i="17"/>
  <c r="G836" i="17"/>
  <c r="F836" i="17"/>
  <c r="E836" i="17"/>
  <c r="D836" i="17"/>
  <c r="C836" i="17"/>
  <c r="B836" i="17"/>
  <c r="H835" i="17"/>
  <c r="I835" i="17"/>
  <c r="J835" i="17"/>
  <c r="G835" i="17"/>
  <c r="F835" i="17"/>
  <c r="E835" i="17"/>
  <c r="D835" i="17"/>
  <c r="C835" i="17"/>
  <c r="B835" i="17"/>
  <c r="H834" i="17"/>
  <c r="I834" i="17"/>
  <c r="J834" i="17"/>
  <c r="G834" i="17"/>
  <c r="F834" i="17"/>
  <c r="E834" i="17"/>
  <c r="D834" i="17"/>
  <c r="C834" i="17"/>
  <c r="B834" i="17"/>
  <c r="H833" i="17"/>
  <c r="I833" i="17"/>
  <c r="J833" i="17"/>
  <c r="G833" i="17"/>
  <c r="F833" i="17"/>
  <c r="E833" i="17"/>
  <c r="D833" i="17"/>
  <c r="C833" i="17"/>
  <c r="B833" i="17"/>
  <c r="H832" i="17"/>
  <c r="I832" i="17"/>
  <c r="J832" i="17"/>
  <c r="G832" i="17"/>
  <c r="F832" i="17"/>
  <c r="E832" i="17"/>
  <c r="D832" i="17"/>
  <c r="C832" i="17"/>
  <c r="B832" i="17"/>
  <c r="H831" i="17"/>
  <c r="I831" i="17"/>
  <c r="J831" i="17"/>
  <c r="G831" i="17"/>
  <c r="F831" i="17"/>
  <c r="E831" i="17"/>
  <c r="D831" i="17"/>
  <c r="C831" i="17"/>
  <c r="B831" i="17"/>
  <c r="H830" i="17"/>
  <c r="I830" i="17"/>
  <c r="J830" i="17"/>
  <c r="G830" i="17"/>
  <c r="F830" i="17"/>
  <c r="E830" i="17"/>
  <c r="D830" i="17"/>
  <c r="C830" i="17"/>
  <c r="B830" i="17"/>
  <c r="H829" i="17"/>
  <c r="I829" i="17"/>
  <c r="J829" i="17"/>
  <c r="G829" i="17"/>
  <c r="F829" i="17"/>
  <c r="E829" i="17"/>
  <c r="D829" i="17"/>
  <c r="C829" i="17"/>
  <c r="B829" i="17"/>
  <c r="H828" i="17"/>
  <c r="I828" i="17"/>
  <c r="J828" i="17"/>
  <c r="G828" i="17"/>
  <c r="F828" i="17"/>
  <c r="E828" i="17"/>
  <c r="D828" i="17"/>
  <c r="C828" i="17"/>
  <c r="B828" i="17"/>
  <c r="H827" i="17"/>
  <c r="I827" i="17"/>
  <c r="J827" i="17"/>
  <c r="G827" i="17"/>
  <c r="F827" i="17"/>
  <c r="E827" i="17"/>
  <c r="D827" i="17"/>
  <c r="C827" i="17"/>
  <c r="B827" i="17"/>
  <c r="H826" i="17"/>
  <c r="I826" i="17"/>
  <c r="J826" i="17"/>
  <c r="G826" i="17"/>
  <c r="F826" i="17"/>
  <c r="E826" i="17"/>
  <c r="D826" i="17"/>
  <c r="C826" i="17"/>
  <c r="B826" i="17"/>
  <c r="H825" i="17"/>
  <c r="I825" i="17"/>
  <c r="J825" i="17"/>
  <c r="G825" i="17"/>
  <c r="F825" i="17"/>
  <c r="E825" i="17"/>
  <c r="D825" i="17"/>
  <c r="C825" i="17"/>
  <c r="B825" i="17"/>
  <c r="H824" i="17"/>
  <c r="I824" i="17"/>
  <c r="J824" i="17"/>
  <c r="G824" i="17"/>
  <c r="F824" i="17"/>
  <c r="E824" i="17"/>
  <c r="D824" i="17"/>
  <c r="C824" i="17"/>
  <c r="B824" i="17"/>
  <c r="H823" i="17"/>
  <c r="I823" i="17"/>
  <c r="J823" i="17"/>
  <c r="G823" i="17"/>
  <c r="F823" i="17"/>
  <c r="E823" i="17"/>
  <c r="D823" i="17"/>
  <c r="C823" i="17"/>
  <c r="B823" i="17"/>
  <c r="H822" i="17"/>
  <c r="I822" i="17"/>
  <c r="J822" i="17"/>
  <c r="G822" i="17"/>
  <c r="F822" i="17"/>
  <c r="E822" i="17"/>
  <c r="D822" i="17"/>
  <c r="C822" i="17"/>
  <c r="B822" i="17"/>
  <c r="H821" i="17"/>
  <c r="I821" i="17"/>
  <c r="J821" i="17"/>
  <c r="G821" i="17"/>
  <c r="F821" i="17"/>
  <c r="E821" i="17"/>
  <c r="D821" i="17"/>
  <c r="C821" i="17"/>
  <c r="B821" i="17"/>
  <c r="H820" i="17"/>
  <c r="I820" i="17"/>
  <c r="J820" i="17"/>
  <c r="G820" i="17"/>
  <c r="F820" i="17"/>
  <c r="E820" i="17"/>
  <c r="D820" i="17"/>
  <c r="C820" i="17"/>
  <c r="B820" i="17"/>
  <c r="H819" i="17"/>
  <c r="I819" i="17"/>
  <c r="J819" i="17"/>
  <c r="G819" i="17"/>
  <c r="F819" i="17"/>
  <c r="E819" i="17"/>
  <c r="D819" i="17"/>
  <c r="C819" i="17"/>
  <c r="B819" i="17"/>
  <c r="H818" i="17"/>
  <c r="I818" i="17"/>
  <c r="J818" i="17"/>
  <c r="G818" i="17"/>
  <c r="F818" i="17"/>
  <c r="E818" i="17"/>
  <c r="D818" i="17"/>
  <c r="C818" i="17"/>
  <c r="B818" i="17"/>
  <c r="H817" i="17"/>
  <c r="I817" i="17"/>
  <c r="J817" i="17"/>
  <c r="G817" i="17"/>
  <c r="F817" i="17"/>
  <c r="E817" i="17"/>
  <c r="D817" i="17"/>
  <c r="C817" i="17"/>
  <c r="B817" i="17"/>
  <c r="H816" i="17"/>
  <c r="I816" i="17"/>
  <c r="J816" i="17"/>
  <c r="G816" i="17"/>
  <c r="F816" i="17"/>
  <c r="E816" i="17"/>
  <c r="D816" i="17"/>
  <c r="C816" i="17"/>
  <c r="B816" i="17"/>
  <c r="H815" i="17"/>
  <c r="I815" i="17"/>
  <c r="J815" i="17"/>
  <c r="G815" i="17"/>
  <c r="F815" i="17"/>
  <c r="E815" i="17"/>
  <c r="D815" i="17"/>
  <c r="C815" i="17"/>
  <c r="B815" i="17"/>
  <c r="H814" i="17"/>
  <c r="I814" i="17"/>
  <c r="J814" i="17"/>
  <c r="G814" i="17"/>
  <c r="F814" i="17"/>
  <c r="E814" i="17"/>
  <c r="D814" i="17"/>
  <c r="C814" i="17"/>
  <c r="B814" i="17"/>
  <c r="H813" i="17"/>
  <c r="I813" i="17"/>
  <c r="J813" i="17"/>
  <c r="G813" i="17"/>
  <c r="F813" i="17"/>
  <c r="E813" i="17"/>
  <c r="D813" i="17"/>
  <c r="C813" i="17"/>
  <c r="B813" i="17"/>
  <c r="H812" i="17"/>
  <c r="I812" i="17"/>
  <c r="J812" i="17"/>
  <c r="G812" i="17"/>
  <c r="F812" i="17"/>
  <c r="E812" i="17"/>
  <c r="D812" i="17"/>
  <c r="C812" i="17"/>
  <c r="B812" i="17"/>
  <c r="H811" i="17"/>
  <c r="I811" i="17"/>
  <c r="J811" i="17"/>
  <c r="G811" i="17"/>
  <c r="F811" i="17"/>
  <c r="E811" i="17"/>
  <c r="D811" i="17"/>
  <c r="C811" i="17"/>
  <c r="B811" i="17"/>
  <c r="H810" i="17"/>
  <c r="I810" i="17"/>
  <c r="J810" i="17"/>
  <c r="G810" i="17"/>
  <c r="F810" i="17"/>
  <c r="E810" i="17"/>
  <c r="D810" i="17"/>
  <c r="C810" i="17"/>
  <c r="B810" i="17"/>
  <c r="H809" i="17"/>
  <c r="I809" i="17"/>
  <c r="J809" i="17"/>
  <c r="G809" i="17"/>
  <c r="F809" i="17"/>
  <c r="E809" i="17"/>
  <c r="D809" i="17"/>
  <c r="C809" i="17"/>
  <c r="B809" i="17"/>
  <c r="H808" i="17"/>
  <c r="I808" i="17"/>
  <c r="J808" i="17"/>
  <c r="G808" i="17"/>
  <c r="F808" i="17"/>
  <c r="E808" i="17"/>
  <c r="D808" i="17"/>
  <c r="C808" i="17"/>
  <c r="B808" i="17"/>
  <c r="H807" i="17"/>
  <c r="I807" i="17"/>
  <c r="J807" i="17"/>
  <c r="G807" i="17"/>
  <c r="F807" i="17"/>
  <c r="E807" i="17"/>
  <c r="D807" i="17"/>
  <c r="C807" i="17"/>
  <c r="B807" i="17"/>
  <c r="H806" i="17"/>
  <c r="I806" i="17"/>
  <c r="J806" i="17"/>
  <c r="G806" i="17"/>
  <c r="F806" i="17"/>
  <c r="E806" i="17"/>
  <c r="D806" i="17"/>
  <c r="C806" i="17"/>
  <c r="B806" i="17"/>
  <c r="H805" i="17"/>
  <c r="I805" i="17"/>
  <c r="J805" i="17"/>
  <c r="G805" i="17"/>
  <c r="F805" i="17"/>
  <c r="E805" i="17"/>
  <c r="D805" i="17"/>
  <c r="C805" i="17"/>
  <c r="B805" i="17"/>
  <c r="H804" i="17"/>
  <c r="I804" i="17"/>
  <c r="J804" i="17"/>
  <c r="G804" i="17"/>
  <c r="F804" i="17"/>
  <c r="E804" i="17"/>
  <c r="D804" i="17"/>
  <c r="C804" i="17"/>
  <c r="B804" i="17"/>
  <c r="H803" i="17"/>
  <c r="I803" i="17"/>
  <c r="J803" i="17"/>
  <c r="G803" i="17"/>
  <c r="F803" i="17"/>
  <c r="E803" i="17"/>
  <c r="D803" i="17"/>
  <c r="C803" i="17"/>
  <c r="B803" i="17"/>
  <c r="H802" i="17"/>
  <c r="I802" i="17"/>
  <c r="J802" i="17"/>
  <c r="G802" i="17"/>
  <c r="F802" i="17"/>
  <c r="E802" i="17"/>
  <c r="D802" i="17"/>
  <c r="C802" i="17"/>
  <c r="B802" i="17"/>
  <c r="H801" i="17"/>
  <c r="I801" i="17"/>
  <c r="J801" i="17"/>
  <c r="G801" i="17"/>
  <c r="F801" i="17"/>
  <c r="E801" i="17"/>
  <c r="D801" i="17"/>
  <c r="C801" i="17"/>
  <c r="B801" i="17"/>
  <c r="H800" i="17"/>
  <c r="I800" i="17"/>
  <c r="J800" i="17"/>
  <c r="G800" i="17"/>
  <c r="F800" i="17"/>
  <c r="E800" i="17"/>
  <c r="D800" i="17"/>
  <c r="C800" i="17"/>
  <c r="B800" i="17"/>
  <c r="H799" i="17"/>
  <c r="I799" i="17"/>
  <c r="J799" i="17"/>
  <c r="G799" i="17"/>
  <c r="F799" i="17"/>
  <c r="E799" i="17"/>
  <c r="D799" i="17"/>
  <c r="C799" i="17"/>
  <c r="B799" i="17"/>
  <c r="H798" i="17"/>
  <c r="I798" i="17"/>
  <c r="J798" i="17"/>
  <c r="G798" i="17"/>
  <c r="F798" i="17"/>
  <c r="E798" i="17"/>
  <c r="D798" i="17"/>
  <c r="C798" i="17"/>
  <c r="B798" i="17"/>
  <c r="H797" i="17"/>
  <c r="I797" i="17"/>
  <c r="J797" i="17"/>
  <c r="G797" i="17"/>
  <c r="F797" i="17"/>
  <c r="E797" i="17"/>
  <c r="D797" i="17"/>
  <c r="C797" i="17"/>
  <c r="B797" i="17"/>
  <c r="H796" i="17"/>
  <c r="I796" i="17"/>
  <c r="J796" i="17"/>
  <c r="G796" i="17"/>
  <c r="F796" i="17"/>
  <c r="E796" i="17"/>
  <c r="D796" i="17"/>
  <c r="C796" i="17"/>
  <c r="B796" i="17"/>
  <c r="H795" i="17"/>
  <c r="I795" i="17"/>
  <c r="J795" i="17"/>
  <c r="G795" i="17"/>
  <c r="F795" i="17"/>
  <c r="E795" i="17"/>
  <c r="D795" i="17"/>
  <c r="C795" i="17"/>
  <c r="B795" i="17"/>
  <c r="H794" i="17"/>
  <c r="I794" i="17"/>
  <c r="J794" i="17"/>
  <c r="G794" i="17"/>
  <c r="F794" i="17"/>
  <c r="E794" i="17"/>
  <c r="D794" i="17"/>
  <c r="C794" i="17"/>
  <c r="B794" i="17"/>
  <c r="H793" i="17"/>
  <c r="I793" i="17"/>
  <c r="J793" i="17"/>
  <c r="G793" i="17"/>
  <c r="F793" i="17"/>
  <c r="E793" i="17"/>
  <c r="D793" i="17"/>
  <c r="C793" i="17"/>
  <c r="B793" i="17"/>
  <c r="H792" i="17"/>
  <c r="I792" i="17"/>
  <c r="J792" i="17"/>
  <c r="G792" i="17"/>
  <c r="F792" i="17"/>
  <c r="E792" i="17"/>
  <c r="D792" i="17"/>
  <c r="C792" i="17"/>
  <c r="B792" i="17"/>
  <c r="H791" i="17"/>
  <c r="I791" i="17"/>
  <c r="J791" i="17"/>
  <c r="G791" i="17"/>
  <c r="F791" i="17"/>
  <c r="E791" i="17"/>
  <c r="D791" i="17"/>
  <c r="C791" i="17"/>
  <c r="B791" i="17"/>
  <c r="H790" i="17"/>
  <c r="I790" i="17"/>
  <c r="J790" i="17"/>
  <c r="G790" i="17"/>
  <c r="F790" i="17"/>
  <c r="E790" i="17"/>
  <c r="D790" i="17"/>
  <c r="C790" i="17"/>
  <c r="B790" i="17"/>
  <c r="H789" i="17"/>
  <c r="I789" i="17"/>
  <c r="J789" i="17"/>
  <c r="G789" i="17"/>
  <c r="F789" i="17"/>
  <c r="E789" i="17"/>
  <c r="D789" i="17"/>
  <c r="C789" i="17"/>
  <c r="B789" i="17"/>
  <c r="H788" i="17"/>
  <c r="I788" i="17"/>
  <c r="J788" i="17"/>
  <c r="G788" i="17"/>
  <c r="F788" i="17"/>
  <c r="E788" i="17"/>
  <c r="D788" i="17"/>
  <c r="C788" i="17"/>
  <c r="B788" i="17"/>
  <c r="H787" i="17"/>
  <c r="I787" i="17"/>
  <c r="J787" i="17"/>
  <c r="G787" i="17"/>
  <c r="F787" i="17"/>
  <c r="E787" i="17"/>
  <c r="D787" i="17"/>
  <c r="C787" i="17"/>
  <c r="B787" i="17"/>
  <c r="H786" i="17"/>
  <c r="I786" i="17"/>
  <c r="J786" i="17"/>
  <c r="G786" i="17"/>
  <c r="F786" i="17"/>
  <c r="E786" i="17"/>
  <c r="D786" i="17"/>
  <c r="C786" i="17"/>
  <c r="B786" i="17"/>
  <c r="H785" i="17"/>
  <c r="I785" i="17"/>
  <c r="J785" i="17"/>
  <c r="G785" i="17"/>
  <c r="F785" i="17"/>
  <c r="E785" i="17"/>
  <c r="D785" i="17"/>
  <c r="C785" i="17"/>
  <c r="B785" i="17"/>
  <c r="H784" i="17"/>
  <c r="I784" i="17"/>
  <c r="J784" i="17"/>
  <c r="G784" i="17"/>
  <c r="F784" i="17"/>
  <c r="E784" i="17"/>
  <c r="D784" i="17"/>
  <c r="C784" i="17"/>
  <c r="B784" i="17"/>
  <c r="H783" i="17"/>
  <c r="I783" i="17"/>
  <c r="J783" i="17"/>
  <c r="G783" i="17"/>
  <c r="F783" i="17"/>
  <c r="E783" i="17"/>
  <c r="D783" i="17"/>
  <c r="C783" i="17"/>
  <c r="B783" i="17"/>
  <c r="H782" i="17"/>
  <c r="I782" i="17"/>
  <c r="J782" i="17"/>
  <c r="G782" i="17"/>
  <c r="F782" i="17"/>
  <c r="E782" i="17"/>
  <c r="D782" i="17"/>
  <c r="C782" i="17"/>
  <c r="B782" i="17"/>
  <c r="H781" i="17"/>
  <c r="I781" i="17"/>
  <c r="J781" i="17"/>
  <c r="G781" i="17"/>
  <c r="F781" i="17"/>
  <c r="E781" i="17"/>
  <c r="D781" i="17"/>
  <c r="C781" i="17"/>
  <c r="B781" i="17"/>
  <c r="H780" i="17"/>
  <c r="I780" i="17"/>
  <c r="J780" i="17"/>
  <c r="G780" i="17"/>
  <c r="F780" i="17"/>
  <c r="E780" i="17"/>
  <c r="D780" i="17"/>
  <c r="C780" i="17"/>
  <c r="B780" i="17"/>
  <c r="H779" i="17"/>
  <c r="I779" i="17"/>
  <c r="J779" i="17"/>
  <c r="G779" i="17"/>
  <c r="F779" i="17"/>
  <c r="E779" i="17"/>
  <c r="D779" i="17"/>
  <c r="C779" i="17"/>
  <c r="B779" i="17"/>
  <c r="H778" i="17"/>
  <c r="I778" i="17"/>
  <c r="J778" i="17"/>
  <c r="G778" i="17"/>
  <c r="F778" i="17"/>
  <c r="E778" i="17"/>
  <c r="D778" i="17"/>
  <c r="C778" i="17"/>
  <c r="B778" i="17"/>
  <c r="H777" i="17"/>
  <c r="I777" i="17"/>
  <c r="J777" i="17"/>
  <c r="G777" i="17"/>
  <c r="F777" i="17"/>
  <c r="E777" i="17"/>
  <c r="D777" i="17"/>
  <c r="C777" i="17"/>
  <c r="B777" i="17"/>
  <c r="H776" i="17"/>
  <c r="I776" i="17"/>
  <c r="J776" i="17"/>
  <c r="G776" i="17"/>
  <c r="F776" i="17"/>
  <c r="E776" i="17"/>
  <c r="D776" i="17"/>
  <c r="C776" i="17"/>
  <c r="B776" i="17"/>
  <c r="H775" i="17"/>
  <c r="I775" i="17"/>
  <c r="J775" i="17"/>
  <c r="G775" i="17"/>
  <c r="F775" i="17"/>
  <c r="E775" i="17"/>
  <c r="D775" i="17"/>
  <c r="C775" i="17"/>
  <c r="B775" i="17"/>
  <c r="H774" i="17"/>
  <c r="I774" i="17"/>
  <c r="J774" i="17"/>
  <c r="G774" i="17"/>
  <c r="F774" i="17"/>
  <c r="E774" i="17"/>
  <c r="D774" i="17"/>
  <c r="C774" i="17"/>
  <c r="B774" i="17"/>
  <c r="H773" i="17"/>
  <c r="I773" i="17"/>
  <c r="J773" i="17"/>
  <c r="G773" i="17"/>
  <c r="F773" i="17"/>
  <c r="E773" i="17"/>
  <c r="D773" i="17"/>
  <c r="C773" i="17"/>
  <c r="B773" i="17"/>
  <c r="H772" i="17"/>
  <c r="I772" i="17"/>
  <c r="J772" i="17"/>
  <c r="G772" i="17"/>
  <c r="F772" i="17"/>
  <c r="E772" i="17"/>
  <c r="D772" i="17"/>
  <c r="C772" i="17"/>
  <c r="B772" i="17"/>
  <c r="H771" i="17"/>
  <c r="I771" i="17"/>
  <c r="J771" i="17"/>
  <c r="G771" i="17"/>
  <c r="F771" i="17"/>
  <c r="E771" i="17"/>
  <c r="D771" i="17"/>
  <c r="C771" i="17"/>
  <c r="B771" i="17"/>
  <c r="H770" i="17"/>
  <c r="I770" i="17"/>
  <c r="J770" i="17"/>
  <c r="G770" i="17"/>
  <c r="F770" i="17"/>
  <c r="E770" i="17"/>
  <c r="D770" i="17"/>
  <c r="C770" i="17"/>
  <c r="B770" i="17"/>
  <c r="H769" i="17"/>
  <c r="I769" i="17"/>
  <c r="J769" i="17"/>
  <c r="G769" i="17"/>
  <c r="F769" i="17"/>
  <c r="E769" i="17"/>
  <c r="D769" i="17"/>
  <c r="C769" i="17"/>
  <c r="B769" i="17"/>
  <c r="H768" i="17"/>
  <c r="I768" i="17"/>
  <c r="J768" i="17"/>
  <c r="G768" i="17"/>
  <c r="F768" i="17"/>
  <c r="E768" i="17"/>
  <c r="D768" i="17"/>
  <c r="C768" i="17"/>
  <c r="B768" i="17"/>
  <c r="H767" i="17"/>
  <c r="I767" i="17"/>
  <c r="J767" i="17"/>
  <c r="G767" i="17"/>
  <c r="F767" i="17"/>
  <c r="E767" i="17"/>
  <c r="D767" i="17"/>
  <c r="C767" i="17"/>
  <c r="B767" i="17"/>
  <c r="H766" i="17"/>
  <c r="I766" i="17"/>
  <c r="J766" i="17"/>
  <c r="G766" i="17"/>
  <c r="F766" i="17"/>
  <c r="E766" i="17"/>
  <c r="D766" i="17"/>
  <c r="C766" i="17"/>
  <c r="B766" i="17"/>
  <c r="H765" i="17"/>
  <c r="I765" i="17"/>
  <c r="J765" i="17"/>
  <c r="G765" i="17"/>
  <c r="F765" i="17"/>
  <c r="E765" i="17"/>
  <c r="D765" i="17"/>
  <c r="C765" i="17"/>
  <c r="B765" i="17"/>
  <c r="H764" i="17"/>
  <c r="I764" i="17"/>
  <c r="J764" i="17"/>
  <c r="G764" i="17"/>
  <c r="F764" i="17"/>
  <c r="E764" i="17"/>
  <c r="D764" i="17"/>
  <c r="C764" i="17"/>
  <c r="B764" i="17"/>
  <c r="H763" i="17"/>
  <c r="I763" i="17"/>
  <c r="J763" i="17"/>
  <c r="G763" i="17"/>
  <c r="F763" i="17"/>
  <c r="E763" i="17"/>
  <c r="D763" i="17"/>
  <c r="C763" i="17"/>
  <c r="B763" i="17"/>
  <c r="H762" i="17"/>
  <c r="I762" i="17"/>
  <c r="J762" i="17"/>
  <c r="G762" i="17"/>
  <c r="F762" i="17"/>
  <c r="E762" i="17"/>
  <c r="D762" i="17"/>
  <c r="C762" i="17"/>
  <c r="B762" i="17"/>
  <c r="H761" i="17"/>
  <c r="I761" i="17"/>
  <c r="J761" i="17"/>
  <c r="G761" i="17"/>
  <c r="F761" i="17"/>
  <c r="E761" i="17"/>
  <c r="D761" i="17"/>
  <c r="C761" i="17"/>
  <c r="B761" i="17"/>
  <c r="H760" i="17"/>
  <c r="I760" i="17"/>
  <c r="J760" i="17"/>
  <c r="G760" i="17"/>
  <c r="F760" i="17"/>
  <c r="E760" i="17"/>
  <c r="D760" i="17"/>
  <c r="C760" i="17"/>
  <c r="B760" i="17"/>
  <c r="H759" i="17"/>
  <c r="I759" i="17"/>
  <c r="J759" i="17"/>
  <c r="G759" i="17"/>
  <c r="F759" i="17"/>
  <c r="E759" i="17"/>
  <c r="D759" i="17"/>
  <c r="C759" i="17"/>
  <c r="B759" i="17"/>
  <c r="H758" i="17"/>
  <c r="I758" i="17"/>
  <c r="J758" i="17"/>
  <c r="G758" i="17"/>
  <c r="F758" i="17"/>
  <c r="E758" i="17"/>
  <c r="D758" i="17"/>
  <c r="C758" i="17"/>
  <c r="B758" i="17"/>
  <c r="H757" i="17"/>
  <c r="I757" i="17"/>
  <c r="J757" i="17"/>
  <c r="G757" i="17"/>
  <c r="F757" i="17"/>
  <c r="E757" i="17"/>
  <c r="D757" i="17"/>
  <c r="C757" i="17"/>
  <c r="B757" i="17"/>
  <c r="H756" i="17"/>
  <c r="I756" i="17"/>
  <c r="J756" i="17"/>
  <c r="G756" i="17"/>
  <c r="F756" i="17"/>
  <c r="E756" i="17"/>
  <c r="D756" i="17"/>
  <c r="C756" i="17"/>
  <c r="B756" i="17"/>
  <c r="H755" i="17"/>
  <c r="I755" i="17"/>
  <c r="J755" i="17"/>
  <c r="G755" i="17"/>
  <c r="F755" i="17"/>
  <c r="E755" i="17"/>
  <c r="D755" i="17"/>
  <c r="C755" i="17"/>
  <c r="B755" i="17"/>
  <c r="H754" i="17"/>
  <c r="I754" i="17"/>
  <c r="J754" i="17"/>
  <c r="G754" i="17"/>
  <c r="F754" i="17"/>
  <c r="E754" i="17"/>
  <c r="D754" i="17"/>
  <c r="C754" i="17"/>
  <c r="B754" i="17"/>
  <c r="H753" i="17"/>
  <c r="I753" i="17"/>
  <c r="J753" i="17"/>
  <c r="G753" i="17"/>
  <c r="F753" i="17"/>
  <c r="E753" i="17"/>
  <c r="D753" i="17"/>
  <c r="C753" i="17"/>
  <c r="B753" i="17"/>
  <c r="H752" i="17"/>
  <c r="I752" i="17"/>
  <c r="J752" i="17"/>
  <c r="G752" i="17"/>
  <c r="F752" i="17"/>
  <c r="E752" i="17"/>
  <c r="D752" i="17"/>
  <c r="C752" i="17"/>
  <c r="B752" i="17"/>
  <c r="H751" i="17"/>
  <c r="I751" i="17"/>
  <c r="J751" i="17"/>
  <c r="G751" i="17"/>
  <c r="F751" i="17"/>
  <c r="E751" i="17"/>
  <c r="D751" i="17"/>
  <c r="C751" i="17"/>
  <c r="B751" i="17"/>
  <c r="H750" i="17"/>
  <c r="I750" i="17"/>
  <c r="J750" i="17"/>
  <c r="G750" i="17"/>
  <c r="F750" i="17"/>
  <c r="E750" i="17"/>
  <c r="D750" i="17"/>
  <c r="C750" i="17"/>
  <c r="B750" i="17"/>
  <c r="H749" i="17"/>
  <c r="I749" i="17"/>
  <c r="J749" i="17"/>
  <c r="G749" i="17"/>
  <c r="F749" i="17"/>
  <c r="E749" i="17"/>
  <c r="D749" i="17"/>
  <c r="C749" i="17"/>
  <c r="B749" i="17"/>
  <c r="H748" i="17"/>
  <c r="I748" i="17"/>
  <c r="J748" i="17"/>
  <c r="G748" i="17"/>
  <c r="F748" i="17"/>
  <c r="E748" i="17"/>
  <c r="D748" i="17"/>
  <c r="C748" i="17"/>
  <c r="B748" i="17"/>
  <c r="H747" i="17"/>
  <c r="I747" i="17"/>
  <c r="J747" i="17"/>
  <c r="G747" i="17"/>
  <c r="F747" i="17"/>
  <c r="E747" i="17"/>
  <c r="D747" i="17"/>
  <c r="C747" i="17"/>
  <c r="B747" i="17"/>
  <c r="H746" i="17"/>
  <c r="I746" i="17"/>
  <c r="J746" i="17"/>
  <c r="G746" i="17"/>
  <c r="F746" i="17"/>
  <c r="E746" i="17"/>
  <c r="D746" i="17"/>
  <c r="C746" i="17"/>
  <c r="B746" i="17"/>
  <c r="H745" i="17"/>
  <c r="I745" i="17"/>
  <c r="J745" i="17"/>
  <c r="G745" i="17"/>
  <c r="F745" i="17"/>
  <c r="E745" i="17"/>
  <c r="D745" i="17"/>
  <c r="C745" i="17"/>
  <c r="B745" i="17"/>
  <c r="H744" i="17"/>
  <c r="I744" i="17"/>
  <c r="J744" i="17"/>
  <c r="G744" i="17"/>
  <c r="F744" i="17"/>
  <c r="E744" i="17"/>
  <c r="D744" i="17"/>
  <c r="C744" i="17"/>
  <c r="B744" i="17"/>
  <c r="H743" i="17"/>
  <c r="I743" i="17"/>
  <c r="J743" i="17"/>
  <c r="G743" i="17"/>
  <c r="F743" i="17"/>
  <c r="E743" i="17"/>
  <c r="D743" i="17"/>
  <c r="C743" i="17"/>
  <c r="B743" i="17"/>
  <c r="H742" i="17"/>
  <c r="I742" i="17"/>
  <c r="J742" i="17"/>
  <c r="G742" i="17"/>
  <c r="F742" i="17"/>
  <c r="E742" i="17"/>
  <c r="D742" i="17"/>
  <c r="C742" i="17"/>
  <c r="B742" i="17"/>
  <c r="H741" i="17"/>
  <c r="I741" i="17"/>
  <c r="J741" i="17"/>
  <c r="G741" i="17"/>
  <c r="F741" i="17"/>
  <c r="E741" i="17"/>
  <c r="D741" i="17"/>
  <c r="C741" i="17"/>
  <c r="B741" i="17"/>
  <c r="H740" i="17"/>
  <c r="I740" i="17"/>
  <c r="J740" i="17"/>
  <c r="G740" i="17"/>
  <c r="F740" i="17"/>
  <c r="E740" i="17"/>
  <c r="D740" i="17"/>
  <c r="C740" i="17"/>
  <c r="B740" i="17"/>
  <c r="H739" i="17"/>
  <c r="I739" i="17"/>
  <c r="J739" i="17"/>
  <c r="G739" i="17"/>
  <c r="F739" i="17"/>
  <c r="E739" i="17"/>
  <c r="D739" i="17"/>
  <c r="C739" i="17"/>
  <c r="B739" i="17"/>
  <c r="H738" i="17"/>
  <c r="I738" i="17"/>
  <c r="J738" i="17"/>
  <c r="G738" i="17"/>
  <c r="F738" i="17"/>
  <c r="E738" i="17"/>
  <c r="D738" i="17"/>
  <c r="C738" i="17"/>
  <c r="B738" i="17"/>
  <c r="H737" i="17"/>
  <c r="I737" i="17"/>
  <c r="J737" i="17"/>
  <c r="G737" i="17"/>
  <c r="F737" i="17"/>
  <c r="E737" i="17"/>
  <c r="D737" i="17"/>
  <c r="C737" i="17"/>
  <c r="B737" i="17"/>
  <c r="H736" i="17"/>
  <c r="I736" i="17"/>
  <c r="J736" i="17"/>
  <c r="G736" i="17"/>
  <c r="F736" i="17"/>
  <c r="E736" i="17"/>
  <c r="D736" i="17"/>
  <c r="C736" i="17"/>
  <c r="B736" i="17"/>
  <c r="H735" i="17"/>
  <c r="I735" i="17"/>
  <c r="J735" i="17"/>
  <c r="G735" i="17"/>
  <c r="F735" i="17"/>
  <c r="E735" i="17"/>
  <c r="D735" i="17"/>
  <c r="C735" i="17"/>
  <c r="B735" i="17"/>
  <c r="H734" i="17"/>
  <c r="I734" i="17"/>
  <c r="J734" i="17"/>
  <c r="G734" i="17"/>
  <c r="F734" i="17"/>
  <c r="E734" i="17"/>
  <c r="D734" i="17"/>
  <c r="C734" i="17"/>
  <c r="B734" i="17"/>
  <c r="H733" i="17"/>
  <c r="I733" i="17"/>
  <c r="J733" i="17"/>
  <c r="G733" i="17"/>
  <c r="F733" i="17"/>
  <c r="E733" i="17"/>
  <c r="D733" i="17"/>
  <c r="C733" i="17"/>
  <c r="B733" i="17"/>
  <c r="H732" i="17"/>
  <c r="I732" i="17"/>
  <c r="J732" i="17"/>
  <c r="G732" i="17"/>
  <c r="F732" i="17"/>
  <c r="E732" i="17"/>
  <c r="D732" i="17"/>
  <c r="C732" i="17"/>
  <c r="B732" i="17"/>
  <c r="H731" i="17"/>
  <c r="I731" i="17"/>
  <c r="J731" i="17"/>
  <c r="G731" i="17"/>
  <c r="F731" i="17"/>
  <c r="E731" i="17"/>
  <c r="D731" i="17"/>
  <c r="C731" i="17"/>
  <c r="B731" i="17"/>
  <c r="H730" i="17"/>
  <c r="I730" i="17"/>
  <c r="J730" i="17"/>
  <c r="G730" i="17"/>
  <c r="F730" i="17"/>
  <c r="E730" i="17"/>
  <c r="D730" i="17"/>
  <c r="C730" i="17"/>
  <c r="B730" i="17"/>
  <c r="H729" i="17"/>
  <c r="I729" i="17"/>
  <c r="J729" i="17"/>
  <c r="G729" i="17"/>
  <c r="F729" i="17"/>
  <c r="E729" i="17"/>
  <c r="D729" i="17"/>
  <c r="C729" i="17"/>
  <c r="B729" i="17"/>
  <c r="H728" i="17"/>
  <c r="I728" i="17"/>
  <c r="J728" i="17"/>
  <c r="G728" i="17"/>
  <c r="F728" i="17"/>
  <c r="E728" i="17"/>
  <c r="D728" i="17"/>
  <c r="C728" i="17"/>
  <c r="B728" i="17"/>
  <c r="H727" i="17"/>
  <c r="I727" i="17"/>
  <c r="J727" i="17"/>
  <c r="G727" i="17"/>
  <c r="F727" i="17"/>
  <c r="E727" i="17"/>
  <c r="D727" i="17"/>
  <c r="C727" i="17"/>
  <c r="B727" i="17"/>
  <c r="H726" i="17"/>
  <c r="I726" i="17"/>
  <c r="J726" i="17"/>
  <c r="G726" i="17"/>
  <c r="F726" i="17"/>
  <c r="E726" i="17"/>
  <c r="D726" i="17"/>
  <c r="C726" i="17"/>
  <c r="B726" i="17"/>
  <c r="H725" i="17"/>
  <c r="I725" i="17"/>
  <c r="J725" i="17"/>
  <c r="G725" i="17"/>
  <c r="F725" i="17"/>
  <c r="E725" i="17"/>
  <c r="D725" i="17"/>
  <c r="C725" i="17"/>
  <c r="B725" i="17"/>
  <c r="H724" i="17"/>
  <c r="I724" i="17"/>
  <c r="J724" i="17"/>
  <c r="G724" i="17"/>
  <c r="F724" i="17"/>
  <c r="E724" i="17"/>
  <c r="D724" i="17"/>
  <c r="C724" i="17"/>
  <c r="B724" i="17"/>
  <c r="H723" i="17"/>
  <c r="I723" i="17"/>
  <c r="J723" i="17"/>
  <c r="G723" i="17"/>
  <c r="F723" i="17"/>
  <c r="E723" i="17"/>
  <c r="D723" i="17"/>
  <c r="C723" i="17"/>
  <c r="B723" i="17"/>
  <c r="H722" i="17"/>
  <c r="I722" i="17"/>
  <c r="J722" i="17"/>
  <c r="G722" i="17"/>
  <c r="F722" i="17"/>
  <c r="E722" i="17"/>
  <c r="D722" i="17"/>
  <c r="C722" i="17"/>
  <c r="B722" i="17"/>
  <c r="H721" i="17"/>
  <c r="I721" i="17"/>
  <c r="J721" i="17"/>
  <c r="G721" i="17"/>
  <c r="F721" i="17"/>
  <c r="E721" i="17"/>
  <c r="D721" i="17"/>
  <c r="C721" i="17"/>
  <c r="B721" i="17"/>
  <c r="H720" i="17"/>
  <c r="I720" i="17"/>
  <c r="J720" i="17"/>
  <c r="G720" i="17"/>
  <c r="F720" i="17"/>
  <c r="E720" i="17"/>
  <c r="D720" i="17"/>
  <c r="C720" i="17"/>
  <c r="B720" i="17"/>
  <c r="H719" i="17"/>
  <c r="I719" i="17"/>
  <c r="J719" i="17"/>
  <c r="G719" i="17"/>
  <c r="F719" i="17"/>
  <c r="E719" i="17"/>
  <c r="D719" i="17"/>
  <c r="C719" i="17"/>
  <c r="B719" i="17"/>
  <c r="H718" i="17"/>
  <c r="I718" i="17"/>
  <c r="J718" i="17"/>
  <c r="G718" i="17"/>
  <c r="F718" i="17"/>
  <c r="E718" i="17"/>
  <c r="D718" i="17"/>
  <c r="C718" i="17"/>
  <c r="B718" i="17"/>
  <c r="H717" i="17"/>
  <c r="I717" i="17"/>
  <c r="J717" i="17"/>
  <c r="G717" i="17"/>
  <c r="F717" i="17"/>
  <c r="E717" i="17"/>
  <c r="D717" i="17"/>
  <c r="C717" i="17"/>
  <c r="B717" i="17"/>
  <c r="H716" i="17"/>
  <c r="I716" i="17"/>
  <c r="J716" i="17"/>
  <c r="G716" i="17"/>
  <c r="F716" i="17"/>
  <c r="E716" i="17"/>
  <c r="D716" i="17"/>
  <c r="C716" i="17"/>
  <c r="B716" i="17"/>
  <c r="H715" i="17"/>
  <c r="I715" i="17"/>
  <c r="J715" i="17"/>
  <c r="G715" i="17"/>
  <c r="F715" i="17"/>
  <c r="E715" i="17"/>
  <c r="D715" i="17"/>
  <c r="C715" i="17"/>
  <c r="B715" i="17"/>
  <c r="H714" i="17"/>
  <c r="I714" i="17"/>
  <c r="J714" i="17"/>
  <c r="G714" i="17"/>
  <c r="F714" i="17"/>
  <c r="E714" i="17"/>
  <c r="D714" i="17"/>
  <c r="C714" i="17"/>
  <c r="B714" i="17"/>
  <c r="H713" i="17"/>
  <c r="I713" i="17"/>
  <c r="J713" i="17"/>
  <c r="G713" i="17"/>
  <c r="F713" i="17"/>
  <c r="E713" i="17"/>
  <c r="D713" i="17"/>
  <c r="C713" i="17"/>
  <c r="B713" i="17"/>
  <c r="H712" i="17"/>
  <c r="I712" i="17"/>
  <c r="J712" i="17"/>
  <c r="G712" i="17"/>
  <c r="F712" i="17"/>
  <c r="E712" i="17"/>
  <c r="D712" i="17"/>
  <c r="C712" i="17"/>
  <c r="B712" i="17"/>
  <c r="H711" i="17"/>
  <c r="I711" i="17"/>
  <c r="J711" i="17"/>
  <c r="G711" i="17"/>
  <c r="F711" i="17"/>
  <c r="E711" i="17"/>
  <c r="D711" i="17"/>
  <c r="C711" i="17"/>
  <c r="B711" i="17"/>
  <c r="H710" i="17"/>
  <c r="I710" i="17"/>
  <c r="J710" i="17"/>
  <c r="G710" i="17"/>
  <c r="F710" i="17"/>
  <c r="E710" i="17"/>
  <c r="D710" i="17"/>
  <c r="C710" i="17"/>
  <c r="B710" i="17"/>
  <c r="H709" i="17"/>
  <c r="I709" i="17"/>
  <c r="J709" i="17"/>
  <c r="G709" i="17"/>
  <c r="F709" i="17"/>
  <c r="E709" i="17"/>
  <c r="D709" i="17"/>
  <c r="C709" i="17"/>
  <c r="B709" i="17"/>
  <c r="H708" i="17"/>
  <c r="I708" i="17"/>
  <c r="J708" i="17"/>
  <c r="G708" i="17"/>
  <c r="F708" i="17"/>
  <c r="E708" i="17"/>
  <c r="D708" i="17"/>
  <c r="C708" i="17"/>
  <c r="B708" i="17"/>
  <c r="H707" i="17"/>
  <c r="I707" i="17"/>
  <c r="J707" i="17"/>
  <c r="G707" i="17"/>
  <c r="F707" i="17"/>
  <c r="E707" i="17"/>
  <c r="D707" i="17"/>
  <c r="C707" i="17"/>
  <c r="B707" i="17"/>
  <c r="H706" i="17"/>
  <c r="I706" i="17"/>
  <c r="J706" i="17"/>
  <c r="G706" i="17"/>
  <c r="F706" i="17"/>
  <c r="E706" i="17"/>
  <c r="D706" i="17"/>
  <c r="C706" i="17"/>
  <c r="B706" i="17"/>
  <c r="H705" i="17"/>
  <c r="I705" i="17"/>
  <c r="J705" i="17"/>
  <c r="G705" i="17"/>
  <c r="F705" i="17"/>
  <c r="E705" i="17"/>
  <c r="D705" i="17"/>
  <c r="C705" i="17"/>
  <c r="B705" i="17"/>
  <c r="H704" i="17"/>
  <c r="I704" i="17"/>
  <c r="J704" i="17"/>
  <c r="G704" i="17"/>
  <c r="F704" i="17"/>
  <c r="E704" i="17"/>
  <c r="D704" i="17"/>
  <c r="C704" i="17"/>
  <c r="B704" i="17"/>
  <c r="H703" i="17"/>
  <c r="I703" i="17"/>
  <c r="J703" i="17"/>
  <c r="G703" i="17"/>
  <c r="F703" i="17"/>
  <c r="E703" i="17"/>
  <c r="D703" i="17"/>
  <c r="C703" i="17"/>
  <c r="B703" i="17"/>
  <c r="H702" i="17"/>
  <c r="I702" i="17"/>
  <c r="J702" i="17"/>
  <c r="G702" i="17"/>
  <c r="F702" i="17"/>
  <c r="E702" i="17"/>
  <c r="D702" i="17"/>
  <c r="C702" i="17"/>
  <c r="B702" i="17"/>
  <c r="H701" i="17"/>
  <c r="I701" i="17"/>
  <c r="J701" i="17"/>
  <c r="G701" i="17"/>
  <c r="F701" i="17"/>
  <c r="E701" i="17"/>
  <c r="D701" i="17"/>
  <c r="C701" i="17"/>
  <c r="B701" i="17"/>
  <c r="H700" i="17"/>
  <c r="I700" i="17"/>
  <c r="J700" i="17"/>
  <c r="G700" i="17"/>
  <c r="F700" i="17"/>
  <c r="E700" i="17"/>
  <c r="D700" i="17"/>
  <c r="C700" i="17"/>
  <c r="B700" i="17"/>
  <c r="H699" i="17"/>
  <c r="I699" i="17"/>
  <c r="J699" i="17"/>
  <c r="G699" i="17"/>
  <c r="F699" i="17"/>
  <c r="E699" i="17"/>
  <c r="D699" i="17"/>
  <c r="C699" i="17"/>
  <c r="B699" i="17"/>
  <c r="H698" i="17"/>
  <c r="I698" i="17"/>
  <c r="J698" i="17"/>
  <c r="G698" i="17"/>
  <c r="F698" i="17"/>
  <c r="E698" i="17"/>
  <c r="D698" i="17"/>
  <c r="C698" i="17"/>
  <c r="B698" i="17"/>
  <c r="H697" i="17"/>
  <c r="I697" i="17"/>
  <c r="J697" i="17"/>
  <c r="G697" i="17"/>
  <c r="F697" i="17"/>
  <c r="E697" i="17"/>
  <c r="D697" i="17"/>
  <c r="C697" i="17"/>
  <c r="B697" i="17"/>
  <c r="H696" i="17"/>
  <c r="I696" i="17"/>
  <c r="J696" i="17"/>
  <c r="G696" i="17"/>
  <c r="F696" i="17"/>
  <c r="E696" i="17"/>
  <c r="D696" i="17"/>
  <c r="C696" i="17"/>
  <c r="B696" i="17"/>
  <c r="H695" i="17"/>
  <c r="I695" i="17"/>
  <c r="J695" i="17"/>
  <c r="G695" i="17"/>
  <c r="F695" i="17"/>
  <c r="E695" i="17"/>
  <c r="D695" i="17"/>
  <c r="C695" i="17"/>
  <c r="B695" i="17"/>
  <c r="H694" i="17"/>
  <c r="I694" i="17"/>
  <c r="J694" i="17"/>
  <c r="G694" i="17"/>
  <c r="F694" i="17"/>
  <c r="E694" i="17"/>
  <c r="D694" i="17"/>
  <c r="C694" i="17"/>
  <c r="B694" i="17"/>
  <c r="H693" i="17"/>
  <c r="I693" i="17"/>
  <c r="J693" i="17"/>
  <c r="G693" i="17"/>
  <c r="F693" i="17"/>
  <c r="E693" i="17"/>
  <c r="D693" i="17"/>
  <c r="C693" i="17"/>
  <c r="B693" i="17"/>
  <c r="H692" i="17"/>
  <c r="I692" i="17"/>
  <c r="J692" i="17"/>
  <c r="G692" i="17"/>
  <c r="F692" i="17"/>
  <c r="E692" i="17"/>
  <c r="D692" i="17"/>
  <c r="C692" i="17"/>
  <c r="B692" i="17"/>
  <c r="H691" i="17"/>
  <c r="I691" i="17"/>
  <c r="J691" i="17"/>
  <c r="G691" i="17"/>
  <c r="F691" i="17"/>
  <c r="E691" i="17"/>
  <c r="D691" i="17"/>
  <c r="C691" i="17"/>
  <c r="B691" i="17"/>
  <c r="H690" i="17"/>
  <c r="I690" i="17"/>
  <c r="J690" i="17"/>
  <c r="G690" i="17"/>
  <c r="F690" i="17"/>
  <c r="E690" i="17"/>
  <c r="D690" i="17"/>
  <c r="C690" i="17"/>
  <c r="B690" i="17"/>
  <c r="H689" i="17"/>
  <c r="I689" i="17"/>
  <c r="J689" i="17"/>
  <c r="G689" i="17"/>
  <c r="F689" i="17"/>
  <c r="E689" i="17"/>
  <c r="D689" i="17"/>
  <c r="C689" i="17"/>
  <c r="B689" i="17"/>
  <c r="H688" i="17"/>
  <c r="I688" i="17"/>
  <c r="J688" i="17"/>
  <c r="G688" i="17"/>
  <c r="F688" i="17"/>
  <c r="E688" i="17"/>
  <c r="D688" i="17"/>
  <c r="C688" i="17"/>
  <c r="B688" i="17"/>
  <c r="H687" i="17"/>
  <c r="I687" i="17"/>
  <c r="J687" i="17"/>
  <c r="G687" i="17"/>
  <c r="F687" i="17"/>
  <c r="E687" i="17"/>
  <c r="D687" i="17"/>
  <c r="C687" i="17"/>
  <c r="B687" i="17"/>
  <c r="H686" i="17"/>
  <c r="I686" i="17"/>
  <c r="J686" i="17"/>
  <c r="G686" i="17"/>
  <c r="F686" i="17"/>
  <c r="E686" i="17"/>
  <c r="D686" i="17"/>
  <c r="C686" i="17"/>
  <c r="B686" i="17"/>
  <c r="H685" i="17"/>
  <c r="I685" i="17"/>
  <c r="J685" i="17"/>
  <c r="G685" i="17"/>
  <c r="F685" i="17"/>
  <c r="E685" i="17"/>
  <c r="D685" i="17"/>
  <c r="C685" i="17"/>
  <c r="B685" i="17"/>
  <c r="H684" i="17"/>
  <c r="I684" i="17"/>
  <c r="J684" i="17"/>
  <c r="G684" i="17"/>
  <c r="F684" i="17"/>
  <c r="E684" i="17"/>
  <c r="D684" i="17"/>
  <c r="C684" i="17"/>
  <c r="B684" i="17"/>
  <c r="H683" i="17"/>
  <c r="I683" i="17"/>
  <c r="J683" i="17"/>
  <c r="G683" i="17"/>
  <c r="F683" i="17"/>
  <c r="E683" i="17"/>
  <c r="D683" i="17"/>
  <c r="C683" i="17"/>
  <c r="B683" i="17"/>
  <c r="H682" i="17"/>
  <c r="I682" i="17"/>
  <c r="J682" i="17"/>
  <c r="G682" i="17"/>
  <c r="F682" i="17"/>
  <c r="E682" i="17"/>
  <c r="D682" i="17"/>
  <c r="C682" i="17"/>
  <c r="B682" i="17"/>
  <c r="H681" i="17"/>
  <c r="I681" i="17"/>
  <c r="J681" i="17"/>
  <c r="G681" i="17"/>
  <c r="F681" i="17"/>
  <c r="E681" i="17"/>
  <c r="D681" i="17"/>
  <c r="C681" i="17"/>
  <c r="B681" i="17"/>
  <c r="H680" i="17"/>
  <c r="I680" i="17"/>
  <c r="J680" i="17"/>
  <c r="G680" i="17"/>
  <c r="F680" i="17"/>
  <c r="E680" i="17"/>
  <c r="D680" i="17"/>
  <c r="C680" i="17"/>
  <c r="B680" i="17"/>
  <c r="H679" i="17"/>
  <c r="I679" i="17"/>
  <c r="J679" i="17"/>
  <c r="G679" i="17"/>
  <c r="F679" i="17"/>
  <c r="E679" i="17"/>
  <c r="D679" i="17"/>
  <c r="C679" i="17"/>
  <c r="B679" i="17"/>
  <c r="H678" i="17"/>
  <c r="I678" i="17"/>
  <c r="J678" i="17"/>
  <c r="G678" i="17"/>
  <c r="F678" i="17"/>
  <c r="E678" i="17"/>
  <c r="D678" i="17"/>
  <c r="C678" i="17"/>
  <c r="B678" i="17"/>
  <c r="H677" i="17"/>
  <c r="I677" i="17"/>
  <c r="J677" i="17"/>
  <c r="G677" i="17"/>
  <c r="F677" i="17"/>
  <c r="E677" i="17"/>
  <c r="D677" i="17"/>
  <c r="C677" i="17"/>
  <c r="B677" i="17"/>
  <c r="H676" i="17"/>
  <c r="I676" i="17"/>
  <c r="J676" i="17"/>
  <c r="G676" i="17"/>
  <c r="F676" i="17"/>
  <c r="E676" i="17"/>
  <c r="D676" i="17"/>
  <c r="C676" i="17"/>
  <c r="B676" i="17"/>
  <c r="H675" i="17"/>
  <c r="I675" i="17"/>
  <c r="J675" i="17"/>
  <c r="G675" i="17"/>
  <c r="F675" i="17"/>
  <c r="E675" i="17"/>
  <c r="D675" i="17"/>
  <c r="C675" i="17"/>
  <c r="B675" i="17"/>
  <c r="H674" i="17"/>
  <c r="I674" i="17"/>
  <c r="J674" i="17"/>
  <c r="G674" i="17"/>
  <c r="F674" i="17"/>
  <c r="E674" i="17"/>
  <c r="D674" i="17"/>
  <c r="C674" i="17"/>
  <c r="B674" i="17"/>
  <c r="H673" i="17"/>
  <c r="I673" i="17"/>
  <c r="J673" i="17"/>
  <c r="G673" i="17"/>
  <c r="F673" i="17"/>
  <c r="E673" i="17"/>
  <c r="D673" i="17"/>
  <c r="C673" i="17"/>
  <c r="B673" i="17"/>
  <c r="H672" i="17"/>
  <c r="I672" i="17"/>
  <c r="J672" i="17"/>
  <c r="G672" i="17"/>
  <c r="F672" i="17"/>
  <c r="E672" i="17"/>
  <c r="D672" i="17"/>
  <c r="C672" i="17"/>
  <c r="B672" i="17"/>
  <c r="H671" i="17"/>
  <c r="I671" i="17"/>
  <c r="J671" i="17"/>
  <c r="G671" i="17"/>
  <c r="F671" i="17"/>
  <c r="E671" i="17"/>
  <c r="D671" i="17"/>
  <c r="C671" i="17"/>
  <c r="B671" i="17"/>
  <c r="H670" i="17"/>
  <c r="I670" i="17"/>
  <c r="J670" i="17"/>
  <c r="G670" i="17"/>
  <c r="F670" i="17"/>
  <c r="E670" i="17"/>
  <c r="D670" i="17"/>
  <c r="C670" i="17"/>
  <c r="B670" i="17"/>
  <c r="H669" i="17"/>
  <c r="I669" i="17"/>
  <c r="J669" i="17"/>
  <c r="G669" i="17"/>
  <c r="F669" i="17"/>
  <c r="E669" i="17"/>
  <c r="D669" i="17"/>
  <c r="C669" i="17"/>
  <c r="B669" i="17"/>
  <c r="H668" i="17"/>
  <c r="I668" i="17"/>
  <c r="J668" i="17"/>
  <c r="G668" i="17"/>
  <c r="F668" i="17"/>
  <c r="E668" i="17"/>
  <c r="D668" i="17"/>
  <c r="C668" i="17"/>
  <c r="B668" i="17"/>
  <c r="H667" i="17"/>
  <c r="I667" i="17"/>
  <c r="J667" i="17"/>
  <c r="G667" i="17"/>
  <c r="F667" i="17"/>
  <c r="E667" i="17"/>
  <c r="D667" i="17"/>
  <c r="C667" i="17"/>
  <c r="B667" i="17"/>
  <c r="H666" i="17"/>
  <c r="I666" i="17"/>
  <c r="J666" i="17"/>
  <c r="G666" i="17"/>
  <c r="F666" i="17"/>
  <c r="E666" i="17"/>
  <c r="D666" i="17"/>
  <c r="C666" i="17"/>
  <c r="B666" i="17"/>
  <c r="H665" i="17"/>
  <c r="I665" i="17"/>
  <c r="J665" i="17"/>
  <c r="G665" i="17"/>
  <c r="F665" i="17"/>
  <c r="E665" i="17"/>
  <c r="D665" i="17"/>
  <c r="C665" i="17"/>
  <c r="B665" i="17"/>
  <c r="H664" i="17"/>
  <c r="I664" i="17"/>
  <c r="J664" i="17"/>
  <c r="G664" i="17"/>
  <c r="F664" i="17"/>
  <c r="E664" i="17"/>
  <c r="D664" i="17"/>
  <c r="C664" i="17"/>
  <c r="B664" i="17"/>
  <c r="H663" i="17"/>
  <c r="I663" i="17"/>
  <c r="J663" i="17"/>
  <c r="G663" i="17"/>
  <c r="F663" i="17"/>
  <c r="E663" i="17"/>
  <c r="D663" i="17"/>
  <c r="C663" i="17"/>
  <c r="B663" i="17"/>
  <c r="H662" i="17"/>
  <c r="I662" i="17"/>
  <c r="J662" i="17"/>
  <c r="G662" i="17"/>
  <c r="F662" i="17"/>
  <c r="E662" i="17"/>
  <c r="D662" i="17"/>
  <c r="C662" i="17"/>
  <c r="B662" i="17"/>
  <c r="H661" i="17"/>
  <c r="I661" i="17"/>
  <c r="J661" i="17"/>
  <c r="G661" i="17"/>
  <c r="F661" i="17"/>
  <c r="E661" i="17"/>
  <c r="D661" i="17"/>
  <c r="C661" i="17"/>
  <c r="B661" i="17"/>
  <c r="H660" i="17"/>
  <c r="I660" i="17"/>
  <c r="J660" i="17"/>
  <c r="G660" i="17"/>
  <c r="F660" i="17"/>
  <c r="E660" i="17"/>
  <c r="D660" i="17"/>
  <c r="C660" i="17"/>
  <c r="B660" i="17"/>
  <c r="H659" i="17"/>
  <c r="I659" i="17"/>
  <c r="J659" i="17"/>
  <c r="G659" i="17"/>
  <c r="F659" i="17"/>
  <c r="E659" i="17"/>
  <c r="D659" i="17"/>
  <c r="C659" i="17"/>
  <c r="B659" i="17"/>
  <c r="H658" i="17"/>
  <c r="I658" i="17"/>
  <c r="J658" i="17"/>
  <c r="G658" i="17"/>
  <c r="F658" i="17"/>
  <c r="E658" i="17"/>
  <c r="D658" i="17"/>
  <c r="C658" i="17"/>
  <c r="B658" i="17"/>
  <c r="H657" i="17"/>
  <c r="I657" i="17"/>
  <c r="J657" i="17"/>
  <c r="G657" i="17"/>
  <c r="F657" i="17"/>
  <c r="E657" i="17"/>
  <c r="D657" i="17"/>
  <c r="C657" i="17"/>
  <c r="B657" i="17"/>
  <c r="H656" i="17"/>
  <c r="I656" i="17"/>
  <c r="J656" i="17"/>
  <c r="G656" i="17"/>
  <c r="F656" i="17"/>
  <c r="E656" i="17"/>
  <c r="D656" i="17"/>
  <c r="C656" i="17"/>
  <c r="B656" i="17"/>
  <c r="H655" i="17"/>
  <c r="I655" i="17"/>
  <c r="J655" i="17"/>
  <c r="G655" i="17"/>
  <c r="F655" i="17"/>
  <c r="E655" i="17"/>
  <c r="D655" i="17"/>
  <c r="C655" i="17"/>
  <c r="B655" i="17"/>
  <c r="H654" i="17"/>
  <c r="I654" i="17"/>
  <c r="J654" i="17"/>
  <c r="G654" i="17"/>
  <c r="F654" i="17"/>
  <c r="E654" i="17"/>
  <c r="D654" i="17"/>
  <c r="C654" i="17"/>
  <c r="B654" i="17"/>
  <c r="H653" i="17"/>
  <c r="I653" i="17"/>
  <c r="J653" i="17"/>
  <c r="G653" i="17"/>
  <c r="F653" i="17"/>
  <c r="E653" i="17"/>
  <c r="D653" i="17"/>
  <c r="C653" i="17"/>
  <c r="B653" i="17"/>
  <c r="H652" i="17"/>
  <c r="I652" i="17"/>
  <c r="J652" i="17"/>
  <c r="G652" i="17"/>
  <c r="F652" i="17"/>
  <c r="E652" i="17"/>
  <c r="D652" i="17"/>
  <c r="C652" i="17"/>
  <c r="B652" i="17"/>
  <c r="H651" i="17"/>
  <c r="I651" i="17"/>
  <c r="J651" i="17"/>
  <c r="G651" i="17"/>
  <c r="F651" i="17"/>
  <c r="E651" i="17"/>
  <c r="D651" i="17"/>
  <c r="C651" i="17"/>
  <c r="B651" i="17"/>
  <c r="H650" i="17"/>
  <c r="I650" i="17"/>
  <c r="J650" i="17"/>
  <c r="G650" i="17"/>
  <c r="F650" i="17"/>
  <c r="E650" i="17"/>
  <c r="D650" i="17"/>
  <c r="C650" i="17"/>
  <c r="B650" i="17"/>
  <c r="H649" i="17"/>
  <c r="I649" i="17"/>
  <c r="J649" i="17"/>
  <c r="G649" i="17"/>
  <c r="F649" i="17"/>
  <c r="E649" i="17"/>
  <c r="D649" i="17"/>
  <c r="C649" i="17"/>
  <c r="B649" i="17"/>
  <c r="H648" i="17"/>
  <c r="I648" i="17"/>
  <c r="J648" i="17"/>
  <c r="G648" i="17"/>
  <c r="F648" i="17"/>
  <c r="E648" i="17"/>
  <c r="D648" i="17"/>
  <c r="C648" i="17"/>
  <c r="B648" i="17"/>
  <c r="H647" i="17"/>
  <c r="I647" i="17"/>
  <c r="J647" i="17"/>
  <c r="G647" i="17"/>
  <c r="F647" i="17"/>
  <c r="E647" i="17"/>
  <c r="D647" i="17"/>
  <c r="C647" i="17"/>
  <c r="B647" i="17"/>
  <c r="H646" i="17"/>
  <c r="I646" i="17"/>
  <c r="J646" i="17"/>
  <c r="G646" i="17"/>
  <c r="F646" i="17"/>
  <c r="E646" i="17"/>
  <c r="D646" i="17"/>
  <c r="C646" i="17"/>
  <c r="B646" i="17"/>
  <c r="H645" i="17"/>
  <c r="I645" i="17"/>
  <c r="J645" i="17"/>
  <c r="G645" i="17"/>
  <c r="F645" i="17"/>
  <c r="E645" i="17"/>
  <c r="D645" i="17"/>
  <c r="C645" i="17"/>
  <c r="B645" i="17"/>
  <c r="H644" i="17"/>
  <c r="I644" i="17"/>
  <c r="J644" i="17"/>
  <c r="G644" i="17"/>
  <c r="F644" i="17"/>
  <c r="E644" i="17"/>
  <c r="D644" i="17"/>
  <c r="C644" i="17"/>
  <c r="B644" i="17"/>
  <c r="H643" i="17"/>
  <c r="I643" i="17"/>
  <c r="J643" i="17"/>
  <c r="G643" i="17"/>
  <c r="F643" i="17"/>
  <c r="E643" i="17"/>
  <c r="D643" i="17"/>
  <c r="C643" i="17"/>
  <c r="B643" i="17"/>
  <c r="H642" i="17"/>
  <c r="I642" i="17"/>
  <c r="J642" i="17"/>
  <c r="G642" i="17"/>
  <c r="F642" i="17"/>
  <c r="E642" i="17"/>
  <c r="D642" i="17"/>
  <c r="C642" i="17"/>
  <c r="B642" i="17"/>
  <c r="H641" i="17"/>
  <c r="I641" i="17"/>
  <c r="J641" i="17"/>
  <c r="G641" i="17"/>
  <c r="F641" i="17"/>
  <c r="E641" i="17"/>
  <c r="D641" i="17"/>
  <c r="C641" i="17"/>
  <c r="B641" i="17"/>
  <c r="H640" i="17"/>
  <c r="I640" i="17"/>
  <c r="J640" i="17"/>
  <c r="G640" i="17"/>
  <c r="F640" i="17"/>
  <c r="E640" i="17"/>
  <c r="D640" i="17"/>
  <c r="C640" i="17"/>
  <c r="B640" i="17"/>
  <c r="H639" i="17"/>
  <c r="I639" i="17"/>
  <c r="J639" i="17"/>
  <c r="G639" i="17"/>
  <c r="F639" i="17"/>
  <c r="E639" i="17"/>
  <c r="D639" i="17"/>
  <c r="C639" i="17"/>
  <c r="B639" i="17"/>
  <c r="H638" i="17"/>
  <c r="I638" i="17"/>
  <c r="J638" i="17"/>
  <c r="G638" i="17"/>
  <c r="F638" i="17"/>
  <c r="E638" i="17"/>
  <c r="D638" i="17"/>
  <c r="C638" i="17"/>
  <c r="B638" i="17"/>
  <c r="H637" i="17"/>
  <c r="I637" i="17"/>
  <c r="J637" i="17"/>
  <c r="G637" i="17"/>
  <c r="F637" i="17"/>
  <c r="E637" i="17"/>
  <c r="D637" i="17"/>
  <c r="C637" i="17"/>
  <c r="B637" i="17"/>
  <c r="H636" i="17"/>
  <c r="I636" i="17"/>
  <c r="J636" i="17"/>
  <c r="G636" i="17"/>
  <c r="F636" i="17"/>
  <c r="E636" i="17"/>
  <c r="D636" i="17"/>
  <c r="C636" i="17"/>
  <c r="B636" i="17"/>
  <c r="H635" i="17"/>
  <c r="I635" i="17"/>
  <c r="J635" i="17"/>
  <c r="G635" i="17"/>
  <c r="F635" i="17"/>
  <c r="E635" i="17"/>
  <c r="D635" i="17"/>
  <c r="C635" i="17"/>
  <c r="B635" i="17"/>
  <c r="H634" i="17"/>
  <c r="I634" i="17"/>
  <c r="J634" i="17"/>
  <c r="G634" i="17"/>
  <c r="F634" i="17"/>
  <c r="E634" i="17"/>
  <c r="D634" i="17"/>
  <c r="C634" i="17"/>
  <c r="B634" i="17"/>
  <c r="H633" i="17"/>
  <c r="I633" i="17"/>
  <c r="J633" i="17"/>
  <c r="G633" i="17"/>
  <c r="F633" i="17"/>
  <c r="E633" i="17"/>
  <c r="D633" i="17"/>
  <c r="C633" i="17"/>
  <c r="B633" i="17"/>
  <c r="H632" i="17"/>
  <c r="I632" i="17"/>
  <c r="J632" i="17"/>
  <c r="G632" i="17"/>
  <c r="F632" i="17"/>
  <c r="E632" i="17"/>
  <c r="D632" i="17"/>
  <c r="C632" i="17"/>
  <c r="B632" i="17"/>
  <c r="H631" i="17"/>
  <c r="I631" i="17"/>
  <c r="J631" i="17"/>
  <c r="G631" i="17"/>
  <c r="F631" i="17"/>
  <c r="E631" i="17"/>
  <c r="D631" i="17"/>
  <c r="C631" i="17"/>
  <c r="B631" i="17"/>
  <c r="H630" i="17"/>
  <c r="I630" i="17"/>
  <c r="J630" i="17"/>
  <c r="G630" i="17"/>
  <c r="F630" i="17"/>
  <c r="E630" i="17"/>
  <c r="D630" i="17"/>
  <c r="C630" i="17"/>
  <c r="B630" i="17"/>
  <c r="H629" i="17"/>
  <c r="I629" i="17"/>
  <c r="J629" i="17"/>
  <c r="G629" i="17"/>
  <c r="F629" i="17"/>
  <c r="E629" i="17"/>
  <c r="D629" i="17"/>
  <c r="C629" i="17"/>
  <c r="B629" i="17"/>
  <c r="H628" i="17"/>
  <c r="I628" i="17"/>
  <c r="J628" i="17"/>
  <c r="G628" i="17"/>
  <c r="F628" i="17"/>
  <c r="E628" i="17"/>
  <c r="D628" i="17"/>
  <c r="C628" i="17"/>
  <c r="B628" i="17"/>
  <c r="H627" i="17"/>
  <c r="I627" i="17"/>
  <c r="J627" i="17"/>
  <c r="G627" i="17"/>
  <c r="F627" i="17"/>
  <c r="E627" i="17"/>
  <c r="D627" i="17"/>
  <c r="C627" i="17"/>
  <c r="B627" i="17"/>
  <c r="H626" i="17"/>
  <c r="I626" i="17"/>
  <c r="J626" i="17"/>
  <c r="G626" i="17"/>
  <c r="F626" i="17"/>
  <c r="E626" i="17"/>
  <c r="D626" i="17"/>
  <c r="C626" i="17"/>
  <c r="B626" i="17"/>
  <c r="H625" i="17"/>
  <c r="I625" i="17"/>
  <c r="J625" i="17"/>
  <c r="G625" i="17"/>
  <c r="F625" i="17"/>
  <c r="E625" i="17"/>
  <c r="D625" i="17"/>
  <c r="C625" i="17"/>
  <c r="B625" i="17"/>
  <c r="H624" i="17"/>
  <c r="I624" i="17"/>
  <c r="J624" i="17"/>
  <c r="G624" i="17"/>
  <c r="F624" i="17"/>
  <c r="E624" i="17"/>
  <c r="D624" i="17"/>
  <c r="C624" i="17"/>
  <c r="B624" i="17"/>
  <c r="H623" i="17"/>
  <c r="I623" i="17"/>
  <c r="J623" i="17"/>
  <c r="G623" i="17"/>
  <c r="F623" i="17"/>
  <c r="E623" i="17"/>
  <c r="D623" i="17"/>
  <c r="C623" i="17"/>
  <c r="B623" i="17"/>
  <c r="H622" i="17"/>
  <c r="I622" i="17"/>
  <c r="J622" i="17"/>
  <c r="G622" i="17"/>
  <c r="F622" i="17"/>
  <c r="E622" i="17"/>
  <c r="D622" i="17"/>
  <c r="C622" i="17"/>
  <c r="B622" i="17"/>
  <c r="H621" i="17"/>
  <c r="I621" i="17"/>
  <c r="J621" i="17"/>
  <c r="G621" i="17"/>
  <c r="F621" i="17"/>
  <c r="E621" i="17"/>
  <c r="D621" i="17"/>
  <c r="C621" i="17"/>
  <c r="B621" i="17"/>
  <c r="H620" i="17"/>
  <c r="I620" i="17"/>
  <c r="J620" i="17"/>
  <c r="G620" i="17"/>
  <c r="F620" i="17"/>
  <c r="E620" i="17"/>
  <c r="D620" i="17"/>
  <c r="C620" i="17"/>
  <c r="B620" i="17"/>
  <c r="H619" i="17"/>
  <c r="I619" i="17"/>
  <c r="J619" i="17"/>
  <c r="G619" i="17"/>
  <c r="F619" i="17"/>
  <c r="E619" i="17"/>
  <c r="D619" i="17"/>
  <c r="C619" i="17"/>
  <c r="B619" i="17"/>
  <c r="H618" i="17"/>
  <c r="I618" i="17"/>
  <c r="J618" i="17"/>
  <c r="G618" i="17"/>
  <c r="F618" i="17"/>
  <c r="E618" i="17"/>
  <c r="D618" i="17"/>
  <c r="C618" i="17"/>
  <c r="B618" i="17"/>
  <c r="H617" i="17"/>
  <c r="I617" i="17"/>
  <c r="J617" i="17"/>
  <c r="G617" i="17"/>
  <c r="F617" i="17"/>
  <c r="E617" i="17"/>
  <c r="D617" i="17"/>
  <c r="C617" i="17"/>
  <c r="B617" i="17"/>
  <c r="H616" i="17"/>
  <c r="I616" i="17"/>
  <c r="J616" i="17"/>
  <c r="G616" i="17"/>
  <c r="F616" i="17"/>
  <c r="E616" i="17"/>
  <c r="D616" i="17"/>
  <c r="C616" i="17"/>
  <c r="B616" i="17"/>
  <c r="H615" i="17"/>
  <c r="I615" i="17"/>
  <c r="J615" i="17"/>
  <c r="G615" i="17"/>
  <c r="F615" i="17"/>
  <c r="E615" i="17"/>
  <c r="D615" i="17"/>
  <c r="C615" i="17"/>
  <c r="B615" i="17"/>
  <c r="H614" i="17"/>
  <c r="I614" i="17"/>
  <c r="J614" i="17"/>
  <c r="G614" i="17"/>
  <c r="F614" i="17"/>
  <c r="E614" i="17"/>
  <c r="D614" i="17"/>
  <c r="C614" i="17"/>
  <c r="B614" i="17"/>
  <c r="H613" i="17"/>
  <c r="I613" i="17"/>
  <c r="J613" i="17"/>
  <c r="G613" i="17"/>
  <c r="F613" i="17"/>
  <c r="E613" i="17"/>
  <c r="D613" i="17"/>
  <c r="C613" i="17"/>
  <c r="B613" i="17"/>
  <c r="H612" i="17"/>
  <c r="I612" i="17"/>
  <c r="J612" i="17"/>
  <c r="G612" i="17"/>
  <c r="F612" i="17"/>
  <c r="E612" i="17"/>
  <c r="D612" i="17"/>
  <c r="C612" i="17"/>
  <c r="B612" i="17"/>
  <c r="H611" i="17"/>
  <c r="I611" i="17"/>
  <c r="J611" i="17"/>
  <c r="G611" i="17"/>
  <c r="F611" i="17"/>
  <c r="E611" i="17"/>
  <c r="D611" i="17"/>
  <c r="C611" i="17"/>
  <c r="B611" i="17"/>
  <c r="H610" i="17"/>
  <c r="I610" i="17"/>
  <c r="J610" i="17"/>
  <c r="G610" i="17"/>
  <c r="F610" i="17"/>
  <c r="E610" i="17"/>
  <c r="D610" i="17"/>
  <c r="C610" i="17"/>
  <c r="B610" i="17"/>
  <c r="H609" i="17"/>
  <c r="I609" i="17"/>
  <c r="J609" i="17"/>
  <c r="G609" i="17"/>
  <c r="F609" i="17"/>
  <c r="E609" i="17"/>
  <c r="D609" i="17"/>
  <c r="C609" i="17"/>
  <c r="B609" i="17"/>
  <c r="H608" i="17"/>
  <c r="I608" i="17"/>
  <c r="J608" i="17"/>
  <c r="G608" i="17"/>
  <c r="F608" i="17"/>
  <c r="E608" i="17"/>
  <c r="D608" i="17"/>
  <c r="C608" i="17"/>
  <c r="B608" i="17"/>
  <c r="H607" i="17"/>
  <c r="I607" i="17"/>
  <c r="J607" i="17"/>
  <c r="G607" i="17"/>
  <c r="F607" i="17"/>
  <c r="E607" i="17"/>
  <c r="D607" i="17"/>
  <c r="C607" i="17"/>
  <c r="B607" i="17"/>
  <c r="H606" i="17"/>
  <c r="I606" i="17"/>
  <c r="J606" i="17"/>
  <c r="G606" i="17"/>
  <c r="F606" i="17"/>
  <c r="E606" i="17"/>
  <c r="D606" i="17"/>
  <c r="C606" i="17"/>
  <c r="B606" i="17"/>
  <c r="H605" i="17"/>
  <c r="I605" i="17"/>
  <c r="J605" i="17"/>
  <c r="G605" i="17"/>
  <c r="F605" i="17"/>
  <c r="E605" i="17"/>
  <c r="D605" i="17"/>
  <c r="C605" i="17"/>
  <c r="B605" i="17"/>
  <c r="H604" i="17"/>
  <c r="I604" i="17"/>
  <c r="J604" i="17"/>
  <c r="G604" i="17"/>
  <c r="F604" i="17"/>
  <c r="E604" i="17"/>
  <c r="D604" i="17"/>
  <c r="C604" i="17"/>
  <c r="B604" i="17"/>
  <c r="H603" i="17"/>
  <c r="I603" i="17"/>
  <c r="J603" i="17"/>
  <c r="G603" i="17"/>
  <c r="F603" i="17"/>
  <c r="E603" i="17"/>
  <c r="D603" i="17"/>
  <c r="C603" i="17"/>
  <c r="B603" i="17"/>
  <c r="H602" i="17"/>
  <c r="I602" i="17"/>
  <c r="J602" i="17"/>
  <c r="G602" i="17"/>
  <c r="F602" i="17"/>
  <c r="E602" i="17"/>
  <c r="D602" i="17"/>
  <c r="C602" i="17"/>
  <c r="B602" i="17"/>
  <c r="H601" i="17"/>
  <c r="I601" i="17"/>
  <c r="J601" i="17"/>
  <c r="G601" i="17"/>
  <c r="F601" i="17"/>
  <c r="E601" i="17"/>
  <c r="D601" i="17"/>
  <c r="C601" i="17"/>
  <c r="B601" i="17"/>
  <c r="H600" i="17"/>
  <c r="I600" i="17"/>
  <c r="J600" i="17"/>
  <c r="G600" i="17"/>
  <c r="F600" i="17"/>
  <c r="E600" i="17"/>
  <c r="D600" i="17"/>
  <c r="C600" i="17"/>
  <c r="B600" i="17"/>
  <c r="H599" i="17"/>
  <c r="I599" i="17"/>
  <c r="J599" i="17"/>
  <c r="G599" i="17"/>
  <c r="F599" i="17"/>
  <c r="E599" i="17"/>
  <c r="D599" i="17"/>
  <c r="C599" i="17"/>
  <c r="B599" i="17"/>
  <c r="H598" i="17"/>
  <c r="I598" i="17"/>
  <c r="J598" i="17"/>
  <c r="G598" i="17"/>
  <c r="F598" i="17"/>
  <c r="E598" i="17"/>
  <c r="D598" i="17"/>
  <c r="C598" i="17"/>
  <c r="B598" i="17"/>
  <c r="H597" i="17"/>
  <c r="I597" i="17"/>
  <c r="J597" i="17"/>
  <c r="G597" i="17"/>
  <c r="F597" i="17"/>
  <c r="E597" i="17"/>
  <c r="D597" i="17"/>
  <c r="C597" i="17"/>
  <c r="B597" i="17"/>
  <c r="H596" i="17"/>
  <c r="I596" i="17"/>
  <c r="J596" i="17"/>
  <c r="G596" i="17"/>
  <c r="F596" i="17"/>
  <c r="E596" i="17"/>
  <c r="D596" i="17"/>
  <c r="C596" i="17"/>
  <c r="B596" i="17"/>
  <c r="H595" i="17"/>
  <c r="I595" i="17"/>
  <c r="J595" i="17"/>
  <c r="G595" i="17"/>
  <c r="F595" i="17"/>
  <c r="E595" i="17"/>
  <c r="D595" i="17"/>
  <c r="C595" i="17"/>
  <c r="B595" i="17"/>
  <c r="H594" i="17"/>
  <c r="I594" i="17"/>
  <c r="J594" i="17"/>
  <c r="G594" i="17"/>
  <c r="F594" i="17"/>
  <c r="E594" i="17"/>
  <c r="D594" i="17"/>
  <c r="C594" i="17"/>
  <c r="B594" i="17"/>
  <c r="H593" i="17"/>
  <c r="I593" i="17"/>
  <c r="J593" i="17"/>
  <c r="G593" i="17"/>
  <c r="F593" i="17"/>
  <c r="E593" i="17"/>
  <c r="D593" i="17"/>
  <c r="C593" i="17"/>
  <c r="B593" i="17"/>
  <c r="H592" i="17"/>
  <c r="I592" i="17"/>
  <c r="J592" i="17"/>
  <c r="G592" i="17"/>
  <c r="F592" i="17"/>
  <c r="E592" i="17"/>
  <c r="D592" i="17"/>
  <c r="C592" i="17"/>
  <c r="B592" i="17"/>
  <c r="H591" i="17"/>
  <c r="I591" i="17"/>
  <c r="J591" i="17"/>
  <c r="G591" i="17"/>
  <c r="F591" i="17"/>
  <c r="E591" i="17"/>
  <c r="D591" i="17"/>
  <c r="C591" i="17"/>
  <c r="B591" i="17"/>
  <c r="H590" i="17"/>
  <c r="I590" i="17"/>
  <c r="J590" i="17"/>
  <c r="G590" i="17"/>
  <c r="F590" i="17"/>
  <c r="E590" i="17"/>
  <c r="D590" i="17"/>
  <c r="C590" i="17"/>
  <c r="B590" i="17"/>
  <c r="H589" i="17"/>
  <c r="I589" i="17"/>
  <c r="J589" i="17"/>
  <c r="G589" i="17"/>
  <c r="F589" i="17"/>
  <c r="E589" i="17"/>
  <c r="D589" i="17"/>
  <c r="C589" i="17"/>
  <c r="B589" i="17"/>
  <c r="H588" i="17"/>
  <c r="I588" i="17"/>
  <c r="J588" i="17"/>
  <c r="G588" i="17"/>
  <c r="F588" i="17"/>
  <c r="E588" i="17"/>
  <c r="D588" i="17"/>
  <c r="C588" i="17"/>
  <c r="B588" i="17"/>
  <c r="H587" i="17"/>
  <c r="I587" i="17"/>
  <c r="J587" i="17"/>
  <c r="G587" i="17"/>
  <c r="F587" i="17"/>
  <c r="E587" i="17"/>
  <c r="D587" i="17"/>
  <c r="C587" i="17"/>
  <c r="B587" i="17"/>
  <c r="H586" i="17"/>
  <c r="I586" i="17"/>
  <c r="J586" i="17"/>
  <c r="G586" i="17"/>
  <c r="F586" i="17"/>
  <c r="E586" i="17"/>
  <c r="D586" i="17"/>
  <c r="C586" i="17"/>
  <c r="B586" i="17"/>
  <c r="H585" i="17"/>
  <c r="I585" i="17"/>
  <c r="J585" i="17"/>
  <c r="G585" i="17"/>
  <c r="F585" i="17"/>
  <c r="E585" i="17"/>
  <c r="D585" i="17"/>
  <c r="C585" i="17"/>
  <c r="B585" i="17"/>
  <c r="H584" i="17"/>
  <c r="I584" i="17"/>
  <c r="J584" i="17"/>
  <c r="G584" i="17"/>
  <c r="F584" i="17"/>
  <c r="E584" i="17"/>
  <c r="D584" i="17"/>
  <c r="C584" i="17"/>
  <c r="B584" i="17"/>
  <c r="H583" i="17"/>
  <c r="I583" i="17"/>
  <c r="J583" i="17"/>
  <c r="G583" i="17"/>
  <c r="F583" i="17"/>
  <c r="E583" i="17"/>
  <c r="D583" i="17"/>
  <c r="C583" i="17"/>
  <c r="B583" i="17"/>
  <c r="H582" i="17"/>
  <c r="I582" i="17"/>
  <c r="J582" i="17"/>
  <c r="G582" i="17"/>
  <c r="F582" i="17"/>
  <c r="E582" i="17"/>
  <c r="D582" i="17"/>
  <c r="C582" i="17"/>
  <c r="B582" i="17"/>
  <c r="H581" i="17"/>
  <c r="I581" i="17"/>
  <c r="J581" i="17"/>
  <c r="G581" i="17"/>
  <c r="F581" i="17"/>
  <c r="E581" i="17"/>
  <c r="D581" i="17"/>
  <c r="C581" i="17"/>
  <c r="B581" i="17"/>
  <c r="H580" i="17"/>
  <c r="I580" i="17"/>
  <c r="J580" i="17"/>
  <c r="G580" i="17"/>
  <c r="F580" i="17"/>
  <c r="E580" i="17"/>
  <c r="D580" i="17"/>
  <c r="C580" i="17"/>
  <c r="B580" i="17"/>
  <c r="H579" i="17"/>
  <c r="I579" i="17"/>
  <c r="J579" i="17"/>
  <c r="G579" i="17"/>
  <c r="F579" i="17"/>
  <c r="E579" i="17"/>
  <c r="D579" i="17"/>
  <c r="C579" i="17"/>
  <c r="B579" i="17"/>
  <c r="H578" i="17"/>
  <c r="I578" i="17"/>
  <c r="J578" i="17"/>
  <c r="G578" i="17"/>
  <c r="F578" i="17"/>
  <c r="E578" i="17"/>
  <c r="D578" i="17"/>
  <c r="C578" i="17"/>
  <c r="B578" i="17"/>
  <c r="H577" i="17"/>
  <c r="I577" i="17"/>
  <c r="J577" i="17"/>
  <c r="G577" i="17"/>
  <c r="F577" i="17"/>
  <c r="E577" i="17"/>
  <c r="D577" i="17"/>
  <c r="C577" i="17"/>
  <c r="B577" i="17"/>
  <c r="H576" i="17"/>
  <c r="I576" i="17"/>
  <c r="J576" i="17"/>
  <c r="G576" i="17"/>
  <c r="F576" i="17"/>
  <c r="E576" i="17"/>
  <c r="D576" i="17"/>
  <c r="C576" i="17"/>
  <c r="B576" i="17"/>
  <c r="H575" i="17"/>
  <c r="I575" i="17"/>
  <c r="J575" i="17"/>
  <c r="G575" i="17"/>
  <c r="F575" i="17"/>
  <c r="E575" i="17"/>
  <c r="D575" i="17"/>
  <c r="C575" i="17"/>
  <c r="B575" i="17"/>
  <c r="H574" i="17"/>
  <c r="I574" i="17"/>
  <c r="J574" i="17"/>
  <c r="G574" i="17"/>
  <c r="F574" i="17"/>
  <c r="E574" i="17"/>
  <c r="D574" i="17"/>
  <c r="C574" i="17"/>
  <c r="B574" i="17"/>
  <c r="H573" i="17"/>
  <c r="I573" i="17"/>
  <c r="J573" i="17"/>
  <c r="G573" i="17"/>
  <c r="F573" i="17"/>
  <c r="E573" i="17"/>
  <c r="D573" i="17"/>
  <c r="C573" i="17"/>
  <c r="B573" i="17"/>
  <c r="H572" i="17"/>
  <c r="I572" i="17"/>
  <c r="J572" i="17"/>
  <c r="G572" i="17"/>
  <c r="F572" i="17"/>
  <c r="E572" i="17"/>
  <c r="D572" i="17"/>
  <c r="C572" i="17"/>
  <c r="B572" i="17"/>
  <c r="H571" i="17"/>
  <c r="I571" i="17"/>
  <c r="J571" i="17"/>
  <c r="G571" i="17"/>
  <c r="F571" i="17"/>
  <c r="E571" i="17"/>
  <c r="D571" i="17"/>
  <c r="C571" i="17"/>
  <c r="B571" i="17"/>
  <c r="H570" i="17"/>
  <c r="I570" i="17"/>
  <c r="J570" i="17"/>
  <c r="G570" i="17"/>
  <c r="F570" i="17"/>
  <c r="E570" i="17"/>
  <c r="D570" i="17"/>
  <c r="C570" i="17"/>
  <c r="B570" i="17"/>
  <c r="H569" i="17"/>
  <c r="I569" i="17"/>
  <c r="J569" i="17"/>
  <c r="G569" i="17"/>
  <c r="F569" i="17"/>
  <c r="E569" i="17"/>
  <c r="D569" i="17"/>
  <c r="C569" i="17"/>
  <c r="B569" i="17"/>
  <c r="H568" i="17"/>
  <c r="I568" i="17"/>
  <c r="J568" i="17"/>
  <c r="G568" i="17"/>
  <c r="F568" i="17"/>
  <c r="E568" i="17"/>
  <c r="D568" i="17"/>
  <c r="C568" i="17"/>
  <c r="B568" i="17"/>
  <c r="H567" i="17"/>
  <c r="I567" i="17"/>
  <c r="J567" i="17"/>
  <c r="G567" i="17"/>
  <c r="F567" i="17"/>
  <c r="E567" i="17"/>
  <c r="D567" i="17"/>
  <c r="C567" i="17"/>
  <c r="B567" i="17"/>
  <c r="H566" i="17"/>
  <c r="I566" i="17"/>
  <c r="J566" i="17"/>
  <c r="G566" i="17"/>
  <c r="F566" i="17"/>
  <c r="E566" i="17"/>
  <c r="D566" i="17"/>
  <c r="C566" i="17"/>
  <c r="B566" i="17"/>
  <c r="H565" i="17"/>
  <c r="I565" i="17"/>
  <c r="J565" i="17"/>
  <c r="G565" i="17"/>
  <c r="F565" i="17"/>
  <c r="E565" i="17"/>
  <c r="D565" i="17"/>
  <c r="C565" i="17"/>
  <c r="B565" i="17"/>
  <c r="H564" i="17"/>
  <c r="I564" i="17"/>
  <c r="J564" i="17"/>
  <c r="G564" i="17"/>
  <c r="F564" i="17"/>
  <c r="E564" i="17"/>
  <c r="D564" i="17"/>
  <c r="C564" i="17"/>
  <c r="B564" i="17"/>
  <c r="H563" i="17"/>
  <c r="I563" i="17"/>
  <c r="J563" i="17"/>
  <c r="G563" i="17"/>
  <c r="F563" i="17"/>
  <c r="E563" i="17"/>
  <c r="D563" i="17"/>
  <c r="C563" i="17"/>
  <c r="B563" i="17"/>
  <c r="H562" i="17"/>
  <c r="I562" i="17"/>
  <c r="J562" i="17"/>
  <c r="G562" i="17"/>
  <c r="F562" i="17"/>
  <c r="E562" i="17"/>
  <c r="D562" i="17"/>
  <c r="C562" i="17"/>
  <c r="B562" i="17"/>
  <c r="H561" i="17"/>
  <c r="I561" i="17"/>
  <c r="J561" i="17"/>
  <c r="G561" i="17"/>
  <c r="F561" i="17"/>
  <c r="E561" i="17"/>
  <c r="D561" i="17"/>
  <c r="C561" i="17"/>
  <c r="B561" i="17"/>
  <c r="H560" i="17"/>
  <c r="I560" i="17"/>
  <c r="J560" i="17"/>
  <c r="G560" i="17"/>
  <c r="F560" i="17"/>
  <c r="E560" i="17"/>
  <c r="D560" i="17"/>
  <c r="C560" i="17"/>
  <c r="B560" i="17"/>
  <c r="H559" i="17"/>
  <c r="I559" i="17"/>
  <c r="J559" i="17"/>
  <c r="G559" i="17"/>
  <c r="F559" i="17"/>
  <c r="E559" i="17"/>
  <c r="D559" i="17"/>
  <c r="C559" i="17"/>
  <c r="B559" i="17"/>
  <c r="H558" i="17"/>
  <c r="I558" i="17"/>
  <c r="J558" i="17"/>
  <c r="G558" i="17"/>
  <c r="F558" i="17"/>
  <c r="E558" i="17"/>
  <c r="D558" i="17"/>
  <c r="C558" i="17"/>
  <c r="B558" i="17"/>
  <c r="H557" i="17"/>
  <c r="I557" i="17"/>
  <c r="J557" i="17"/>
  <c r="G557" i="17"/>
  <c r="F557" i="17"/>
  <c r="E557" i="17"/>
  <c r="D557" i="17"/>
  <c r="C557" i="17"/>
  <c r="B557" i="17"/>
  <c r="H556" i="17"/>
  <c r="I556" i="17"/>
  <c r="J556" i="17"/>
  <c r="G556" i="17"/>
  <c r="F556" i="17"/>
  <c r="E556" i="17"/>
  <c r="D556" i="17"/>
  <c r="C556" i="17"/>
  <c r="B556" i="17"/>
  <c r="H555" i="17"/>
  <c r="I555" i="17"/>
  <c r="J555" i="17"/>
  <c r="G555" i="17"/>
  <c r="F555" i="17"/>
  <c r="E555" i="17"/>
  <c r="D555" i="17"/>
  <c r="C555" i="17"/>
  <c r="B555" i="17"/>
  <c r="H554" i="17"/>
  <c r="I554" i="17"/>
  <c r="J554" i="17"/>
  <c r="G554" i="17"/>
  <c r="F554" i="17"/>
  <c r="E554" i="17"/>
  <c r="D554" i="17"/>
  <c r="C554" i="17"/>
  <c r="B554" i="17"/>
  <c r="H553" i="17"/>
  <c r="I553" i="17"/>
  <c r="J553" i="17"/>
  <c r="G553" i="17"/>
  <c r="F553" i="17"/>
  <c r="E553" i="17"/>
  <c r="D553" i="17"/>
  <c r="C553" i="17"/>
  <c r="B553" i="17"/>
  <c r="H552" i="17"/>
  <c r="I552" i="17"/>
  <c r="J552" i="17"/>
  <c r="G552" i="17"/>
  <c r="F552" i="17"/>
  <c r="E552" i="17"/>
  <c r="D552" i="17"/>
  <c r="C552" i="17"/>
  <c r="B552" i="17"/>
  <c r="H551" i="17"/>
  <c r="I551" i="17"/>
  <c r="J551" i="17"/>
  <c r="G551" i="17"/>
  <c r="F551" i="17"/>
  <c r="E551" i="17"/>
  <c r="D551" i="17"/>
  <c r="C551" i="17"/>
  <c r="B551" i="17"/>
  <c r="H550" i="17"/>
  <c r="I550" i="17"/>
  <c r="J550" i="17"/>
  <c r="G550" i="17"/>
  <c r="F550" i="17"/>
  <c r="E550" i="17"/>
  <c r="D550" i="17"/>
  <c r="C550" i="17"/>
  <c r="B550" i="17"/>
  <c r="H549" i="17"/>
  <c r="I549" i="17"/>
  <c r="J549" i="17"/>
  <c r="G549" i="17"/>
  <c r="F549" i="17"/>
  <c r="E549" i="17"/>
  <c r="D549" i="17"/>
  <c r="C549" i="17"/>
  <c r="B549" i="17"/>
  <c r="H548" i="17"/>
  <c r="I548" i="17"/>
  <c r="J548" i="17"/>
  <c r="G548" i="17"/>
  <c r="F548" i="17"/>
  <c r="E548" i="17"/>
  <c r="D548" i="17"/>
  <c r="C548" i="17"/>
  <c r="B548" i="17"/>
  <c r="H547" i="17"/>
  <c r="I547" i="17"/>
  <c r="J547" i="17"/>
  <c r="G547" i="17"/>
  <c r="F547" i="17"/>
  <c r="E547" i="17"/>
  <c r="D547" i="17"/>
  <c r="C547" i="17"/>
  <c r="B547" i="17"/>
  <c r="H546" i="17"/>
  <c r="I546" i="17"/>
  <c r="J546" i="17"/>
  <c r="G546" i="17"/>
  <c r="F546" i="17"/>
  <c r="E546" i="17"/>
  <c r="D546" i="17"/>
  <c r="C546" i="17"/>
  <c r="B546" i="17"/>
  <c r="H545" i="17"/>
  <c r="I545" i="17"/>
  <c r="J545" i="17"/>
  <c r="G545" i="17"/>
  <c r="F545" i="17"/>
  <c r="E545" i="17"/>
  <c r="D545" i="17"/>
  <c r="C545" i="17"/>
  <c r="B545" i="17"/>
  <c r="H544" i="17"/>
  <c r="I544" i="17"/>
  <c r="J544" i="17"/>
  <c r="G544" i="17"/>
  <c r="F544" i="17"/>
  <c r="E544" i="17"/>
  <c r="D544" i="17"/>
  <c r="C544" i="17"/>
  <c r="B544" i="17"/>
  <c r="H543" i="17"/>
  <c r="I543" i="17"/>
  <c r="J543" i="17"/>
  <c r="G543" i="17"/>
  <c r="F543" i="17"/>
  <c r="E543" i="17"/>
  <c r="D543" i="17"/>
  <c r="C543" i="17"/>
  <c r="B543" i="17"/>
  <c r="H542" i="17"/>
  <c r="I542" i="17"/>
  <c r="J542" i="17"/>
  <c r="G542" i="17"/>
  <c r="F542" i="17"/>
  <c r="E542" i="17"/>
  <c r="D542" i="17"/>
  <c r="C542" i="17"/>
  <c r="B542" i="17"/>
  <c r="H541" i="17"/>
  <c r="I541" i="17"/>
  <c r="J541" i="17"/>
  <c r="G541" i="17"/>
  <c r="F541" i="17"/>
  <c r="E541" i="17"/>
  <c r="D541" i="17"/>
  <c r="C541" i="17"/>
  <c r="B541" i="17"/>
  <c r="H540" i="17"/>
  <c r="I540" i="17"/>
  <c r="J540" i="17"/>
  <c r="G540" i="17"/>
  <c r="F540" i="17"/>
  <c r="E540" i="17"/>
  <c r="D540" i="17"/>
  <c r="C540" i="17"/>
  <c r="B540" i="17"/>
  <c r="H539" i="17"/>
  <c r="I539" i="17"/>
  <c r="J539" i="17"/>
  <c r="G539" i="17"/>
  <c r="F539" i="17"/>
  <c r="E539" i="17"/>
  <c r="D539" i="17"/>
  <c r="C539" i="17"/>
  <c r="B539" i="17"/>
  <c r="H538" i="17"/>
  <c r="I538" i="17"/>
  <c r="J538" i="17"/>
  <c r="G538" i="17"/>
  <c r="F538" i="17"/>
  <c r="E538" i="17"/>
  <c r="D538" i="17"/>
  <c r="C538" i="17"/>
  <c r="B538" i="17"/>
  <c r="H537" i="17"/>
  <c r="I537" i="17"/>
  <c r="J537" i="17"/>
  <c r="G537" i="17"/>
  <c r="F537" i="17"/>
  <c r="E537" i="17"/>
  <c r="D537" i="17"/>
  <c r="C537" i="17"/>
  <c r="B537" i="17"/>
  <c r="H536" i="17"/>
  <c r="I536" i="17"/>
  <c r="J536" i="17"/>
  <c r="G536" i="17"/>
  <c r="F536" i="17"/>
  <c r="E536" i="17"/>
  <c r="D536" i="17"/>
  <c r="C536" i="17"/>
  <c r="B536" i="17"/>
  <c r="H535" i="17"/>
  <c r="I535" i="17"/>
  <c r="J535" i="17"/>
  <c r="G535" i="17"/>
  <c r="F535" i="17"/>
  <c r="E535" i="17"/>
  <c r="D535" i="17"/>
  <c r="C535" i="17"/>
  <c r="B535" i="17"/>
  <c r="H534" i="17"/>
  <c r="I534" i="17"/>
  <c r="J534" i="17"/>
  <c r="G534" i="17"/>
  <c r="F534" i="17"/>
  <c r="E534" i="17"/>
  <c r="D534" i="17"/>
  <c r="C534" i="17"/>
  <c r="B534" i="17"/>
  <c r="H533" i="17"/>
  <c r="I533" i="17"/>
  <c r="J533" i="17"/>
  <c r="G533" i="17"/>
  <c r="F533" i="17"/>
  <c r="E533" i="17"/>
  <c r="D533" i="17"/>
  <c r="C533" i="17"/>
  <c r="B533" i="17"/>
  <c r="H532" i="17"/>
  <c r="I532" i="17"/>
  <c r="J532" i="17"/>
  <c r="G532" i="17"/>
  <c r="F532" i="17"/>
  <c r="E532" i="17"/>
  <c r="D532" i="17"/>
  <c r="C532" i="17"/>
  <c r="B532" i="17"/>
  <c r="H531" i="17"/>
  <c r="I531" i="17"/>
  <c r="J531" i="17"/>
  <c r="G531" i="17"/>
  <c r="F531" i="17"/>
  <c r="E531" i="17"/>
  <c r="D531" i="17"/>
  <c r="C531" i="17"/>
  <c r="B531" i="17"/>
  <c r="H530" i="17"/>
  <c r="I530" i="17"/>
  <c r="J530" i="17"/>
  <c r="G530" i="17"/>
  <c r="F530" i="17"/>
  <c r="E530" i="17"/>
  <c r="D530" i="17"/>
  <c r="C530" i="17"/>
  <c r="B530" i="17"/>
  <c r="H529" i="17"/>
  <c r="I529" i="17"/>
  <c r="J529" i="17"/>
  <c r="G529" i="17"/>
  <c r="F529" i="17"/>
  <c r="E529" i="17"/>
  <c r="D529" i="17"/>
  <c r="C529" i="17"/>
  <c r="B529" i="17"/>
  <c r="H528" i="17"/>
  <c r="I528" i="17"/>
  <c r="J528" i="17"/>
  <c r="G528" i="17"/>
  <c r="F528" i="17"/>
  <c r="E528" i="17"/>
  <c r="D528" i="17"/>
  <c r="C528" i="17"/>
  <c r="B528" i="17"/>
  <c r="H527" i="17"/>
  <c r="I527" i="17"/>
  <c r="J527" i="17"/>
  <c r="G527" i="17"/>
  <c r="F527" i="17"/>
  <c r="E527" i="17"/>
  <c r="D527" i="17"/>
  <c r="C527" i="17"/>
  <c r="B527" i="17"/>
  <c r="H526" i="17"/>
  <c r="I526" i="17"/>
  <c r="J526" i="17"/>
  <c r="G526" i="17"/>
  <c r="F526" i="17"/>
  <c r="E526" i="17"/>
  <c r="D526" i="17"/>
  <c r="C526" i="17"/>
  <c r="B526" i="17"/>
  <c r="H525" i="17"/>
  <c r="I525" i="17"/>
  <c r="J525" i="17"/>
  <c r="G525" i="17"/>
  <c r="F525" i="17"/>
  <c r="E525" i="17"/>
  <c r="D525" i="17"/>
  <c r="C525" i="17"/>
  <c r="B525" i="17"/>
  <c r="H524" i="17"/>
  <c r="I524" i="17"/>
  <c r="J524" i="17"/>
  <c r="G524" i="17"/>
  <c r="F524" i="17"/>
  <c r="E524" i="17"/>
  <c r="D524" i="17"/>
  <c r="C524" i="17"/>
  <c r="B524" i="17"/>
  <c r="H523" i="17"/>
  <c r="I523" i="17"/>
  <c r="J523" i="17"/>
  <c r="G523" i="17"/>
  <c r="F523" i="17"/>
  <c r="E523" i="17"/>
  <c r="D523" i="17"/>
  <c r="C523" i="17"/>
  <c r="B523" i="17"/>
  <c r="H522" i="17"/>
  <c r="I522" i="17"/>
  <c r="J522" i="17"/>
  <c r="G522" i="17"/>
  <c r="F522" i="17"/>
  <c r="E522" i="17"/>
  <c r="D522" i="17"/>
  <c r="C522" i="17"/>
  <c r="B522" i="17"/>
  <c r="H521" i="17"/>
  <c r="I521" i="17"/>
  <c r="J521" i="17"/>
  <c r="G521" i="17"/>
  <c r="F521" i="17"/>
  <c r="E521" i="17"/>
  <c r="D521" i="17"/>
  <c r="C521" i="17"/>
  <c r="B521" i="17"/>
  <c r="H520" i="17"/>
  <c r="I520" i="17"/>
  <c r="J520" i="17"/>
  <c r="G520" i="17"/>
  <c r="F520" i="17"/>
  <c r="E520" i="17"/>
  <c r="D520" i="17"/>
  <c r="C520" i="17"/>
  <c r="B520" i="17"/>
  <c r="H519" i="17"/>
  <c r="I519" i="17"/>
  <c r="J519" i="17"/>
  <c r="G519" i="17"/>
  <c r="F519" i="17"/>
  <c r="E519" i="17"/>
  <c r="D519" i="17"/>
  <c r="C519" i="17"/>
  <c r="B519" i="17"/>
  <c r="H518" i="17"/>
  <c r="I518" i="17"/>
  <c r="J518" i="17"/>
  <c r="G518" i="17"/>
  <c r="F518" i="17"/>
  <c r="E518" i="17"/>
  <c r="D518" i="17"/>
  <c r="C518" i="17"/>
  <c r="B518" i="17"/>
  <c r="H517" i="17"/>
  <c r="I517" i="17"/>
  <c r="J517" i="17"/>
  <c r="G517" i="17"/>
  <c r="F517" i="17"/>
  <c r="E517" i="17"/>
  <c r="D517" i="17"/>
  <c r="C517" i="17"/>
  <c r="B517" i="17"/>
  <c r="H516" i="17"/>
  <c r="I516" i="17"/>
  <c r="J516" i="17"/>
  <c r="G516" i="17"/>
  <c r="F516" i="17"/>
  <c r="E516" i="17"/>
  <c r="D516" i="17"/>
  <c r="C516" i="17"/>
  <c r="B516" i="17"/>
  <c r="H515" i="17"/>
  <c r="I515" i="17"/>
  <c r="J515" i="17"/>
  <c r="G515" i="17"/>
  <c r="F515" i="17"/>
  <c r="E515" i="17"/>
  <c r="D515" i="17"/>
  <c r="C515" i="17"/>
  <c r="B515" i="17"/>
  <c r="H514" i="17"/>
  <c r="I514" i="17"/>
  <c r="J514" i="17"/>
  <c r="G514" i="17"/>
  <c r="F514" i="17"/>
  <c r="E514" i="17"/>
  <c r="D514" i="17"/>
  <c r="C514" i="17"/>
  <c r="B514" i="17"/>
  <c r="A513" i="17"/>
  <c r="H511" i="17"/>
  <c r="I511" i="17"/>
  <c r="J511" i="17"/>
  <c r="G511" i="17"/>
  <c r="F511" i="17"/>
  <c r="E511" i="17"/>
  <c r="D511" i="17"/>
  <c r="C511" i="17"/>
  <c r="B511" i="17"/>
  <c r="H510" i="17"/>
  <c r="I510" i="17"/>
  <c r="J510" i="17"/>
  <c r="G510" i="17"/>
  <c r="F510" i="17"/>
  <c r="E510" i="17"/>
  <c r="D510" i="17"/>
  <c r="C510" i="17"/>
  <c r="B510" i="17"/>
  <c r="H509" i="17"/>
  <c r="I509" i="17"/>
  <c r="J509" i="17"/>
  <c r="G509" i="17"/>
  <c r="F509" i="17"/>
  <c r="E509" i="17"/>
  <c r="D509" i="17"/>
  <c r="C509" i="17"/>
  <c r="B509" i="17"/>
  <c r="H508" i="17"/>
  <c r="I508" i="17"/>
  <c r="J508" i="17"/>
  <c r="G508" i="17"/>
  <c r="F508" i="17"/>
  <c r="E508" i="17"/>
  <c r="D508" i="17"/>
  <c r="C508" i="17"/>
  <c r="B508" i="17"/>
  <c r="H507" i="17"/>
  <c r="I507" i="17"/>
  <c r="J507" i="17"/>
  <c r="G507" i="17"/>
  <c r="F507" i="17"/>
  <c r="E507" i="17"/>
  <c r="D507" i="17"/>
  <c r="C507" i="17"/>
  <c r="B507" i="17"/>
  <c r="H506" i="17"/>
  <c r="I506" i="17"/>
  <c r="J506" i="17"/>
  <c r="G506" i="17"/>
  <c r="F506" i="17"/>
  <c r="E506" i="17"/>
  <c r="D506" i="17"/>
  <c r="C506" i="17"/>
  <c r="B506" i="17"/>
  <c r="H505" i="17"/>
  <c r="I505" i="17"/>
  <c r="J505" i="17"/>
  <c r="G505" i="17"/>
  <c r="F505" i="17"/>
  <c r="E505" i="17"/>
  <c r="D505" i="17"/>
  <c r="C505" i="17"/>
  <c r="B505" i="17"/>
  <c r="H504" i="17"/>
  <c r="I504" i="17"/>
  <c r="J504" i="17"/>
  <c r="G504" i="17"/>
  <c r="F504" i="17"/>
  <c r="E504" i="17"/>
  <c r="D504" i="17"/>
  <c r="C504" i="17"/>
  <c r="B504" i="17"/>
  <c r="H503" i="17"/>
  <c r="I503" i="17"/>
  <c r="J503" i="17"/>
  <c r="G503" i="17"/>
  <c r="F503" i="17"/>
  <c r="E503" i="17"/>
  <c r="D503" i="17"/>
  <c r="C503" i="17"/>
  <c r="B503" i="17"/>
  <c r="H502" i="17"/>
  <c r="I502" i="17"/>
  <c r="J502" i="17"/>
  <c r="G502" i="17"/>
  <c r="F502" i="17"/>
  <c r="E502" i="17"/>
  <c r="D502" i="17"/>
  <c r="C502" i="17"/>
  <c r="B502" i="17"/>
  <c r="H501" i="17"/>
  <c r="I501" i="17"/>
  <c r="J501" i="17"/>
  <c r="G501" i="17"/>
  <c r="F501" i="17"/>
  <c r="E501" i="17"/>
  <c r="D501" i="17"/>
  <c r="C501" i="17"/>
  <c r="B501" i="17"/>
  <c r="H500" i="17"/>
  <c r="I500" i="17"/>
  <c r="J500" i="17"/>
  <c r="G500" i="17"/>
  <c r="F500" i="17"/>
  <c r="E500" i="17"/>
  <c r="D500" i="17"/>
  <c r="C500" i="17"/>
  <c r="B500" i="17"/>
  <c r="H499" i="17"/>
  <c r="I499" i="17"/>
  <c r="J499" i="17"/>
  <c r="G499" i="17"/>
  <c r="F499" i="17"/>
  <c r="E499" i="17"/>
  <c r="D499" i="17"/>
  <c r="C499" i="17"/>
  <c r="B499" i="17"/>
  <c r="H498" i="17"/>
  <c r="I498" i="17"/>
  <c r="J498" i="17"/>
  <c r="G498" i="17"/>
  <c r="F498" i="17"/>
  <c r="E498" i="17"/>
  <c r="D498" i="17"/>
  <c r="C498" i="17"/>
  <c r="B498" i="17"/>
  <c r="H497" i="17"/>
  <c r="I497" i="17"/>
  <c r="J497" i="17"/>
  <c r="G497" i="17"/>
  <c r="F497" i="17"/>
  <c r="E497" i="17"/>
  <c r="D497" i="17"/>
  <c r="C497" i="17"/>
  <c r="B497" i="17"/>
  <c r="H496" i="17"/>
  <c r="I496" i="17"/>
  <c r="J496" i="17"/>
  <c r="G496" i="17"/>
  <c r="F496" i="17"/>
  <c r="E496" i="17"/>
  <c r="D496" i="17"/>
  <c r="C496" i="17"/>
  <c r="B496" i="17"/>
  <c r="H495" i="17"/>
  <c r="I495" i="17"/>
  <c r="J495" i="17"/>
  <c r="G495" i="17"/>
  <c r="F495" i="17"/>
  <c r="E495" i="17"/>
  <c r="D495" i="17"/>
  <c r="C495" i="17"/>
  <c r="B495" i="17"/>
  <c r="H494" i="17"/>
  <c r="I494" i="17"/>
  <c r="J494" i="17"/>
  <c r="G494" i="17"/>
  <c r="F494" i="17"/>
  <c r="E494" i="17"/>
  <c r="D494" i="17"/>
  <c r="C494" i="17"/>
  <c r="B494" i="17"/>
  <c r="H493" i="17"/>
  <c r="I493" i="17"/>
  <c r="J493" i="17"/>
  <c r="G493" i="17"/>
  <c r="F493" i="17"/>
  <c r="E493" i="17"/>
  <c r="D493" i="17"/>
  <c r="C493" i="17"/>
  <c r="B493" i="17"/>
  <c r="H492" i="17"/>
  <c r="I492" i="17"/>
  <c r="J492" i="17"/>
  <c r="G492" i="17"/>
  <c r="F492" i="17"/>
  <c r="E492" i="17"/>
  <c r="D492" i="17"/>
  <c r="C492" i="17"/>
  <c r="B492" i="17"/>
  <c r="H491" i="17"/>
  <c r="I491" i="17"/>
  <c r="J491" i="17"/>
  <c r="G491" i="17"/>
  <c r="F491" i="17"/>
  <c r="E491" i="17"/>
  <c r="D491" i="17"/>
  <c r="C491" i="17"/>
  <c r="B491" i="17"/>
  <c r="H490" i="17"/>
  <c r="I490" i="17"/>
  <c r="J490" i="17"/>
  <c r="G490" i="17"/>
  <c r="F490" i="17"/>
  <c r="E490" i="17"/>
  <c r="D490" i="17"/>
  <c r="C490" i="17"/>
  <c r="B490" i="17"/>
  <c r="H489" i="17"/>
  <c r="I489" i="17"/>
  <c r="J489" i="17"/>
  <c r="G489" i="17"/>
  <c r="F489" i="17"/>
  <c r="E489" i="17"/>
  <c r="D489" i="17"/>
  <c r="C489" i="17"/>
  <c r="B489" i="17"/>
  <c r="H488" i="17"/>
  <c r="I488" i="17"/>
  <c r="J488" i="17"/>
  <c r="G488" i="17"/>
  <c r="F488" i="17"/>
  <c r="E488" i="17"/>
  <c r="D488" i="17"/>
  <c r="C488" i="17"/>
  <c r="B488" i="17"/>
  <c r="H487" i="17"/>
  <c r="I487" i="17"/>
  <c r="J487" i="17"/>
  <c r="G487" i="17"/>
  <c r="F487" i="17"/>
  <c r="E487" i="17"/>
  <c r="D487" i="17"/>
  <c r="C487" i="17"/>
  <c r="B487" i="17"/>
  <c r="H486" i="17"/>
  <c r="I486" i="17"/>
  <c r="J486" i="17"/>
  <c r="G486" i="17"/>
  <c r="F486" i="17"/>
  <c r="E486" i="17"/>
  <c r="D486" i="17"/>
  <c r="C486" i="17"/>
  <c r="B486" i="17"/>
  <c r="H485" i="17"/>
  <c r="I485" i="17"/>
  <c r="J485" i="17"/>
  <c r="G485" i="17"/>
  <c r="F485" i="17"/>
  <c r="E485" i="17"/>
  <c r="D485" i="17"/>
  <c r="C485" i="17"/>
  <c r="B485" i="17"/>
  <c r="H484" i="17"/>
  <c r="I484" i="17"/>
  <c r="J484" i="17"/>
  <c r="G484" i="17"/>
  <c r="F484" i="17"/>
  <c r="E484" i="17"/>
  <c r="D484" i="17"/>
  <c r="C484" i="17"/>
  <c r="B484" i="17"/>
  <c r="H483" i="17"/>
  <c r="I483" i="17"/>
  <c r="J483" i="17"/>
  <c r="G483" i="17"/>
  <c r="F483" i="17"/>
  <c r="E483" i="17"/>
  <c r="D483" i="17"/>
  <c r="C483" i="17"/>
  <c r="B483" i="17"/>
  <c r="H482" i="17"/>
  <c r="I482" i="17"/>
  <c r="J482" i="17"/>
  <c r="G482" i="17"/>
  <c r="F482" i="17"/>
  <c r="E482" i="17"/>
  <c r="D482" i="17"/>
  <c r="C482" i="17"/>
  <c r="B482" i="17"/>
  <c r="H481" i="17"/>
  <c r="I481" i="17"/>
  <c r="J481" i="17"/>
  <c r="G481" i="17"/>
  <c r="F481" i="17"/>
  <c r="E481" i="17"/>
  <c r="D481" i="17"/>
  <c r="C481" i="17"/>
  <c r="B481" i="17"/>
  <c r="H480" i="17"/>
  <c r="I480" i="17"/>
  <c r="J480" i="17"/>
  <c r="G480" i="17"/>
  <c r="F480" i="17"/>
  <c r="E480" i="17"/>
  <c r="D480" i="17"/>
  <c r="C480" i="17"/>
  <c r="B480" i="17"/>
  <c r="H479" i="17"/>
  <c r="I479" i="17"/>
  <c r="J479" i="17"/>
  <c r="G479" i="17"/>
  <c r="F479" i="17"/>
  <c r="E479" i="17"/>
  <c r="D479" i="17"/>
  <c r="C479" i="17"/>
  <c r="B479" i="17"/>
  <c r="H478" i="17"/>
  <c r="I478" i="17"/>
  <c r="J478" i="17"/>
  <c r="G478" i="17"/>
  <c r="F478" i="17"/>
  <c r="E478" i="17"/>
  <c r="D478" i="17"/>
  <c r="C478" i="17"/>
  <c r="B478" i="17"/>
  <c r="H477" i="17"/>
  <c r="I477" i="17"/>
  <c r="J477" i="17"/>
  <c r="G477" i="17"/>
  <c r="F477" i="17"/>
  <c r="E477" i="17"/>
  <c r="D477" i="17"/>
  <c r="C477" i="17"/>
  <c r="B477" i="17"/>
  <c r="H476" i="17"/>
  <c r="I476" i="17"/>
  <c r="J476" i="17"/>
  <c r="G476" i="17"/>
  <c r="F476" i="17"/>
  <c r="E476" i="17"/>
  <c r="D476" i="17"/>
  <c r="C476" i="17"/>
  <c r="B476" i="17"/>
  <c r="H475" i="17"/>
  <c r="I475" i="17"/>
  <c r="J475" i="17"/>
  <c r="G475" i="17"/>
  <c r="F475" i="17"/>
  <c r="E475" i="17"/>
  <c r="D475" i="17"/>
  <c r="C475" i="17"/>
  <c r="B475" i="17"/>
  <c r="H474" i="17"/>
  <c r="I474" i="17"/>
  <c r="J474" i="17"/>
  <c r="G474" i="17"/>
  <c r="F474" i="17"/>
  <c r="E474" i="17"/>
  <c r="D474" i="17"/>
  <c r="C474" i="17"/>
  <c r="B474" i="17"/>
  <c r="H473" i="17"/>
  <c r="I473" i="17"/>
  <c r="J473" i="17"/>
  <c r="G473" i="17"/>
  <c r="F473" i="17"/>
  <c r="E473" i="17"/>
  <c r="D473" i="17"/>
  <c r="C473" i="17"/>
  <c r="B473" i="17"/>
  <c r="H472" i="17"/>
  <c r="I472" i="17"/>
  <c r="J472" i="17"/>
  <c r="G472" i="17"/>
  <c r="F472" i="17"/>
  <c r="E472" i="17"/>
  <c r="D472" i="17"/>
  <c r="C472" i="17"/>
  <c r="B472" i="17"/>
  <c r="H471" i="17"/>
  <c r="I471" i="17"/>
  <c r="J471" i="17"/>
  <c r="G471" i="17"/>
  <c r="F471" i="17"/>
  <c r="E471" i="17"/>
  <c r="D471" i="17"/>
  <c r="C471" i="17"/>
  <c r="B471" i="17"/>
  <c r="H470" i="17"/>
  <c r="I470" i="17"/>
  <c r="J470" i="17"/>
  <c r="G470" i="17"/>
  <c r="F470" i="17"/>
  <c r="E470" i="17"/>
  <c r="D470" i="17"/>
  <c r="C470" i="17"/>
  <c r="B470" i="17"/>
  <c r="H469" i="17"/>
  <c r="I469" i="17"/>
  <c r="J469" i="17"/>
  <c r="G469" i="17"/>
  <c r="F469" i="17"/>
  <c r="E469" i="17"/>
  <c r="D469" i="17"/>
  <c r="C469" i="17"/>
  <c r="B469" i="17"/>
  <c r="H468" i="17"/>
  <c r="I468" i="17"/>
  <c r="J468" i="17"/>
  <c r="G468" i="17"/>
  <c r="F468" i="17"/>
  <c r="E468" i="17"/>
  <c r="D468" i="17"/>
  <c r="C468" i="17"/>
  <c r="B468" i="17"/>
  <c r="H467" i="17"/>
  <c r="I467" i="17"/>
  <c r="J467" i="17"/>
  <c r="G467" i="17"/>
  <c r="F467" i="17"/>
  <c r="E467" i="17"/>
  <c r="D467" i="17"/>
  <c r="C467" i="17"/>
  <c r="B467" i="17"/>
  <c r="H466" i="17"/>
  <c r="I466" i="17"/>
  <c r="J466" i="17"/>
  <c r="G466" i="17"/>
  <c r="F466" i="17"/>
  <c r="E466" i="17"/>
  <c r="D466" i="17"/>
  <c r="C466" i="17"/>
  <c r="B466" i="17"/>
  <c r="H465" i="17"/>
  <c r="I465" i="17"/>
  <c r="J465" i="17"/>
  <c r="G465" i="17"/>
  <c r="F465" i="17"/>
  <c r="E465" i="17"/>
  <c r="D465" i="17"/>
  <c r="C465" i="17"/>
  <c r="B465" i="17"/>
  <c r="H464" i="17"/>
  <c r="I464" i="17"/>
  <c r="J464" i="17"/>
  <c r="G464" i="17"/>
  <c r="F464" i="17"/>
  <c r="E464" i="17"/>
  <c r="D464" i="17"/>
  <c r="C464" i="17"/>
  <c r="B464" i="17"/>
  <c r="H463" i="17"/>
  <c r="I463" i="17"/>
  <c r="J463" i="17"/>
  <c r="G463" i="17"/>
  <c r="F463" i="17"/>
  <c r="E463" i="17"/>
  <c r="D463" i="17"/>
  <c r="C463" i="17"/>
  <c r="B463" i="17"/>
  <c r="H462" i="17"/>
  <c r="I462" i="17"/>
  <c r="J462" i="17"/>
  <c r="G462" i="17"/>
  <c r="F462" i="17"/>
  <c r="E462" i="17"/>
  <c r="D462" i="17"/>
  <c r="C462" i="17"/>
  <c r="B462" i="17"/>
  <c r="H461" i="17"/>
  <c r="I461" i="17"/>
  <c r="J461" i="17"/>
  <c r="G461" i="17"/>
  <c r="F461" i="17"/>
  <c r="E461" i="17"/>
  <c r="D461" i="17"/>
  <c r="C461" i="17"/>
  <c r="B461" i="17"/>
  <c r="H460" i="17"/>
  <c r="I460" i="17"/>
  <c r="J460" i="17"/>
  <c r="G460" i="17"/>
  <c r="F460" i="17"/>
  <c r="E460" i="17"/>
  <c r="D460" i="17"/>
  <c r="C460" i="17"/>
  <c r="B460" i="17"/>
  <c r="H459" i="17"/>
  <c r="I459" i="17"/>
  <c r="J459" i="17"/>
  <c r="G459" i="17"/>
  <c r="F459" i="17"/>
  <c r="E459" i="17"/>
  <c r="D459" i="17"/>
  <c r="C459" i="17"/>
  <c r="B459" i="17"/>
  <c r="H458" i="17"/>
  <c r="I458" i="17"/>
  <c r="J458" i="17"/>
  <c r="G458" i="17"/>
  <c r="F458" i="17"/>
  <c r="E458" i="17"/>
  <c r="D458" i="17"/>
  <c r="C458" i="17"/>
  <c r="B458" i="17"/>
  <c r="H457" i="17"/>
  <c r="I457" i="17"/>
  <c r="J457" i="17"/>
  <c r="G457" i="17"/>
  <c r="F457" i="17"/>
  <c r="E457" i="17"/>
  <c r="D457" i="17"/>
  <c r="C457" i="17"/>
  <c r="B457" i="17"/>
  <c r="H456" i="17"/>
  <c r="I456" i="17"/>
  <c r="J456" i="17"/>
  <c r="G456" i="17"/>
  <c r="F456" i="17"/>
  <c r="E456" i="17"/>
  <c r="D456" i="17"/>
  <c r="C456" i="17"/>
  <c r="B456" i="17"/>
  <c r="H455" i="17"/>
  <c r="I455" i="17"/>
  <c r="J455" i="17"/>
  <c r="G455" i="17"/>
  <c r="F455" i="17"/>
  <c r="E455" i="17"/>
  <c r="D455" i="17"/>
  <c r="C455" i="17"/>
  <c r="B455" i="17"/>
  <c r="H454" i="17"/>
  <c r="I454" i="17"/>
  <c r="J454" i="17"/>
  <c r="G454" i="17"/>
  <c r="F454" i="17"/>
  <c r="E454" i="17"/>
  <c r="D454" i="17"/>
  <c r="C454" i="17"/>
  <c r="B454" i="17"/>
  <c r="H453" i="17"/>
  <c r="I453" i="17"/>
  <c r="J453" i="17"/>
  <c r="G453" i="17"/>
  <c r="F453" i="17"/>
  <c r="E453" i="17"/>
  <c r="D453" i="17"/>
  <c r="C453" i="17"/>
  <c r="B453" i="17"/>
  <c r="H452" i="17"/>
  <c r="I452" i="17"/>
  <c r="J452" i="17"/>
  <c r="G452" i="17"/>
  <c r="F452" i="17"/>
  <c r="E452" i="17"/>
  <c r="D452" i="17"/>
  <c r="C452" i="17"/>
  <c r="B452" i="17"/>
  <c r="H451" i="17"/>
  <c r="I451" i="17"/>
  <c r="J451" i="17"/>
  <c r="G451" i="17"/>
  <c r="F451" i="17"/>
  <c r="E451" i="17"/>
  <c r="D451" i="17"/>
  <c r="C451" i="17"/>
  <c r="B451" i="17"/>
  <c r="H450" i="17"/>
  <c r="I450" i="17"/>
  <c r="J450" i="17"/>
  <c r="G450" i="17"/>
  <c r="F450" i="17"/>
  <c r="E450" i="17"/>
  <c r="D450" i="17"/>
  <c r="C450" i="17"/>
  <c r="B450" i="17"/>
  <c r="H449" i="17"/>
  <c r="I449" i="17"/>
  <c r="J449" i="17"/>
  <c r="G449" i="17"/>
  <c r="F449" i="17"/>
  <c r="E449" i="17"/>
  <c r="D449" i="17"/>
  <c r="C449" i="17"/>
  <c r="B449" i="17"/>
  <c r="H448" i="17"/>
  <c r="I448" i="17"/>
  <c r="J448" i="17"/>
  <c r="G448" i="17"/>
  <c r="F448" i="17"/>
  <c r="E448" i="17"/>
  <c r="D448" i="17"/>
  <c r="C448" i="17"/>
  <c r="B448" i="17"/>
  <c r="H447" i="17"/>
  <c r="I447" i="17"/>
  <c r="J447" i="17"/>
  <c r="G447" i="17"/>
  <c r="F447" i="17"/>
  <c r="E447" i="17"/>
  <c r="D447" i="17"/>
  <c r="C447" i="17"/>
  <c r="B447" i="17"/>
  <c r="H446" i="17"/>
  <c r="I446" i="17"/>
  <c r="J446" i="17"/>
  <c r="G446" i="17"/>
  <c r="F446" i="17"/>
  <c r="E446" i="17"/>
  <c r="D446" i="17"/>
  <c r="C446" i="17"/>
  <c r="B446" i="17"/>
  <c r="H445" i="17"/>
  <c r="I445" i="17"/>
  <c r="J445" i="17"/>
  <c r="G445" i="17"/>
  <c r="F445" i="17"/>
  <c r="E445" i="17"/>
  <c r="D445" i="17"/>
  <c r="C445" i="17"/>
  <c r="B445" i="17"/>
  <c r="H444" i="17"/>
  <c r="I444" i="17"/>
  <c r="J444" i="17"/>
  <c r="G444" i="17"/>
  <c r="F444" i="17"/>
  <c r="E444" i="17"/>
  <c r="D444" i="17"/>
  <c r="C444" i="17"/>
  <c r="B444" i="17"/>
  <c r="H443" i="17"/>
  <c r="I443" i="17"/>
  <c r="J443" i="17"/>
  <c r="G443" i="17"/>
  <c r="F443" i="17"/>
  <c r="E443" i="17"/>
  <c r="D443" i="17"/>
  <c r="C443" i="17"/>
  <c r="B443" i="17"/>
  <c r="H442" i="17"/>
  <c r="I442" i="17"/>
  <c r="J442" i="17"/>
  <c r="G442" i="17"/>
  <c r="F442" i="17"/>
  <c r="E442" i="17"/>
  <c r="D442" i="17"/>
  <c r="C442" i="17"/>
  <c r="B442" i="17"/>
  <c r="H441" i="17"/>
  <c r="I441" i="17"/>
  <c r="J441" i="17"/>
  <c r="G441" i="17"/>
  <c r="F441" i="17"/>
  <c r="E441" i="17"/>
  <c r="D441" i="17"/>
  <c r="C441" i="17"/>
  <c r="B441" i="17"/>
  <c r="H440" i="17"/>
  <c r="I440" i="17"/>
  <c r="J440" i="17"/>
  <c r="G440" i="17"/>
  <c r="F440" i="17"/>
  <c r="E440" i="17"/>
  <c r="D440" i="17"/>
  <c r="C440" i="17"/>
  <c r="B440" i="17"/>
  <c r="H439" i="17"/>
  <c r="I439" i="17"/>
  <c r="J439" i="17"/>
  <c r="G439" i="17"/>
  <c r="F439" i="17"/>
  <c r="E439" i="17"/>
  <c r="D439" i="17"/>
  <c r="C439" i="17"/>
  <c r="B439" i="17"/>
  <c r="H438" i="17"/>
  <c r="I438" i="17"/>
  <c r="J438" i="17"/>
  <c r="G438" i="17"/>
  <c r="F438" i="17"/>
  <c r="E438" i="17"/>
  <c r="D438" i="17"/>
  <c r="C438" i="17"/>
  <c r="B438" i="17"/>
  <c r="H437" i="17"/>
  <c r="I437" i="17"/>
  <c r="J437" i="17"/>
  <c r="G437" i="17"/>
  <c r="F437" i="17"/>
  <c r="E437" i="17"/>
  <c r="D437" i="17"/>
  <c r="C437" i="17"/>
  <c r="B437" i="17"/>
  <c r="H436" i="17"/>
  <c r="I436" i="17"/>
  <c r="J436" i="17"/>
  <c r="G436" i="17"/>
  <c r="F436" i="17"/>
  <c r="E436" i="17"/>
  <c r="D436" i="17"/>
  <c r="C436" i="17"/>
  <c r="B436" i="17"/>
  <c r="H435" i="17"/>
  <c r="I435" i="17"/>
  <c r="J435" i="17"/>
  <c r="G435" i="17"/>
  <c r="F435" i="17"/>
  <c r="E435" i="17"/>
  <c r="D435" i="17"/>
  <c r="C435" i="17"/>
  <c r="B435" i="17"/>
  <c r="H434" i="17"/>
  <c r="I434" i="17"/>
  <c r="J434" i="17"/>
  <c r="G434" i="17"/>
  <c r="F434" i="17"/>
  <c r="E434" i="17"/>
  <c r="D434" i="17"/>
  <c r="C434" i="17"/>
  <c r="B434" i="17"/>
  <c r="H433" i="17"/>
  <c r="I433" i="17"/>
  <c r="J433" i="17"/>
  <c r="G433" i="17"/>
  <c r="F433" i="17"/>
  <c r="E433" i="17"/>
  <c r="D433" i="17"/>
  <c r="C433" i="17"/>
  <c r="B433" i="17"/>
  <c r="H432" i="17"/>
  <c r="I432" i="17"/>
  <c r="J432" i="17"/>
  <c r="G432" i="17"/>
  <c r="F432" i="17"/>
  <c r="E432" i="17"/>
  <c r="D432" i="17"/>
  <c r="C432" i="17"/>
  <c r="B432" i="17"/>
  <c r="H431" i="17"/>
  <c r="I431" i="17"/>
  <c r="J431" i="17"/>
  <c r="G431" i="17"/>
  <c r="F431" i="17"/>
  <c r="E431" i="17"/>
  <c r="D431" i="17"/>
  <c r="C431" i="17"/>
  <c r="B431" i="17"/>
  <c r="H430" i="17"/>
  <c r="I430" i="17"/>
  <c r="J430" i="17"/>
  <c r="G430" i="17"/>
  <c r="F430" i="17"/>
  <c r="E430" i="17"/>
  <c r="D430" i="17"/>
  <c r="C430" i="17"/>
  <c r="B430" i="17"/>
  <c r="H429" i="17"/>
  <c r="I429" i="17"/>
  <c r="J429" i="17"/>
  <c r="G429" i="17"/>
  <c r="F429" i="17"/>
  <c r="E429" i="17"/>
  <c r="D429" i="17"/>
  <c r="C429" i="17"/>
  <c r="B429" i="17"/>
  <c r="H428" i="17"/>
  <c r="I428" i="17"/>
  <c r="J428" i="17"/>
  <c r="G428" i="17"/>
  <c r="F428" i="17"/>
  <c r="E428" i="17"/>
  <c r="D428" i="17"/>
  <c r="C428" i="17"/>
  <c r="B428" i="17"/>
  <c r="H427" i="17"/>
  <c r="I427" i="17"/>
  <c r="J427" i="17"/>
  <c r="G427" i="17"/>
  <c r="F427" i="17"/>
  <c r="E427" i="17"/>
  <c r="D427" i="17"/>
  <c r="C427" i="17"/>
  <c r="B427" i="17"/>
  <c r="H426" i="17"/>
  <c r="I426" i="17"/>
  <c r="J426" i="17"/>
  <c r="G426" i="17"/>
  <c r="F426" i="17"/>
  <c r="E426" i="17"/>
  <c r="D426" i="17"/>
  <c r="C426" i="17"/>
  <c r="B426" i="17"/>
  <c r="H425" i="17"/>
  <c r="I425" i="17"/>
  <c r="J425" i="17"/>
  <c r="G425" i="17"/>
  <c r="F425" i="17"/>
  <c r="E425" i="17"/>
  <c r="D425" i="17"/>
  <c r="C425" i="17"/>
  <c r="B425" i="17"/>
  <c r="H424" i="17"/>
  <c r="I424" i="17"/>
  <c r="J424" i="17"/>
  <c r="G424" i="17"/>
  <c r="F424" i="17"/>
  <c r="E424" i="17"/>
  <c r="D424" i="17"/>
  <c r="C424" i="17"/>
  <c r="B424" i="17"/>
  <c r="H423" i="17"/>
  <c r="I423" i="17"/>
  <c r="J423" i="17"/>
  <c r="G423" i="17"/>
  <c r="F423" i="17"/>
  <c r="E423" i="17"/>
  <c r="D423" i="17"/>
  <c r="C423" i="17"/>
  <c r="B423" i="17"/>
  <c r="H422" i="17"/>
  <c r="I422" i="17"/>
  <c r="J422" i="17"/>
  <c r="G422" i="17"/>
  <c r="F422" i="17"/>
  <c r="E422" i="17"/>
  <c r="D422" i="17"/>
  <c r="C422" i="17"/>
  <c r="B422" i="17"/>
  <c r="H421" i="17"/>
  <c r="I421" i="17"/>
  <c r="J421" i="17"/>
  <c r="G421" i="17"/>
  <c r="F421" i="17"/>
  <c r="E421" i="17"/>
  <c r="D421" i="17"/>
  <c r="C421" i="17"/>
  <c r="B421" i="17"/>
  <c r="H420" i="17"/>
  <c r="I420" i="17"/>
  <c r="J420" i="17"/>
  <c r="G420" i="17"/>
  <c r="F420" i="17"/>
  <c r="E420" i="17"/>
  <c r="D420" i="17"/>
  <c r="C420" i="17"/>
  <c r="B420" i="17"/>
  <c r="H419" i="17"/>
  <c r="I419" i="17"/>
  <c r="J419" i="17"/>
  <c r="G419" i="17"/>
  <c r="F419" i="17"/>
  <c r="E419" i="17"/>
  <c r="D419" i="17"/>
  <c r="C419" i="17"/>
  <c r="B419" i="17"/>
  <c r="H418" i="17"/>
  <c r="I418" i="17"/>
  <c r="J418" i="17"/>
  <c r="G418" i="17"/>
  <c r="F418" i="17"/>
  <c r="E418" i="17"/>
  <c r="D418" i="17"/>
  <c r="C418" i="17"/>
  <c r="B418" i="17"/>
  <c r="H417" i="17"/>
  <c r="I417" i="17"/>
  <c r="J417" i="17"/>
  <c r="G417" i="17"/>
  <c r="F417" i="17"/>
  <c r="E417" i="17"/>
  <c r="D417" i="17"/>
  <c r="C417" i="17"/>
  <c r="B417" i="17"/>
  <c r="H416" i="17"/>
  <c r="I416" i="17"/>
  <c r="J416" i="17"/>
  <c r="G416" i="17"/>
  <c r="F416" i="17"/>
  <c r="E416" i="17"/>
  <c r="D416" i="17"/>
  <c r="C416" i="17"/>
  <c r="B416" i="17"/>
  <c r="H415" i="17"/>
  <c r="I415" i="17"/>
  <c r="J415" i="17"/>
  <c r="G415" i="17"/>
  <c r="F415" i="17"/>
  <c r="E415" i="17"/>
  <c r="D415" i="17"/>
  <c r="C415" i="17"/>
  <c r="B415" i="17"/>
  <c r="H414" i="17"/>
  <c r="I414" i="17"/>
  <c r="J414" i="17"/>
  <c r="G414" i="17"/>
  <c r="F414" i="17"/>
  <c r="E414" i="17"/>
  <c r="D414" i="17"/>
  <c r="C414" i="17"/>
  <c r="B414" i="17"/>
  <c r="H413" i="17"/>
  <c r="I413" i="17"/>
  <c r="J413" i="17"/>
  <c r="G413" i="17"/>
  <c r="F413" i="17"/>
  <c r="E413" i="17"/>
  <c r="D413" i="17"/>
  <c r="C413" i="17"/>
  <c r="B413" i="17"/>
  <c r="H412" i="17"/>
  <c r="I412" i="17"/>
  <c r="J412" i="17"/>
  <c r="G412" i="17"/>
  <c r="F412" i="17"/>
  <c r="E412" i="17"/>
  <c r="D412" i="17"/>
  <c r="C412" i="17"/>
  <c r="B412" i="17"/>
  <c r="H411" i="17"/>
  <c r="I411" i="17"/>
  <c r="J411" i="17"/>
  <c r="G411" i="17"/>
  <c r="F411" i="17"/>
  <c r="E411" i="17"/>
  <c r="D411" i="17"/>
  <c r="C411" i="17"/>
  <c r="B411" i="17"/>
  <c r="H410" i="17"/>
  <c r="I410" i="17"/>
  <c r="J410" i="17"/>
  <c r="G410" i="17"/>
  <c r="F410" i="17"/>
  <c r="E410" i="17"/>
  <c r="D410" i="17"/>
  <c r="C410" i="17"/>
  <c r="B410" i="17"/>
  <c r="H409" i="17"/>
  <c r="I409" i="17"/>
  <c r="J409" i="17"/>
  <c r="G409" i="17"/>
  <c r="F409" i="17"/>
  <c r="E409" i="17"/>
  <c r="D409" i="17"/>
  <c r="C409" i="17"/>
  <c r="B409" i="17"/>
  <c r="H408" i="17"/>
  <c r="I408" i="17"/>
  <c r="J408" i="17"/>
  <c r="G408" i="17"/>
  <c r="F408" i="17"/>
  <c r="E408" i="17"/>
  <c r="D408" i="17"/>
  <c r="C408" i="17"/>
  <c r="B408" i="17"/>
  <c r="H407" i="17"/>
  <c r="I407" i="17"/>
  <c r="J407" i="17"/>
  <c r="G407" i="17"/>
  <c r="F407" i="17"/>
  <c r="E407" i="17"/>
  <c r="D407" i="17"/>
  <c r="C407" i="17"/>
  <c r="B407" i="17"/>
  <c r="H406" i="17"/>
  <c r="I406" i="17"/>
  <c r="J406" i="17"/>
  <c r="G406" i="17"/>
  <c r="F406" i="17"/>
  <c r="E406" i="17"/>
  <c r="D406" i="17"/>
  <c r="C406" i="17"/>
  <c r="B406" i="17"/>
  <c r="H405" i="17"/>
  <c r="I405" i="17"/>
  <c r="J405" i="17"/>
  <c r="G405" i="17"/>
  <c r="F405" i="17"/>
  <c r="E405" i="17"/>
  <c r="D405" i="17"/>
  <c r="C405" i="17"/>
  <c r="B405" i="17"/>
  <c r="H404" i="17"/>
  <c r="I404" i="17"/>
  <c r="J404" i="17"/>
  <c r="G404" i="17"/>
  <c r="F404" i="17"/>
  <c r="E404" i="17"/>
  <c r="D404" i="17"/>
  <c r="C404" i="17"/>
  <c r="B404" i="17"/>
  <c r="H403" i="17"/>
  <c r="I403" i="17"/>
  <c r="J403" i="17"/>
  <c r="G403" i="17"/>
  <c r="F403" i="17"/>
  <c r="E403" i="17"/>
  <c r="D403" i="17"/>
  <c r="C403" i="17"/>
  <c r="B403" i="17"/>
  <c r="H402" i="17"/>
  <c r="I402" i="17"/>
  <c r="J402" i="17"/>
  <c r="G402" i="17"/>
  <c r="F402" i="17"/>
  <c r="E402" i="17"/>
  <c r="D402" i="17"/>
  <c r="C402" i="17"/>
  <c r="B402" i="17"/>
  <c r="H401" i="17"/>
  <c r="I401" i="17"/>
  <c r="J401" i="17"/>
  <c r="G401" i="17"/>
  <c r="F401" i="17"/>
  <c r="E401" i="17"/>
  <c r="D401" i="17"/>
  <c r="C401" i="17"/>
  <c r="B401" i="17"/>
  <c r="H400" i="17"/>
  <c r="I400" i="17"/>
  <c r="J400" i="17"/>
  <c r="G400" i="17"/>
  <c r="F400" i="17"/>
  <c r="E400" i="17"/>
  <c r="D400" i="17"/>
  <c r="C400" i="17"/>
  <c r="B400" i="17"/>
  <c r="H399" i="17"/>
  <c r="I399" i="17"/>
  <c r="J399" i="17"/>
  <c r="G399" i="17"/>
  <c r="F399" i="17"/>
  <c r="E399" i="17"/>
  <c r="D399" i="17"/>
  <c r="C399" i="17"/>
  <c r="B399" i="17"/>
  <c r="H398" i="17"/>
  <c r="I398" i="17"/>
  <c r="J398" i="17"/>
  <c r="G398" i="17"/>
  <c r="F398" i="17"/>
  <c r="E398" i="17"/>
  <c r="D398" i="17"/>
  <c r="C398" i="17"/>
  <c r="B398" i="17"/>
  <c r="H397" i="17"/>
  <c r="I397" i="17"/>
  <c r="J397" i="17"/>
  <c r="G397" i="17"/>
  <c r="F397" i="17"/>
  <c r="E397" i="17"/>
  <c r="D397" i="17"/>
  <c r="C397" i="17"/>
  <c r="B397" i="17"/>
  <c r="H396" i="17"/>
  <c r="I396" i="17"/>
  <c r="J396" i="17"/>
  <c r="G396" i="17"/>
  <c r="F396" i="17"/>
  <c r="E396" i="17"/>
  <c r="D396" i="17"/>
  <c r="C396" i="17"/>
  <c r="B396" i="17"/>
  <c r="H395" i="17"/>
  <c r="I395" i="17"/>
  <c r="J395" i="17"/>
  <c r="G395" i="17"/>
  <c r="F395" i="17"/>
  <c r="E395" i="17"/>
  <c r="D395" i="17"/>
  <c r="C395" i="17"/>
  <c r="B395" i="17"/>
  <c r="H394" i="17"/>
  <c r="I394" i="17"/>
  <c r="J394" i="17"/>
  <c r="G394" i="17"/>
  <c r="F394" i="17"/>
  <c r="E394" i="17"/>
  <c r="D394" i="17"/>
  <c r="C394" i="17"/>
  <c r="B394" i="17"/>
  <c r="H393" i="17"/>
  <c r="I393" i="17"/>
  <c r="J393" i="17"/>
  <c r="G393" i="17"/>
  <c r="F393" i="17"/>
  <c r="E393" i="17"/>
  <c r="D393" i="17"/>
  <c r="C393" i="17"/>
  <c r="B393" i="17"/>
  <c r="H392" i="17"/>
  <c r="I392" i="17"/>
  <c r="J392" i="17"/>
  <c r="G392" i="17"/>
  <c r="F392" i="17"/>
  <c r="E392" i="17"/>
  <c r="D392" i="17"/>
  <c r="C392" i="17"/>
  <c r="B392" i="17"/>
  <c r="H391" i="17"/>
  <c r="I391" i="17"/>
  <c r="J391" i="17"/>
  <c r="G391" i="17"/>
  <c r="F391" i="17"/>
  <c r="E391" i="17"/>
  <c r="D391" i="17"/>
  <c r="C391" i="17"/>
  <c r="B391" i="17"/>
  <c r="H390" i="17"/>
  <c r="I390" i="17"/>
  <c r="J390" i="17"/>
  <c r="G390" i="17"/>
  <c r="F390" i="17"/>
  <c r="E390" i="17"/>
  <c r="D390" i="17"/>
  <c r="C390" i="17"/>
  <c r="B390" i="17"/>
  <c r="H389" i="17"/>
  <c r="I389" i="17"/>
  <c r="J389" i="17"/>
  <c r="G389" i="17"/>
  <c r="F389" i="17"/>
  <c r="E389" i="17"/>
  <c r="D389" i="17"/>
  <c r="C389" i="17"/>
  <c r="B389" i="17"/>
  <c r="H388" i="17"/>
  <c r="I388" i="17"/>
  <c r="J388" i="17"/>
  <c r="G388" i="17"/>
  <c r="F388" i="17"/>
  <c r="E388" i="17"/>
  <c r="D388" i="17"/>
  <c r="C388" i="17"/>
  <c r="B388" i="17"/>
  <c r="H387" i="17"/>
  <c r="I387" i="17"/>
  <c r="J387" i="17"/>
  <c r="G387" i="17"/>
  <c r="F387" i="17"/>
  <c r="E387" i="17"/>
  <c r="D387" i="17"/>
  <c r="C387" i="17"/>
  <c r="B387" i="17"/>
  <c r="H386" i="17"/>
  <c r="I386" i="17"/>
  <c r="J386" i="17"/>
  <c r="G386" i="17"/>
  <c r="F386" i="17"/>
  <c r="E386" i="17"/>
  <c r="D386" i="17"/>
  <c r="C386" i="17"/>
  <c r="B386" i="17"/>
  <c r="H385" i="17"/>
  <c r="I385" i="17"/>
  <c r="J385" i="17"/>
  <c r="G385" i="17"/>
  <c r="F385" i="17"/>
  <c r="E385" i="17"/>
  <c r="D385" i="17"/>
  <c r="C385" i="17"/>
  <c r="B385" i="17"/>
  <c r="H384" i="17"/>
  <c r="I384" i="17"/>
  <c r="J384" i="17"/>
  <c r="G384" i="17"/>
  <c r="F384" i="17"/>
  <c r="E384" i="17"/>
  <c r="D384" i="17"/>
  <c r="C384" i="17"/>
  <c r="B384" i="17"/>
  <c r="H383" i="17"/>
  <c r="I383" i="17"/>
  <c r="J383" i="17"/>
  <c r="G383" i="17"/>
  <c r="F383" i="17"/>
  <c r="E383" i="17"/>
  <c r="D383" i="17"/>
  <c r="C383" i="17"/>
  <c r="B383" i="17"/>
  <c r="H382" i="17"/>
  <c r="I382" i="17"/>
  <c r="J382" i="17"/>
  <c r="G382" i="17"/>
  <c r="F382" i="17"/>
  <c r="E382" i="17"/>
  <c r="D382" i="17"/>
  <c r="C382" i="17"/>
  <c r="B382" i="17"/>
  <c r="H381" i="17"/>
  <c r="I381" i="17"/>
  <c r="J381" i="17"/>
  <c r="G381" i="17"/>
  <c r="F381" i="17"/>
  <c r="E381" i="17"/>
  <c r="D381" i="17"/>
  <c r="C381" i="17"/>
  <c r="B381" i="17"/>
  <c r="H380" i="17"/>
  <c r="I380" i="17"/>
  <c r="J380" i="17"/>
  <c r="G380" i="17"/>
  <c r="F380" i="17"/>
  <c r="E380" i="17"/>
  <c r="D380" i="17"/>
  <c r="C380" i="17"/>
  <c r="B380" i="17"/>
  <c r="H379" i="17"/>
  <c r="I379" i="17"/>
  <c r="J379" i="17"/>
  <c r="G379" i="17"/>
  <c r="F379" i="17"/>
  <c r="E379" i="17"/>
  <c r="D379" i="17"/>
  <c r="C379" i="17"/>
  <c r="B379" i="17"/>
  <c r="H378" i="17"/>
  <c r="I378" i="17"/>
  <c r="J378" i="17"/>
  <c r="G378" i="17"/>
  <c r="F378" i="17"/>
  <c r="E378" i="17"/>
  <c r="D378" i="17"/>
  <c r="C378" i="17"/>
  <c r="B378" i="17"/>
  <c r="H377" i="17"/>
  <c r="I377" i="17"/>
  <c r="J377" i="17"/>
  <c r="G377" i="17"/>
  <c r="F377" i="17"/>
  <c r="E377" i="17"/>
  <c r="D377" i="17"/>
  <c r="C377" i="17"/>
  <c r="B377" i="17"/>
  <c r="H376" i="17"/>
  <c r="I376" i="17"/>
  <c r="J376" i="17"/>
  <c r="G376" i="17"/>
  <c r="F376" i="17"/>
  <c r="E376" i="17"/>
  <c r="D376" i="17"/>
  <c r="C376" i="17"/>
  <c r="B376" i="17"/>
  <c r="H375" i="17"/>
  <c r="I375" i="17"/>
  <c r="J375" i="17"/>
  <c r="G375" i="17"/>
  <c r="F375" i="17"/>
  <c r="E375" i="17"/>
  <c r="D375" i="17"/>
  <c r="C375" i="17"/>
  <c r="B375" i="17"/>
  <c r="H374" i="17"/>
  <c r="I374" i="17"/>
  <c r="J374" i="17"/>
  <c r="G374" i="17"/>
  <c r="F374" i="17"/>
  <c r="E374" i="17"/>
  <c r="D374" i="17"/>
  <c r="C374" i="17"/>
  <c r="B374" i="17"/>
  <c r="H373" i="17"/>
  <c r="I373" i="17"/>
  <c r="J373" i="17"/>
  <c r="G373" i="17"/>
  <c r="F373" i="17"/>
  <c r="E373" i="17"/>
  <c r="D373" i="17"/>
  <c r="C373" i="17"/>
  <c r="B373" i="17"/>
  <c r="H372" i="17"/>
  <c r="I372" i="17"/>
  <c r="J372" i="17"/>
  <c r="G372" i="17"/>
  <c r="F372" i="17"/>
  <c r="E372" i="17"/>
  <c r="D372" i="17"/>
  <c r="C372" i="17"/>
  <c r="B372" i="17"/>
  <c r="H371" i="17"/>
  <c r="I371" i="17"/>
  <c r="J371" i="17"/>
  <c r="G371" i="17"/>
  <c r="F371" i="17"/>
  <c r="E371" i="17"/>
  <c r="D371" i="17"/>
  <c r="C371" i="17"/>
  <c r="B371" i="17"/>
  <c r="H370" i="17"/>
  <c r="I370" i="17"/>
  <c r="J370" i="17"/>
  <c r="G370" i="17"/>
  <c r="F370" i="17"/>
  <c r="E370" i="17"/>
  <c r="D370" i="17"/>
  <c r="C370" i="17"/>
  <c r="B370" i="17"/>
  <c r="H369" i="17"/>
  <c r="I369" i="17"/>
  <c r="J369" i="17"/>
  <c r="G369" i="17"/>
  <c r="F369" i="17"/>
  <c r="E369" i="17"/>
  <c r="D369" i="17"/>
  <c r="C369" i="17"/>
  <c r="B369" i="17"/>
  <c r="H368" i="17"/>
  <c r="I368" i="17"/>
  <c r="J368" i="17"/>
  <c r="G368" i="17"/>
  <c r="F368" i="17"/>
  <c r="E368" i="17"/>
  <c r="D368" i="17"/>
  <c r="C368" i="17"/>
  <c r="B368" i="17"/>
  <c r="H367" i="17"/>
  <c r="I367" i="17"/>
  <c r="J367" i="17"/>
  <c r="G367" i="17"/>
  <c r="F367" i="17"/>
  <c r="E367" i="17"/>
  <c r="D367" i="17"/>
  <c r="C367" i="17"/>
  <c r="B367" i="17"/>
  <c r="H366" i="17"/>
  <c r="I366" i="17"/>
  <c r="J366" i="17"/>
  <c r="G366" i="17"/>
  <c r="F366" i="17"/>
  <c r="E366" i="17"/>
  <c r="D366" i="17"/>
  <c r="C366" i="17"/>
  <c r="B366" i="17"/>
  <c r="H365" i="17"/>
  <c r="I365" i="17"/>
  <c r="J365" i="17"/>
  <c r="G365" i="17"/>
  <c r="F365" i="17"/>
  <c r="E365" i="17"/>
  <c r="D365" i="17"/>
  <c r="C365" i="17"/>
  <c r="B365" i="17"/>
  <c r="H364" i="17"/>
  <c r="I364" i="17"/>
  <c r="J364" i="17"/>
  <c r="G364" i="17"/>
  <c r="F364" i="17"/>
  <c r="E364" i="17"/>
  <c r="D364" i="17"/>
  <c r="C364" i="17"/>
  <c r="B364" i="17"/>
  <c r="H363" i="17"/>
  <c r="I363" i="17"/>
  <c r="J363" i="17"/>
  <c r="G363" i="17"/>
  <c r="F363" i="17"/>
  <c r="E363" i="17"/>
  <c r="D363" i="17"/>
  <c r="C363" i="17"/>
  <c r="B363" i="17"/>
  <c r="H362" i="17"/>
  <c r="I362" i="17"/>
  <c r="J362" i="17"/>
  <c r="G362" i="17"/>
  <c r="F362" i="17"/>
  <c r="E362" i="17"/>
  <c r="D362" i="17"/>
  <c r="C362" i="17"/>
  <c r="B362" i="17"/>
  <c r="H361" i="17"/>
  <c r="I361" i="17"/>
  <c r="J361" i="17"/>
  <c r="G361" i="17"/>
  <c r="F361" i="17"/>
  <c r="E361" i="17"/>
  <c r="D361" i="17"/>
  <c r="C361" i="17"/>
  <c r="B361" i="17"/>
  <c r="H360" i="17"/>
  <c r="I360" i="17"/>
  <c r="J360" i="17"/>
  <c r="G360" i="17"/>
  <c r="F360" i="17"/>
  <c r="E360" i="17"/>
  <c r="D360" i="17"/>
  <c r="C360" i="17"/>
  <c r="B360" i="17"/>
  <c r="H359" i="17"/>
  <c r="I359" i="17"/>
  <c r="J359" i="17"/>
  <c r="G359" i="17"/>
  <c r="F359" i="17"/>
  <c r="E359" i="17"/>
  <c r="D359" i="17"/>
  <c r="C359" i="17"/>
  <c r="B359" i="17"/>
  <c r="H358" i="17"/>
  <c r="I358" i="17"/>
  <c r="J358" i="17"/>
  <c r="G358" i="17"/>
  <c r="F358" i="17"/>
  <c r="E358" i="17"/>
  <c r="D358" i="17"/>
  <c r="C358" i="17"/>
  <c r="B358" i="17"/>
  <c r="H357" i="17"/>
  <c r="I357" i="17"/>
  <c r="J357" i="17"/>
  <c r="G357" i="17"/>
  <c r="F357" i="17"/>
  <c r="E357" i="17"/>
  <c r="D357" i="17"/>
  <c r="C357" i="17"/>
  <c r="B357" i="17"/>
  <c r="H356" i="17"/>
  <c r="I356" i="17"/>
  <c r="J356" i="17"/>
  <c r="G356" i="17"/>
  <c r="F356" i="17"/>
  <c r="E356" i="17"/>
  <c r="D356" i="17"/>
  <c r="C356" i="17"/>
  <c r="B356" i="17"/>
  <c r="H355" i="17"/>
  <c r="I355" i="17"/>
  <c r="J355" i="17"/>
  <c r="G355" i="17"/>
  <c r="F355" i="17"/>
  <c r="E355" i="17"/>
  <c r="D355" i="17"/>
  <c r="C355" i="17"/>
  <c r="B355" i="17"/>
  <c r="H354" i="17"/>
  <c r="I354" i="17"/>
  <c r="J354" i="17"/>
  <c r="G354" i="17"/>
  <c r="F354" i="17"/>
  <c r="E354" i="17"/>
  <c r="D354" i="17"/>
  <c r="C354" i="17"/>
  <c r="B354" i="17"/>
  <c r="H353" i="17"/>
  <c r="I353" i="17"/>
  <c r="J353" i="17"/>
  <c r="G353" i="17"/>
  <c r="F353" i="17"/>
  <c r="E353" i="17"/>
  <c r="D353" i="17"/>
  <c r="C353" i="17"/>
  <c r="B353" i="17"/>
  <c r="H352" i="17"/>
  <c r="I352" i="17"/>
  <c r="J352" i="17"/>
  <c r="G352" i="17"/>
  <c r="F352" i="17"/>
  <c r="E352" i="17"/>
  <c r="D352" i="17"/>
  <c r="C352" i="17"/>
  <c r="B352" i="17"/>
  <c r="H351" i="17"/>
  <c r="I351" i="17"/>
  <c r="J351" i="17"/>
  <c r="G351" i="17"/>
  <c r="F351" i="17"/>
  <c r="E351" i="17"/>
  <c r="D351" i="17"/>
  <c r="C351" i="17"/>
  <c r="B351" i="17"/>
  <c r="H350" i="17"/>
  <c r="I350" i="17"/>
  <c r="J350" i="17"/>
  <c r="G350" i="17"/>
  <c r="F350" i="17"/>
  <c r="E350" i="17"/>
  <c r="D350" i="17"/>
  <c r="C350" i="17"/>
  <c r="B350" i="17"/>
  <c r="H349" i="17"/>
  <c r="I349" i="17"/>
  <c r="J349" i="17"/>
  <c r="G349" i="17"/>
  <c r="F349" i="17"/>
  <c r="E349" i="17"/>
  <c r="D349" i="17"/>
  <c r="C349" i="17"/>
  <c r="B349" i="17"/>
  <c r="H348" i="17"/>
  <c r="I348" i="17"/>
  <c r="J348" i="17"/>
  <c r="G348" i="17"/>
  <c r="F348" i="17"/>
  <c r="E348" i="17"/>
  <c r="D348" i="17"/>
  <c r="C348" i="17"/>
  <c r="B348" i="17"/>
  <c r="H347" i="17"/>
  <c r="I347" i="17"/>
  <c r="J347" i="17"/>
  <c r="G347" i="17"/>
  <c r="F347" i="17"/>
  <c r="E347" i="17"/>
  <c r="D347" i="17"/>
  <c r="C347" i="17"/>
  <c r="B347" i="17"/>
  <c r="H346" i="17"/>
  <c r="I346" i="17"/>
  <c r="J346" i="17"/>
  <c r="G346" i="17"/>
  <c r="F346" i="17"/>
  <c r="E346" i="17"/>
  <c r="D346" i="17"/>
  <c r="C346" i="17"/>
  <c r="B346" i="17"/>
  <c r="H345" i="17"/>
  <c r="I345" i="17"/>
  <c r="J345" i="17"/>
  <c r="G345" i="17"/>
  <c r="F345" i="17"/>
  <c r="E345" i="17"/>
  <c r="D345" i="17"/>
  <c r="C345" i="17"/>
  <c r="B345" i="17"/>
  <c r="H344" i="17"/>
  <c r="I344" i="17"/>
  <c r="J344" i="17"/>
  <c r="G344" i="17"/>
  <c r="F344" i="17"/>
  <c r="E344" i="17"/>
  <c r="D344" i="17"/>
  <c r="C344" i="17"/>
  <c r="B344" i="17"/>
  <c r="H343" i="17"/>
  <c r="I343" i="17"/>
  <c r="J343" i="17"/>
  <c r="G343" i="17"/>
  <c r="F343" i="17"/>
  <c r="E343" i="17"/>
  <c r="D343" i="17"/>
  <c r="C343" i="17"/>
  <c r="B343" i="17"/>
  <c r="H342" i="17"/>
  <c r="I342" i="17"/>
  <c r="J342" i="17"/>
  <c r="G342" i="17"/>
  <c r="F342" i="17"/>
  <c r="E342" i="17"/>
  <c r="D342" i="17"/>
  <c r="C342" i="17"/>
  <c r="B342" i="17"/>
  <c r="H341" i="17"/>
  <c r="I341" i="17"/>
  <c r="J341" i="17"/>
  <c r="G341" i="17"/>
  <c r="F341" i="17"/>
  <c r="E341" i="17"/>
  <c r="D341" i="17"/>
  <c r="C341" i="17"/>
  <c r="B341" i="17"/>
  <c r="H340" i="17"/>
  <c r="I340" i="17"/>
  <c r="J340" i="17"/>
  <c r="G340" i="17"/>
  <c r="F340" i="17"/>
  <c r="E340" i="17"/>
  <c r="D340" i="17"/>
  <c r="C340" i="17"/>
  <c r="B340" i="17"/>
  <c r="H339" i="17"/>
  <c r="I339" i="17"/>
  <c r="J339" i="17"/>
  <c r="G339" i="17"/>
  <c r="F339" i="17"/>
  <c r="E339" i="17"/>
  <c r="D339" i="17"/>
  <c r="C339" i="17"/>
  <c r="B339" i="17"/>
  <c r="H338" i="17"/>
  <c r="I338" i="17"/>
  <c r="J338" i="17"/>
  <c r="G338" i="17"/>
  <c r="F338" i="17"/>
  <c r="E338" i="17"/>
  <c r="D338" i="17"/>
  <c r="C338" i="17"/>
  <c r="B338" i="17"/>
  <c r="H337" i="17"/>
  <c r="I337" i="17"/>
  <c r="J337" i="17"/>
  <c r="G337" i="17"/>
  <c r="F337" i="17"/>
  <c r="E337" i="17"/>
  <c r="D337" i="17"/>
  <c r="C337" i="17"/>
  <c r="B337" i="17"/>
  <c r="H336" i="17"/>
  <c r="I336" i="17"/>
  <c r="J336" i="17"/>
  <c r="G336" i="17"/>
  <c r="F336" i="17"/>
  <c r="E336" i="17"/>
  <c r="D336" i="17"/>
  <c r="C336" i="17"/>
  <c r="B336" i="17"/>
  <c r="H335" i="17"/>
  <c r="I335" i="17"/>
  <c r="J335" i="17"/>
  <c r="G335" i="17"/>
  <c r="F335" i="17"/>
  <c r="E335" i="17"/>
  <c r="D335" i="17"/>
  <c r="C335" i="17"/>
  <c r="B335" i="17"/>
  <c r="H334" i="17"/>
  <c r="I334" i="17"/>
  <c r="J334" i="17"/>
  <c r="G334" i="17"/>
  <c r="F334" i="17"/>
  <c r="E334" i="17"/>
  <c r="D334" i="17"/>
  <c r="C334" i="17"/>
  <c r="B334" i="17"/>
  <c r="H333" i="17"/>
  <c r="I333" i="17"/>
  <c r="J333" i="17"/>
  <c r="G333" i="17"/>
  <c r="F333" i="17"/>
  <c r="E333" i="17"/>
  <c r="D333" i="17"/>
  <c r="C333" i="17"/>
  <c r="B333" i="17"/>
  <c r="H332" i="17"/>
  <c r="I332" i="17"/>
  <c r="J332" i="17"/>
  <c r="G332" i="17"/>
  <c r="F332" i="17"/>
  <c r="E332" i="17"/>
  <c r="D332" i="17"/>
  <c r="C332" i="17"/>
  <c r="B332" i="17"/>
  <c r="H331" i="17"/>
  <c r="I331" i="17"/>
  <c r="J331" i="17"/>
  <c r="G331" i="17"/>
  <c r="F331" i="17"/>
  <c r="E331" i="17"/>
  <c r="D331" i="17"/>
  <c r="C331" i="17"/>
  <c r="B331" i="17"/>
  <c r="H330" i="17"/>
  <c r="I330" i="17"/>
  <c r="J330" i="17"/>
  <c r="G330" i="17"/>
  <c r="F330" i="17"/>
  <c r="E330" i="17"/>
  <c r="D330" i="17"/>
  <c r="C330" i="17"/>
  <c r="B330" i="17"/>
  <c r="H329" i="17"/>
  <c r="I329" i="17"/>
  <c r="J329" i="17"/>
  <c r="G329" i="17"/>
  <c r="F329" i="17"/>
  <c r="E329" i="17"/>
  <c r="D329" i="17"/>
  <c r="C329" i="17"/>
  <c r="B329" i="17"/>
  <c r="H328" i="17"/>
  <c r="I328" i="17"/>
  <c r="J328" i="17"/>
  <c r="G328" i="17"/>
  <c r="F328" i="17"/>
  <c r="E328" i="17"/>
  <c r="D328" i="17"/>
  <c r="C328" i="17"/>
  <c r="B328" i="17"/>
  <c r="H327" i="17"/>
  <c r="I327" i="17"/>
  <c r="J327" i="17"/>
  <c r="G327" i="17"/>
  <c r="F327" i="17"/>
  <c r="E327" i="17"/>
  <c r="D327" i="17"/>
  <c r="C327" i="17"/>
  <c r="B327" i="17"/>
  <c r="H326" i="17"/>
  <c r="I326" i="17"/>
  <c r="J326" i="17"/>
  <c r="G326" i="17"/>
  <c r="F326" i="17"/>
  <c r="E326" i="17"/>
  <c r="D326" i="17"/>
  <c r="C326" i="17"/>
  <c r="B326" i="17"/>
  <c r="H325" i="17"/>
  <c r="I325" i="17"/>
  <c r="J325" i="17"/>
  <c r="G325" i="17"/>
  <c r="F325" i="17"/>
  <c r="E325" i="17"/>
  <c r="D325" i="17"/>
  <c r="C325" i="17"/>
  <c r="B325" i="17"/>
  <c r="H324" i="17"/>
  <c r="I324" i="17"/>
  <c r="J324" i="17"/>
  <c r="G324" i="17"/>
  <c r="F324" i="17"/>
  <c r="E324" i="17"/>
  <c r="D324" i="17"/>
  <c r="C324" i="17"/>
  <c r="B324" i="17"/>
  <c r="H323" i="17"/>
  <c r="I323" i="17"/>
  <c r="J323" i="17"/>
  <c r="G323" i="17"/>
  <c r="F323" i="17"/>
  <c r="E323" i="17"/>
  <c r="D323" i="17"/>
  <c r="C323" i="17"/>
  <c r="B323" i="17"/>
  <c r="H322" i="17"/>
  <c r="I322" i="17"/>
  <c r="J322" i="17"/>
  <c r="G322" i="17"/>
  <c r="F322" i="17"/>
  <c r="E322" i="17"/>
  <c r="D322" i="17"/>
  <c r="C322" i="17"/>
  <c r="B322" i="17"/>
  <c r="H321" i="17"/>
  <c r="I321" i="17"/>
  <c r="J321" i="17"/>
  <c r="G321" i="17"/>
  <c r="F321" i="17"/>
  <c r="E321" i="17"/>
  <c r="D321" i="17"/>
  <c r="C321" i="17"/>
  <c r="B321" i="17"/>
  <c r="H320" i="17"/>
  <c r="I320" i="17"/>
  <c r="J320" i="17"/>
  <c r="G320" i="17"/>
  <c r="F320" i="17"/>
  <c r="E320" i="17"/>
  <c r="D320" i="17"/>
  <c r="C320" i="17"/>
  <c r="B320" i="17"/>
  <c r="H319" i="17"/>
  <c r="I319" i="17"/>
  <c r="J319" i="17"/>
  <c r="G319" i="17"/>
  <c r="F319" i="17"/>
  <c r="E319" i="17"/>
  <c r="D319" i="17"/>
  <c r="C319" i="17"/>
  <c r="B319" i="17"/>
  <c r="H318" i="17"/>
  <c r="I318" i="17"/>
  <c r="J318" i="17"/>
  <c r="G318" i="17"/>
  <c r="F318" i="17"/>
  <c r="E318" i="17"/>
  <c r="D318" i="17"/>
  <c r="C318" i="17"/>
  <c r="B318" i="17"/>
  <c r="H317" i="17"/>
  <c r="I317" i="17"/>
  <c r="J317" i="17"/>
  <c r="G317" i="17"/>
  <c r="F317" i="17"/>
  <c r="E317" i="17"/>
  <c r="D317" i="17"/>
  <c r="C317" i="17"/>
  <c r="B317" i="17"/>
  <c r="H316" i="17"/>
  <c r="I316" i="17"/>
  <c r="J316" i="17"/>
  <c r="G316" i="17"/>
  <c r="F316" i="17"/>
  <c r="E316" i="17"/>
  <c r="D316" i="17"/>
  <c r="C316" i="17"/>
  <c r="B316" i="17"/>
  <c r="H315" i="17"/>
  <c r="I315" i="17"/>
  <c r="J315" i="17"/>
  <c r="G315" i="17"/>
  <c r="F315" i="17"/>
  <c r="E315" i="17"/>
  <c r="D315" i="17"/>
  <c r="C315" i="17"/>
  <c r="B315" i="17"/>
  <c r="H314" i="17"/>
  <c r="I314" i="17"/>
  <c r="J314" i="17"/>
  <c r="G314" i="17"/>
  <c r="F314" i="17"/>
  <c r="E314" i="17"/>
  <c r="D314" i="17"/>
  <c r="C314" i="17"/>
  <c r="B314" i="17"/>
  <c r="H313" i="17"/>
  <c r="I313" i="17"/>
  <c r="J313" i="17"/>
  <c r="G313" i="17"/>
  <c r="F313" i="17"/>
  <c r="E313" i="17"/>
  <c r="D313" i="17"/>
  <c r="C313" i="17"/>
  <c r="B313" i="17"/>
  <c r="H312" i="17"/>
  <c r="I312" i="17"/>
  <c r="J312" i="17"/>
  <c r="G312" i="17"/>
  <c r="F312" i="17"/>
  <c r="E312" i="17"/>
  <c r="D312" i="17"/>
  <c r="C312" i="17"/>
  <c r="B312" i="17"/>
  <c r="H311" i="17"/>
  <c r="I311" i="17"/>
  <c r="J311" i="17"/>
  <c r="G311" i="17"/>
  <c r="F311" i="17"/>
  <c r="E311" i="17"/>
  <c r="D311" i="17"/>
  <c r="C311" i="17"/>
  <c r="B311" i="17"/>
  <c r="H310" i="17"/>
  <c r="I310" i="17"/>
  <c r="J310" i="17"/>
  <c r="G310" i="17"/>
  <c r="F310" i="17"/>
  <c r="E310" i="17"/>
  <c r="D310" i="17"/>
  <c r="C310" i="17"/>
  <c r="B310" i="17"/>
  <c r="H309" i="17"/>
  <c r="I309" i="17"/>
  <c r="J309" i="17"/>
  <c r="G309" i="17"/>
  <c r="F309" i="17"/>
  <c r="E309" i="17"/>
  <c r="D309" i="17"/>
  <c r="C309" i="17"/>
  <c r="B309" i="17"/>
  <c r="H308" i="17"/>
  <c r="I308" i="17"/>
  <c r="J308" i="17"/>
  <c r="G308" i="17"/>
  <c r="F308" i="17"/>
  <c r="E308" i="17"/>
  <c r="D308" i="17"/>
  <c r="C308" i="17"/>
  <c r="B308" i="17"/>
  <c r="H307" i="17"/>
  <c r="I307" i="17"/>
  <c r="J307" i="17"/>
  <c r="G307" i="17"/>
  <c r="F307" i="17"/>
  <c r="E307" i="17"/>
  <c r="D307" i="17"/>
  <c r="C307" i="17"/>
  <c r="B307" i="17"/>
  <c r="H306" i="17"/>
  <c r="I306" i="17"/>
  <c r="J306" i="17"/>
  <c r="G306" i="17"/>
  <c r="F306" i="17"/>
  <c r="E306" i="17"/>
  <c r="D306" i="17"/>
  <c r="C306" i="17"/>
  <c r="B306" i="17"/>
  <c r="H305" i="17"/>
  <c r="I305" i="17"/>
  <c r="J305" i="17"/>
  <c r="G305" i="17"/>
  <c r="F305" i="17"/>
  <c r="E305" i="17"/>
  <c r="D305" i="17"/>
  <c r="C305" i="17"/>
  <c r="B305" i="17"/>
  <c r="H304" i="17"/>
  <c r="I304" i="17"/>
  <c r="J304" i="17"/>
  <c r="G304" i="17"/>
  <c r="F304" i="17"/>
  <c r="E304" i="17"/>
  <c r="D304" i="17"/>
  <c r="C304" i="17"/>
  <c r="B304" i="17"/>
  <c r="H303" i="17"/>
  <c r="I303" i="17"/>
  <c r="J303" i="17"/>
  <c r="G303" i="17"/>
  <c r="F303" i="17"/>
  <c r="E303" i="17"/>
  <c r="D303" i="17"/>
  <c r="C303" i="17"/>
  <c r="B303" i="17"/>
  <c r="H302" i="17"/>
  <c r="I302" i="17"/>
  <c r="J302" i="17"/>
  <c r="G302" i="17"/>
  <c r="F302" i="17"/>
  <c r="E302" i="17"/>
  <c r="D302" i="17"/>
  <c r="C302" i="17"/>
  <c r="B302" i="17"/>
  <c r="H301" i="17"/>
  <c r="I301" i="17"/>
  <c r="J301" i="17"/>
  <c r="G301" i="17"/>
  <c r="F301" i="17"/>
  <c r="E301" i="17"/>
  <c r="D301" i="17"/>
  <c r="C301" i="17"/>
  <c r="B301" i="17"/>
  <c r="H300" i="17"/>
  <c r="I300" i="17"/>
  <c r="J300" i="17"/>
  <c r="G300" i="17"/>
  <c r="F300" i="17"/>
  <c r="E300" i="17"/>
  <c r="D300" i="17"/>
  <c r="C300" i="17"/>
  <c r="B300" i="17"/>
  <c r="H299" i="17"/>
  <c r="I299" i="17"/>
  <c r="J299" i="17"/>
  <c r="G299" i="17"/>
  <c r="F299" i="17"/>
  <c r="E299" i="17"/>
  <c r="D299" i="17"/>
  <c r="C299" i="17"/>
  <c r="B299" i="17"/>
  <c r="H298" i="17"/>
  <c r="I298" i="17"/>
  <c r="J298" i="17"/>
  <c r="G298" i="17"/>
  <c r="F298" i="17"/>
  <c r="E298" i="17"/>
  <c r="D298" i="17"/>
  <c r="C298" i="17"/>
  <c r="B298" i="17"/>
  <c r="H297" i="17"/>
  <c r="I297" i="17"/>
  <c r="J297" i="17"/>
  <c r="G297" i="17"/>
  <c r="F297" i="17"/>
  <c r="E297" i="17"/>
  <c r="D297" i="17"/>
  <c r="C297" i="17"/>
  <c r="B297" i="17"/>
  <c r="H296" i="17"/>
  <c r="I296" i="17"/>
  <c r="J296" i="17"/>
  <c r="G296" i="17"/>
  <c r="F296" i="17"/>
  <c r="E296" i="17"/>
  <c r="D296" i="17"/>
  <c r="C296" i="17"/>
  <c r="B296" i="17"/>
  <c r="H295" i="17"/>
  <c r="I295" i="17"/>
  <c r="J295" i="17"/>
  <c r="G295" i="17"/>
  <c r="F295" i="17"/>
  <c r="E295" i="17"/>
  <c r="D295" i="17"/>
  <c r="C295" i="17"/>
  <c r="B295" i="17"/>
  <c r="H294" i="17"/>
  <c r="I294" i="17"/>
  <c r="J294" i="17"/>
  <c r="G294" i="17"/>
  <c r="F294" i="17"/>
  <c r="E294" i="17"/>
  <c r="D294" i="17"/>
  <c r="C294" i="17"/>
  <c r="B294" i="17"/>
  <c r="H293" i="17"/>
  <c r="I293" i="17"/>
  <c r="J293" i="17"/>
  <c r="G293" i="17"/>
  <c r="F293" i="17"/>
  <c r="E293" i="17"/>
  <c r="D293" i="17"/>
  <c r="C293" i="17"/>
  <c r="B293" i="17"/>
  <c r="H292" i="17"/>
  <c r="I292" i="17"/>
  <c r="J292" i="17"/>
  <c r="G292" i="17"/>
  <c r="F292" i="17"/>
  <c r="E292" i="17"/>
  <c r="D292" i="17"/>
  <c r="C292" i="17"/>
  <c r="B292" i="17"/>
  <c r="H291" i="17"/>
  <c r="I291" i="17"/>
  <c r="J291" i="17"/>
  <c r="G291" i="17"/>
  <c r="F291" i="17"/>
  <c r="E291" i="17"/>
  <c r="D291" i="17"/>
  <c r="C291" i="17"/>
  <c r="B291" i="17"/>
  <c r="H290" i="17"/>
  <c r="I290" i="17"/>
  <c r="J290" i="17"/>
  <c r="G290" i="17"/>
  <c r="F290" i="17"/>
  <c r="E290" i="17"/>
  <c r="D290" i="17"/>
  <c r="C290" i="17"/>
  <c r="B290" i="17"/>
  <c r="H289" i="17"/>
  <c r="I289" i="17"/>
  <c r="J289" i="17"/>
  <c r="G289" i="17"/>
  <c r="F289" i="17"/>
  <c r="E289" i="17"/>
  <c r="D289" i="17"/>
  <c r="C289" i="17"/>
  <c r="B289" i="17"/>
  <c r="H288" i="17"/>
  <c r="I288" i="17"/>
  <c r="J288" i="17"/>
  <c r="G288" i="17"/>
  <c r="F288" i="17"/>
  <c r="E288" i="17"/>
  <c r="D288" i="17"/>
  <c r="C288" i="17"/>
  <c r="B288" i="17"/>
  <c r="H287" i="17"/>
  <c r="I287" i="17"/>
  <c r="J287" i="17"/>
  <c r="G287" i="17"/>
  <c r="F287" i="17"/>
  <c r="E287" i="17"/>
  <c r="D287" i="17"/>
  <c r="C287" i="17"/>
  <c r="B287" i="17"/>
  <c r="H286" i="17"/>
  <c r="I286" i="17"/>
  <c r="J286" i="17"/>
  <c r="G286" i="17"/>
  <c r="F286" i="17"/>
  <c r="E286" i="17"/>
  <c r="D286" i="17"/>
  <c r="C286" i="17"/>
  <c r="B286" i="17"/>
  <c r="H285" i="17"/>
  <c r="I285" i="17"/>
  <c r="J285" i="17"/>
  <c r="G285" i="17"/>
  <c r="F285" i="17"/>
  <c r="E285" i="17"/>
  <c r="D285" i="17"/>
  <c r="C285" i="17"/>
  <c r="B285" i="17"/>
  <c r="H284" i="17"/>
  <c r="I284" i="17"/>
  <c r="J284" i="17"/>
  <c r="G284" i="17"/>
  <c r="F284" i="17"/>
  <c r="E284" i="17"/>
  <c r="D284" i="17"/>
  <c r="C284" i="17"/>
  <c r="B284" i="17"/>
  <c r="H283" i="17"/>
  <c r="I283" i="17"/>
  <c r="J283" i="17"/>
  <c r="G283" i="17"/>
  <c r="F283" i="17"/>
  <c r="E283" i="17"/>
  <c r="D283" i="17"/>
  <c r="C283" i="17"/>
  <c r="B283" i="17"/>
  <c r="H282" i="17"/>
  <c r="I282" i="17"/>
  <c r="J282" i="17"/>
  <c r="G282" i="17"/>
  <c r="F282" i="17"/>
  <c r="E282" i="17"/>
  <c r="D282" i="17"/>
  <c r="C282" i="17"/>
  <c r="B282" i="17"/>
  <c r="H281" i="17"/>
  <c r="I281" i="17"/>
  <c r="J281" i="17"/>
  <c r="G281" i="17"/>
  <c r="F281" i="17"/>
  <c r="E281" i="17"/>
  <c r="D281" i="17"/>
  <c r="C281" i="17"/>
  <c r="B281" i="17"/>
  <c r="H280" i="17"/>
  <c r="I280" i="17"/>
  <c r="J280" i="17"/>
  <c r="G280" i="17"/>
  <c r="F280" i="17"/>
  <c r="E280" i="17"/>
  <c r="D280" i="17"/>
  <c r="C280" i="17"/>
  <c r="B280" i="17"/>
  <c r="H279" i="17"/>
  <c r="I279" i="17"/>
  <c r="J279" i="17"/>
  <c r="G279" i="17"/>
  <c r="F279" i="17"/>
  <c r="E279" i="17"/>
  <c r="D279" i="17"/>
  <c r="C279" i="17"/>
  <c r="B279" i="17"/>
  <c r="H278" i="17"/>
  <c r="I278" i="17"/>
  <c r="J278" i="17"/>
  <c r="G278" i="17"/>
  <c r="F278" i="17"/>
  <c r="E278" i="17"/>
  <c r="D278" i="17"/>
  <c r="C278" i="17"/>
  <c r="B278" i="17"/>
  <c r="H277" i="17"/>
  <c r="I277" i="17"/>
  <c r="J277" i="17"/>
  <c r="G277" i="17"/>
  <c r="F277" i="17"/>
  <c r="E277" i="17"/>
  <c r="D277" i="17"/>
  <c r="C277" i="17"/>
  <c r="B277" i="17"/>
  <c r="H276" i="17"/>
  <c r="I276" i="17"/>
  <c r="J276" i="17"/>
  <c r="G276" i="17"/>
  <c r="F276" i="17"/>
  <c r="E276" i="17"/>
  <c r="D276" i="17"/>
  <c r="C276" i="17"/>
  <c r="B276" i="17"/>
  <c r="H275" i="17"/>
  <c r="I275" i="17"/>
  <c r="J275" i="17"/>
  <c r="G275" i="17"/>
  <c r="F275" i="17"/>
  <c r="E275" i="17"/>
  <c r="D275" i="17"/>
  <c r="C275" i="17"/>
  <c r="B275" i="17"/>
  <c r="H274" i="17"/>
  <c r="I274" i="17"/>
  <c r="J274" i="17"/>
  <c r="G274" i="17"/>
  <c r="F274" i="17"/>
  <c r="E274" i="17"/>
  <c r="D274" i="17"/>
  <c r="C274" i="17"/>
  <c r="B274" i="17"/>
  <c r="H273" i="17"/>
  <c r="I273" i="17"/>
  <c r="J273" i="17"/>
  <c r="G273" i="17"/>
  <c r="F273" i="17"/>
  <c r="E273" i="17"/>
  <c r="D273" i="17"/>
  <c r="C273" i="17"/>
  <c r="B273" i="17"/>
  <c r="H272" i="17"/>
  <c r="I272" i="17"/>
  <c r="J272" i="17"/>
  <c r="G272" i="17"/>
  <c r="F272" i="17"/>
  <c r="E272" i="17"/>
  <c r="D272" i="17"/>
  <c r="C272" i="17"/>
  <c r="B272" i="17"/>
  <c r="H271" i="17"/>
  <c r="I271" i="17"/>
  <c r="J271" i="17"/>
  <c r="G271" i="17"/>
  <c r="F271" i="17"/>
  <c r="E271" i="17"/>
  <c r="D271" i="17"/>
  <c r="C271" i="17"/>
  <c r="B271" i="17"/>
  <c r="H270" i="17"/>
  <c r="I270" i="17"/>
  <c r="J270" i="17"/>
  <c r="G270" i="17"/>
  <c r="F270" i="17"/>
  <c r="E270" i="17"/>
  <c r="D270" i="17"/>
  <c r="C270" i="17"/>
  <c r="B270" i="17"/>
  <c r="H269" i="17"/>
  <c r="I269" i="17"/>
  <c r="J269" i="17"/>
  <c r="G269" i="17"/>
  <c r="F269" i="17"/>
  <c r="E269" i="17"/>
  <c r="D269" i="17"/>
  <c r="C269" i="17"/>
  <c r="B269" i="17"/>
  <c r="H268" i="17"/>
  <c r="I268" i="17"/>
  <c r="J268" i="17"/>
  <c r="G268" i="17"/>
  <c r="F268" i="17"/>
  <c r="E268" i="17"/>
  <c r="D268" i="17"/>
  <c r="C268" i="17"/>
  <c r="B268" i="17"/>
  <c r="H267" i="17"/>
  <c r="I267" i="17"/>
  <c r="J267" i="17"/>
  <c r="G267" i="17"/>
  <c r="F267" i="17"/>
  <c r="E267" i="17"/>
  <c r="D267" i="17"/>
  <c r="C267" i="17"/>
  <c r="B267" i="17"/>
  <c r="H266" i="17"/>
  <c r="I266" i="17"/>
  <c r="J266" i="17"/>
  <c r="G266" i="17"/>
  <c r="F266" i="17"/>
  <c r="E266" i="17"/>
  <c r="D266" i="17"/>
  <c r="C266" i="17"/>
  <c r="B266" i="17"/>
  <c r="H265" i="17"/>
  <c r="I265" i="17"/>
  <c r="J265" i="17"/>
  <c r="G265" i="17"/>
  <c r="F265" i="17"/>
  <c r="E265" i="17"/>
  <c r="D265" i="17"/>
  <c r="C265" i="17"/>
  <c r="B265" i="17"/>
  <c r="H264" i="17"/>
  <c r="I264" i="17"/>
  <c r="J264" i="17"/>
  <c r="G264" i="17"/>
  <c r="F264" i="17"/>
  <c r="E264" i="17"/>
  <c r="D264" i="17"/>
  <c r="C264" i="17"/>
  <c r="B264" i="17"/>
  <c r="H263" i="17"/>
  <c r="I263" i="17"/>
  <c r="J263" i="17"/>
  <c r="G263" i="17"/>
  <c r="F263" i="17"/>
  <c r="E263" i="17"/>
  <c r="D263" i="17"/>
  <c r="C263" i="17"/>
  <c r="B263" i="17"/>
  <c r="H262" i="17"/>
  <c r="I262" i="17"/>
  <c r="J262" i="17"/>
  <c r="G262" i="17"/>
  <c r="F262" i="17"/>
  <c r="E262" i="17"/>
  <c r="D262" i="17"/>
  <c r="C262" i="17"/>
  <c r="B262" i="17"/>
  <c r="H261" i="17"/>
  <c r="I261" i="17"/>
  <c r="J261" i="17"/>
  <c r="G261" i="17"/>
  <c r="F261" i="17"/>
  <c r="E261" i="17"/>
  <c r="D261" i="17"/>
  <c r="C261" i="17"/>
  <c r="B261" i="17"/>
  <c r="H260" i="17"/>
  <c r="I260" i="17"/>
  <c r="J260" i="17"/>
  <c r="G260" i="17"/>
  <c r="F260" i="17"/>
  <c r="E260" i="17"/>
  <c r="D260" i="17"/>
  <c r="C260" i="17"/>
  <c r="B260" i="17"/>
  <c r="H259" i="17"/>
  <c r="I259" i="17"/>
  <c r="J259" i="17"/>
  <c r="G259" i="17"/>
  <c r="F259" i="17"/>
  <c r="E259" i="17"/>
  <c r="D259" i="17"/>
  <c r="C259" i="17"/>
  <c r="B259" i="17"/>
  <c r="H258" i="17"/>
  <c r="I258" i="17"/>
  <c r="J258" i="17"/>
  <c r="G258" i="17"/>
  <c r="F258" i="17"/>
  <c r="E258" i="17"/>
  <c r="D258" i="17"/>
  <c r="C258" i="17"/>
  <c r="B258" i="17"/>
  <c r="H257" i="17"/>
  <c r="I257" i="17"/>
  <c r="J257" i="17"/>
  <c r="G257" i="17"/>
  <c r="F257" i="17"/>
  <c r="E257" i="17"/>
  <c r="D257" i="17"/>
  <c r="C257" i="17"/>
  <c r="B257" i="17"/>
  <c r="H256" i="17"/>
  <c r="I256" i="17"/>
  <c r="J256" i="17"/>
  <c r="G256" i="17"/>
  <c r="F256" i="17"/>
  <c r="E256" i="17"/>
  <c r="D256" i="17"/>
  <c r="C256" i="17"/>
  <c r="B256" i="17"/>
  <c r="H255" i="17"/>
  <c r="I255" i="17"/>
  <c r="J255" i="17"/>
  <c r="G255" i="17"/>
  <c r="F255" i="17"/>
  <c r="E255" i="17"/>
  <c r="D255" i="17"/>
  <c r="C255" i="17"/>
  <c r="B255" i="17"/>
  <c r="H254" i="17"/>
  <c r="I254" i="17"/>
  <c r="J254" i="17"/>
  <c r="G254" i="17"/>
  <c r="F254" i="17"/>
  <c r="E254" i="17"/>
  <c r="D254" i="17"/>
  <c r="C254" i="17"/>
  <c r="B254" i="17"/>
  <c r="H253" i="17"/>
  <c r="I253" i="17"/>
  <c r="J253" i="17"/>
  <c r="G253" i="17"/>
  <c r="F253" i="17"/>
  <c r="E253" i="17"/>
  <c r="D253" i="17"/>
  <c r="C253" i="17"/>
  <c r="B253" i="17"/>
  <c r="H252" i="17"/>
  <c r="I252" i="17"/>
  <c r="J252" i="17"/>
  <c r="G252" i="17"/>
  <c r="F252" i="17"/>
  <c r="E252" i="17"/>
  <c r="D252" i="17"/>
  <c r="C252" i="17"/>
  <c r="B252" i="17"/>
  <c r="H251" i="17"/>
  <c r="I251" i="17"/>
  <c r="J251" i="17"/>
  <c r="G251" i="17"/>
  <c r="F251" i="17"/>
  <c r="E251" i="17"/>
  <c r="D251" i="17"/>
  <c r="C251" i="17"/>
  <c r="B251" i="17"/>
  <c r="H250" i="17"/>
  <c r="I250" i="17"/>
  <c r="J250" i="17"/>
  <c r="G250" i="17"/>
  <c r="F250" i="17"/>
  <c r="E250" i="17"/>
  <c r="D250" i="17"/>
  <c r="C250" i="17"/>
  <c r="B250" i="17"/>
  <c r="H249" i="17"/>
  <c r="I249" i="17"/>
  <c r="J249" i="17"/>
  <c r="G249" i="17"/>
  <c r="F249" i="17"/>
  <c r="E249" i="17"/>
  <c r="D249" i="17"/>
  <c r="C249" i="17"/>
  <c r="B249" i="17"/>
  <c r="H248" i="17"/>
  <c r="I248" i="17"/>
  <c r="J248" i="17"/>
  <c r="G248" i="17"/>
  <c r="F248" i="17"/>
  <c r="E248" i="17"/>
  <c r="D248" i="17"/>
  <c r="C248" i="17"/>
  <c r="B248" i="17"/>
  <c r="H247" i="17"/>
  <c r="I247" i="17"/>
  <c r="J247" i="17"/>
  <c r="G247" i="17"/>
  <c r="F247" i="17"/>
  <c r="E247" i="17"/>
  <c r="D247" i="17"/>
  <c r="C247" i="17"/>
  <c r="B247" i="17"/>
  <c r="H246" i="17"/>
  <c r="I246" i="17"/>
  <c r="J246" i="17"/>
  <c r="G246" i="17"/>
  <c r="F246" i="17"/>
  <c r="E246" i="17"/>
  <c r="D246" i="17"/>
  <c r="C246" i="17"/>
  <c r="B246" i="17"/>
  <c r="H245" i="17"/>
  <c r="I245" i="17"/>
  <c r="J245" i="17"/>
  <c r="G245" i="17"/>
  <c r="F245" i="17"/>
  <c r="E245" i="17"/>
  <c r="D245" i="17"/>
  <c r="C245" i="17"/>
  <c r="B245" i="17"/>
  <c r="H244" i="17"/>
  <c r="I244" i="17"/>
  <c r="J244" i="17"/>
  <c r="G244" i="17"/>
  <c r="F244" i="17"/>
  <c r="E244" i="17"/>
  <c r="D244" i="17"/>
  <c r="C244" i="17"/>
  <c r="B244" i="17"/>
  <c r="H243" i="17"/>
  <c r="I243" i="17"/>
  <c r="J243" i="17"/>
  <c r="G243" i="17"/>
  <c r="F243" i="17"/>
  <c r="E243" i="17"/>
  <c r="D243" i="17"/>
  <c r="C243" i="17"/>
  <c r="B243" i="17"/>
  <c r="H242" i="17"/>
  <c r="I242" i="17"/>
  <c r="J242" i="17"/>
  <c r="G242" i="17"/>
  <c r="F242" i="17"/>
  <c r="E242" i="17"/>
  <c r="D242" i="17"/>
  <c r="C242" i="17"/>
  <c r="B242" i="17"/>
  <c r="H241" i="17"/>
  <c r="I241" i="17"/>
  <c r="J241" i="17"/>
  <c r="G241" i="17"/>
  <c r="F241" i="17"/>
  <c r="E241" i="17"/>
  <c r="D241" i="17"/>
  <c r="C241" i="17"/>
  <c r="B241" i="17"/>
  <c r="H240" i="17"/>
  <c r="I240" i="17"/>
  <c r="J240" i="17"/>
  <c r="G240" i="17"/>
  <c r="F240" i="17"/>
  <c r="E240" i="17"/>
  <c r="D240" i="17"/>
  <c r="C240" i="17"/>
  <c r="B240" i="17"/>
  <c r="H239" i="17"/>
  <c r="I239" i="17"/>
  <c r="J239" i="17"/>
  <c r="G239" i="17"/>
  <c r="F239" i="17"/>
  <c r="E239" i="17"/>
  <c r="D239" i="17"/>
  <c r="C239" i="17"/>
  <c r="B239" i="17"/>
  <c r="H238" i="17"/>
  <c r="I238" i="17"/>
  <c r="J238" i="17"/>
  <c r="G238" i="17"/>
  <c r="F238" i="17"/>
  <c r="E238" i="17"/>
  <c r="D238" i="17"/>
  <c r="C238" i="17"/>
  <c r="B238" i="17"/>
  <c r="H237" i="17"/>
  <c r="I237" i="17"/>
  <c r="J237" i="17"/>
  <c r="G237" i="17"/>
  <c r="F237" i="17"/>
  <c r="E237" i="17"/>
  <c r="D237" i="17"/>
  <c r="C237" i="17"/>
  <c r="B237" i="17"/>
  <c r="H236" i="17"/>
  <c r="I236" i="17"/>
  <c r="J236" i="17"/>
  <c r="G236" i="17"/>
  <c r="F236" i="17"/>
  <c r="E236" i="17"/>
  <c r="D236" i="17"/>
  <c r="C236" i="17"/>
  <c r="B236" i="17"/>
  <c r="H235" i="17"/>
  <c r="I235" i="17"/>
  <c r="J235" i="17"/>
  <c r="G235" i="17"/>
  <c r="F235" i="17"/>
  <c r="E235" i="17"/>
  <c r="D235" i="17"/>
  <c r="C235" i="17"/>
  <c r="B235" i="17"/>
  <c r="H234" i="17"/>
  <c r="I234" i="17"/>
  <c r="J234" i="17"/>
  <c r="G234" i="17"/>
  <c r="F234" i="17"/>
  <c r="E234" i="17"/>
  <c r="D234" i="17"/>
  <c r="C234" i="17"/>
  <c r="B234" i="17"/>
  <c r="H233" i="17"/>
  <c r="I233" i="17"/>
  <c r="J233" i="17"/>
  <c r="G233" i="17"/>
  <c r="F233" i="17"/>
  <c r="E233" i="17"/>
  <c r="D233" i="17"/>
  <c r="C233" i="17"/>
  <c r="B233" i="17"/>
  <c r="H232" i="17"/>
  <c r="I232" i="17"/>
  <c r="J232" i="17"/>
  <c r="G232" i="17"/>
  <c r="F232" i="17"/>
  <c r="E232" i="17"/>
  <c r="D232" i="17"/>
  <c r="C232" i="17"/>
  <c r="B232" i="17"/>
  <c r="H231" i="17"/>
  <c r="I231" i="17"/>
  <c r="J231" i="17"/>
  <c r="G231" i="17"/>
  <c r="F231" i="17"/>
  <c r="E231" i="17"/>
  <c r="D231" i="17"/>
  <c r="C231" i="17"/>
  <c r="B231" i="17"/>
  <c r="H230" i="17"/>
  <c r="I230" i="17"/>
  <c r="J230" i="17"/>
  <c r="G230" i="17"/>
  <c r="F230" i="17"/>
  <c r="E230" i="17"/>
  <c r="D230" i="17"/>
  <c r="C230" i="17"/>
  <c r="B230" i="17"/>
  <c r="H229" i="17"/>
  <c r="I229" i="17"/>
  <c r="J229" i="17"/>
  <c r="G229" i="17"/>
  <c r="F229" i="17"/>
  <c r="E229" i="17"/>
  <c r="D229" i="17"/>
  <c r="C229" i="17"/>
  <c r="B229" i="17"/>
  <c r="H228" i="17"/>
  <c r="I228" i="17"/>
  <c r="J228" i="17"/>
  <c r="G228" i="17"/>
  <c r="F228" i="17"/>
  <c r="E228" i="17"/>
  <c r="D228" i="17"/>
  <c r="C228" i="17"/>
  <c r="B228" i="17"/>
  <c r="H227" i="17"/>
  <c r="I227" i="17"/>
  <c r="J227" i="17"/>
  <c r="G227" i="17"/>
  <c r="F227" i="17"/>
  <c r="E227" i="17"/>
  <c r="D227" i="17"/>
  <c r="C227" i="17"/>
  <c r="B227" i="17"/>
  <c r="H226" i="17"/>
  <c r="I226" i="17"/>
  <c r="J226" i="17"/>
  <c r="G226" i="17"/>
  <c r="F226" i="17"/>
  <c r="E226" i="17"/>
  <c r="D226" i="17"/>
  <c r="C226" i="17"/>
  <c r="B226" i="17"/>
  <c r="H225" i="17"/>
  <c r="I225" i="17"/>
  <c r="J225" i="17"/>
  <c r="G225" i="17"/>
  <c r="F225" i="17"/>
  <c r="E225" i="17"/>
  <c r="D225" i="17"/>
  <c r="C225" i="17"/>
  <c r="B225" i="17"/>
  <c r="H224" i="17"/>
  <c r="I224" i="17"/>
  <c r="J224" i="17"/>
  <c r="G224" i="17"/>
  <c r="F224" i="17"/>
  <c r="E224" i="17"/>
  <c r="D224" i="17"/>
  <c r="C224" i="17"/>
  <c r="B224" i="17"/>
  <c r="H223" i="17"/>
  <c r="I223" i="17"/>
  <c r="J223" i="17"/>
  <c r="G223" i="17"/>
  <c r="F223" i="17"/>
  <c r="E223" i="17"/>
  <c r="D223" i="17"/>
  <c r="C223" i="17"/>
  <c r="B223" i="17"/>
  <c r="H222" i="17"/>
  <c r="I222" i="17"/>
  <c r="J222" i="17"/>
  <c r="G222" i="17"/>
  <c r="F222" i="17"/>
  <c r="E222" i="17"/>
  <c r="D222" i="17"/>
  <c r="C222" i="17"/>
  <c r="B222" i="17"/>
  <c r="H221" i="17"/>
  <c r="I221" i="17"/>
  <c r="J221" i="17"/>
  <c r="G221" i="17"/>
  <c r="F221" i="17"/>
  <c r="E221" i="17"/>
  <c r="D221" i="17"/>
  <c r="C221" i="17"/>
  <c r="B221" i="17"/>
  <c r="H220" i="17"/>
  <c r="I220" i="17"/>
  <c r="J220" i="17"/>
  <c r="G220" i="17"/>
  <c r="F220" i="17"/>
  <c r="E220" i="17"/>
  <c r="D220" i="17"/>
  <c r="C220" i="17"/>
  <c r="B220" i="17"/>
  <c r="H219" i="17"/>
  <c r="I219" i="17"/>
  <c r="J219" i="17"/>
  <c r="G219" i="17"/>
  <c r="F219" i="17"/>
  <c r="E219" i="17"/>
  <c r="D219" i="17"/>
  <c r="C219" i="17"/>
  <c r="B219" i="17"/>
  <c r="H218" i="17"/>
  <c r="I218" i="17"/>
  <c r="J218" i="17"/>
  <c r="G218" i="17"/>
  <c r="F218" i="17"/>
  <c r="E218" i="17"/>
  <c r="D218" i="17"/>
  <c r="C218" i="17"/>
  <c r="B218" i="17"/>
  <c r="H217" i="17"/>
  <c r="I217" i="17"/>
  <c r="J217" i="17"/>
  <c r="G217" i="17"/>
  <c r="F217" i="17"/>
  <c r="E217" i="17"/>
  <c r="D217" i="17"/>
  <c r="C217" i="17"/>
  <c r="B217" i="17"/>
  <c r="H216" i="17"/>
  <c r="I216" i="17"/>
  <c r="J216" i="17"/>
  <c r="G216" i="17"/>
  <c r="F216" i="17"/>
  <c r="E216" i="17"/>
  <c r="D216" i="17"/>
  <c r="C216" i="17"/>
  <c r="B216" i="17"/>
  <c r="H215" i="17"/>
  <c r="I215" i="17"/>
  <c r="J215" i="17"/>
  <c r="G215" i="17"/>
  <c r="F215" i="17"/>
  <c r="E215" i="17"/>
  <c r="D215" i="17"/>
  <c r="C215" i="17"/>
  <c r="B215" i="17"/>
  <c r="H214" i="17"/>
  <c r="I214" i="17"/>
  <c r="J214" i="17"/>
  <c r="G214" i="17"/>
  <c r="F214" i="17"/>
  <c r="E214" i="17"/>
  <c r="D214" i="17"/>
  <c r="C214" i="17"/>
  <c r="B214" i="17"/>
  <c r="H213" i="17"/>
  <c r="I213" i="17"/>
  <c r="J213" i="17"/>
  <c r="G213" i="17"/>
  <c r="F213" i="17"/>
  <c r="E213" i="17"/>
  <c r="D213" i="17"/>
  <c r="C213" i="17"/>
  <c r="B213" i="17"/>
  <c r="H212" i="17"/>
  <c r="I212" i="17"/>
  <c r="J212" i="17"/>
  <c r="G212" i="17"/>
  <c r="F212" i="17"/>
  <c r="E212" i="17"/>
  <c r="D212" i="17"/>
  <c r="C212" i="17"/>
  <c r="B212" i="17"/>
  <c r="H211" i="17"/>
  <c r="I211" i="17"/>
  <c r="J211" i="17"/>
  <c r="G211" i="17"/>
  <c r="F211" i="17"/>
  <c r="E211" i="17"/>
  <c r="D211" i="17"/>
  <c r="C211" i="17"/>
  <c r="B211" i="17"/>
  <c r="H210" i="17"/>
  <c r="I210" i="17"/>
  <c r="J210" i="17"/>
  <c r="G210" i="17"/>
  <c r="F210" i="17"/>
  <c r="E210" i="17"/>
  <c r="D210" i="17"/>
  <c r="C210" i="17"/>
  <c r="B210" i="17"/>
  <c r="H209" i="17"/>
  <c r="I209" i="17"/>
  <c r="J209" i="17"/>
  <c r="G209" i="17"/>
  <c r="F209" i="17"/>
  <c r="E209" i="17"/>
  <c r="D209" i="17"/>
  <c r="C209" i="17"/>
  <c r="B209" i="17"/>
  <c r="H208" i="17"/>
  <c r="I208" i="17"/>
  <c r="J208" i="17"/>
  <c r="G208" i="17"/>
  <c r="F208" i="17"/>
  <c r="E208" i="17"/>
  <c r="D208" i="17"/>
  <c r="C208" i="17"/>
  <c r="B208" i="17"/>
  <c r="H207" i="17"/>
  <c r="I207" i="17"/>
  <c r="J207" i="17"/>
  <c r="G207" i="17"/>
  <c r="F207" i="17"/>
  <c r="E207" i="17"/>
  <c r="D207" i="17"/>
  <c r="C207" i="17"/>
  <c r="B207" i="17"/>
  <c r="H206" i="17"/>
  <c r="I206" i="17"/>
  <c r="J206" i="17"/>
  <c r="G206" i="17"/>
  <c r="F206" i="17"/>
  <c r="E206" i="17"/>
  <c r="D206" i="17"/>
  <c r="C206" i="17"/>
  <c r="B206" i="17"/>
  <c r="H205" i="17"/>
  <c r="I205" i="17"/>
  <c r="J205" i="17"/>
  <c r="G205" i="17"/>
  <c r="F205" i="17"/>
  <c r="E205" i="17"/>
  <c r="D205" i="17"/>
  <c r="C205" i="17"/>
  <c r="B205" i="17"/>
  <c r="H204" i="17"/>
  <c r="I204" i="17"/>
  <c r="J204" i="17"/>
  <c r="G204" i="17"/>
  <c r="F204" i="17"/>
  <c r="E204" i="17"/>
  <c r="D204" i="17"/>
  <c r="C204" i="17"/>
  <c r="B204" i="17"/>
  <c r="H203" i="17"/>
  <c r="I203" i="17"/>
  <c r="J203" i="17"/>
  <c r="G203" i="17"/>
  <c r="F203" i="17"/>
  <c r="E203" i="17"/>
  <c r="D203" i="17"/>
  <c r="C203" i="17"/>
  <c r="B203" i="17"/>
  <c r="H202" i="17"/>
  <c r="I202" i="17"/>
  <c r="J202" i="17"/>
  <c r="G202" i="17"/>
  <c r="F202" i="17"/>
  <c r="E202" i="17"/>
  <c r="D202" i="17"/>
  <c r="C202" i="17"/>
  <c r="B202" i="17"/>
  <c r="H201" i="17"/>
  <c r="I201" i="17"/>
  <c r="J201" i="17"/>
  <c r="G201" i="17"/>
  <c r="F201" i="17"/>
  <c r="E201" i="17"/>
  <c r="D201" i="17"/>
  <c r="C201" i="17"/>
  <c r="B201" i="17"/>
  <c r="H200" i="17"/>
  <c r="I200" i="17"/>
  <c r="J200" i="17"/>
  <c r="G200" i="17"/>
  <c r="F200" i="17"/>
  <c r="E200" i="17"/>
  <c r="D200" i="17"/>
  <c r="C200" i="17"/>
  <c r="B200" i="17"/>
  <c r="H199" i="17"/>
  <c r="I199" i="17"/>
  <c r="J199" i="17"/>
  <c r="G199" i="17"/>
  <c r="F199" i="17"/>
  <c r="E199" i="17"/>
  <c r="D199" i="17"/>
  <c r="C199" i="17"/>
  <c r="B199" i="17"/>
  <c r="H198" i="17"/>
  <c r="I198" i="17"/>
  <c r="J198" i="17"/>
  <c r="G198" i="17"/>
  <c r="F198" i="17"/>
  <c r="E198" i="17"/>
  <c r="D198" i="17"/>
  <c r="C198" i="17"/>
  <c r="B198" i="17"/>
  <c r="H197" i="17"/>
  <c r="I197" i="17"/>
  <c r="J197" i="17"/>
  <c r="G197" i="17"/>
  <c r="F197" i="17"/>
  <c r="E197" i="17"/>
  <c r="D197" i="17"/>
  <c r="C197" i="17"/>
  <c r="B197" i="17"/>
  <c r="H196" i="17"/>
  <c r="I196" i="17"/>
  <c r="J196" i="17"/>
  <c r="G196" i="17"/>
  <c r="F196" i="17"/>
  <c r="E196" i="17"/>
  <c r="D196" i="17"/>
  <c r="C196" i="17"/>
  <c r="B196" i="17"/>
  <c r="H195" i="17"/>
  <c r="I195" i="17"/>
  <c r="J195" i="17"/>
  <c r="G195" i="17"/>
  <c r="F195" i="17"/>
  <c r="E195" i="17"/>
  <c r="D195" i="17"/>
  <c r="C195" i="17"/>
  <c r="B195" i="17"/>
  <c r="H194" i="17"/>
  <c r="I194" i="17"/>
  <c r="J194" i="17"/>
  <c r="G194" i="17"/>
  <c r="F194" i="17"/>
  <c r="E194" i="17"/>
  <c r="D194" i="17"/>
  <c r="C194" i="17"/>
  <c r="B194" i="17"/>
  <c r="H193" i="17"/>
  <c r="I193" i="17"/>
  <c r="J193" i="17"/>
  <c r="G193" i="17"/>
  <c r="F193" i="17"/>
  <c r="E193" i="17"/>
  <c r="D193" i="17"/>
  <c r="C193" i="17"/>
  <c r="B193" i="17"/>
  <c r="H192" i="17"/>
  <c r="I192" i="17"/>
  <c r="J192" i="17"/>
  <c r="G192" i="17"/>
  <c r="F192" i="17"/>
  <c r="E192" i="17"/>
  <c r="D192" i="17"/>
  <c r="C192" i="17"/>
  <c r="B192" i="17"/>
  <c r="H191" i="17"/>
  <c r="I191" i="17"/>
  <c r="J191" i="17"/>
  <c r="G191" i="17"/>
  <c r="F191" i="17"/>
  <c r="E191" i="17"/>
  <c r="D191" i="17"/>
  <c r="C191" i="17"/>
  <c r="B191" i="17"/>
  <c r="H190" i="17"/>
  <c r="I190" i="17"/>
  <c r="J190" i="17"/>
  <c r="G190" i="17"/>
  <c r="F190" i="17"/>
  <c r="E190" i="17"/>
  <c r="D190" i="17"/>
  <c r="C190" i="17"/>
  <c r="B190" i="17"/>
  <c r="H189" i="17"/>
  <c r="I189" i="17"/>
  <c r="J189" i="17"/>
  <c r="G189" i="17"/>
  <c r="F189" i="17"/>
  <c r="E189" i="17"/>
  <c r="D189" i="17"/>
  <c r="C189" i="17"/>
  <c r="B189" i="17"/>
  <c r="H188" i="17"/>
  <c r="I188" i="17"/>
  <c r="J188" i="17"/>
  <c r="G188" i="17"/>
  <c r="F188" i="17"/>
  <c r="E188" i="17"/>
  <c r="D188" i="17"/>
  <c r="C188" i="17"/>
  <c r="B188" i="17"/>
  <c r="H187" i="17"/>
  <c r="I187" i="17"/>
  <c r="J187" i="17"/>
  <c r="G187" i="17"/>
  <c r="F187" i="17"/>
  <c r="E187" i="17"/>
  <c r="D187" i="17"/>
  <c r="C187" i="17"/>
  <c r="B187" i="17"/>
  <c r="H186" i="17"/>
  <c r="I186" i="17"/>
  <c r="J186" i="17"/>
  <c r="G186" i="17"/>
  <c r="F186" i="17"/>
  <c r="E186" i="17"/>
  <c r="D186" i="17"/>
  <c r="C186" i="17"/>
  <c r="B186" i="17"/>
  <c r="H185" i="17"/>
  <c r="I185" i="17"/>
  <c r="J185" i="17"/>
  <c r="G185" i="17"/>
  <c r="F185" i="17"/>
  <c r="E185" i="17"/>
  <c r="D185" i="17"/>
  <c r="C185" i="17"/>
  <c r="B185" i="17"/>
  <c r="H184" i="17"/>
  <c r="I184" i="17"/>
  <c r="J184" i="17"/>
  <c r="G184" i="17"/>
  <c r="F184" i="17"/>
  <c r="E184" i="17"/>
  <c r="D184" i="17"/>
  <c r="C184" i="17"/>
  <c r="B184" i="17"/>
  <c r="H183" i="17"/>
  <c r="I183" i="17"/>
  <c r="J183" i="17"/>
  <c r="G183" i="17"/>
  <c r="F183" i="17"/>
  <c r="E183" i="17"/>
  <c r="D183" i="17"/>
  <c r="C183" i="17"/>
  <c r="B183" i="17"/>
  <c r="H182" i="17"/>
  <c r="I182" i="17"/>
  <c r="J182" i="17"/>
  <c r="G182" i="17"/>
  <c r="F182" i="17"/>
  <c r="E182" i="17"/>
  <c r="D182" i="17"/>
  <c r="C182" i="17"/>
  <c r="B182" i="17"/>
  <c r="H181" i="17"/>
  <c r="I181" i="17"/>
  <c r="J181" i="17"/>
  <c r="G181" i="17"/>
  <c r="F181" i="17"/>
  <c r="E181" i="17"/>
  <c r="D181" i="17"/>
  <c r="C181" i="17"/>
  <c r="B181" i="17"/>
  <c r="H180" i="17"/>
  <c r="I180" i="17"/>
  <c r="J180" i="17"/>
  <c r="G180" i="17"/>
  <c r="F180" i="17"/>
  <c r="E180" i="17"/>
  <c r="D180" i="17"/>
  <c r="C180" i="17"/>
  <c r="B180" i="17"/>
  <c r="H179" i="17"/>
  <c r="I179" i="17"/>
  <c r="J179" i="17"/>
  <c r="G179" i="17"/>
  <c r="F179" i="17"/>
  <c r="E179" i="17"/>
  <c r="D179" i="17"/>
  <c r="C179" i="17"/>
  <c r="B179" i="17"/>
  <c r="H178" i="17"/>
  <c r="I178" i="17"/>
  <c r="J178" i="17"/>
  <c r="G178" i="17"/>
  <c r="F178" i="17"/>
  <c r="E178" i="17"/>
  <c r="D178" i="17"/>
  <c r="C178" i="17"/>
  <c r="B178" i="17"/>
  <c r="H177" i="17"/>
  <c r="I177" i="17"/>
  <c r="J177" i="17"/>
  <c r="G177" i="17"/>
  <c r="F177" i="17"/>
  <c r="E177" i="17"/>
  <c r="D177" i="17"/>
  <c r="C177" i="17"/>
  <c r="B177" i="17"/>
  <c r="H176" i="17"/>
  <c r="I176" i="17"/>
  <c r="J176" i="17"/>
  <c r="G176" i="17"/>
  <c r="F176" i="17"/>
  <c r="E176" i="17"/>
  <c r="D176" i="17"/>
  <c r="C176" i="17"/>
  <c r="B176" i="17"/>
  <c r="H175" i="17"/>
  <c r="I175" i="17"/>
  <c r="J175" i="17"/>
  <c r="G175" i="17"/>
  <c r="F175" i="17"/>
  <c r="E175" i="17"/>
  <c r="D175" i="17"/>
  <c r="C175" i="17"/>
  <c r="B175" i="17"/>
  <c r="H174" i="17"/>
  <c r="I174" i="17"/>
  <c r="J174" i="17"/>
  <c r="G174" i="17"/>
  <c r="F174" i="17"/>
  <c r="E174" i="17"/>
  <c r="D174" i="17"/>
  <c r="C174" i="17"/>
  <c r="B174" i="17"/>
  <c r="H173" i="17"/>
  <c r="I173" i="17"/>
  <c r="J173" i="17"/>
  <c r="G173" i="17"/>
  <c r="F173" i="17"/>
  <c r="E173" i="17"/>
  <c r="D173" i="17"/>
  <c r="C173" i="17"/>
  <c r="B173" i="17"/>
  <c r="H172" i="17"/>
  <c r="I172" i="17"/>
  <c r="J172" i="17"/>
  <c r="G172" i="17"/>
  <c r="F172" i="17"/>
  <c r="E172" i="17"/>
  <c r="D172" i="17"/>
  <c r="C172" i="17"/>
  <c r="B172" i="17"/>
  <c r="H171" i="17"/>
  <c r="I171" i="17"/>
  <c r="J171" i="17"/>
  <c r="G171" i="17"/>
  <c r="F171" i="17"/>
  <c r="E171" i="17"/>
  <c r="D171" i="17"/>
  <c r="C171" i="17"/>
  <c r="B171" i="17"/>
  <c r="H170" i="17"/>
  <c r="I170" i="17"/>
  <c r="J170" i="17"/>
  <c r="G170" i="17"/>
  <c r="F170" i="17"/>
  <c r="E170" i="17"/>
  <c r="D170" i="17"/>
  <c r="C170" i="17"/>
  <c r="B170" i="17"/>
  <c r="H169" i="17"/>
  <c r="I169" i="17"/>
  <c r="J169" i="17"/>
  <c r="G169" i="17"/>
  <c r="F169" i="17"/>
  <c r="E169" i="17"/>
  <c r="D169" i="17"/>
  <c r="C169" i="17"/>
  <c r="B169" i="17"/>
  <c r="H168" i="17"/>
  <c r="I168" i="17"/>
  <c r="J168" i="17"/>
  <c r="G168" i="17"/>
  <c r="F168" i="17"/>
  <c r="E168" i="17"/>
  <c r="D168" i="17"/>
  <c r="C168" i="17"/>
  <c r="B168" i="17"/>
  <c r="H167" i="17"/>
  <c r="I167" i="17"/>
  <c r="J167" i="17"/>
  <c r="G167" i="17"/>
  <c r="F167" i="17"/>
  <c r="E167" i="17"/>
  <c r="D167" i="17"/>
  <c r="C167" i="17"/>
  <c r="B167" i="17"/>
  <c r="H166" i="17"/>
  <c r="I166" i="17"/>
  <c r="J166" i="17"/>
  <c r="G166" i="17"/>
  <c r="F166" i="17"/>
  <c r="E166" i="17"/>
  <c r="D166" i="17"/>
  <c r="C166" i="17"/>
  <c r="B166" i="17"/>
  <c r="H165" i="17"/>
  <c r="I165" i="17"/>
  <c r="J165" i="17"/>
  <c r="G165" i="17"/>
  <c r="F165" i="17"/>
  <c r="E165" i="17"/>
  <c r="D165" i="17"/>
  <c r="C165" i="17"/>
  <c r="B165" i="17"/>
  <c r="H164" i="17"/>
  <c r="I164" i="17"/>
  <c r="J164" i="17"/>
  <c r="G164" i="17"/>
  <c r="F164" i="17"/>
  <c r="E164" i="17"/>
  <c r="D164" i="17"/>
  <c r="C164" i="17"/>
  <c r="B164" i="17"/>
  <c r="H163" i="17"/>
  <c r="I163" i="17"/>
  <c r="J163" i="17"/>
  <c r="G163" i="17"/>
  <c r="F163" i="17"/>
  <c r="E163" i="17"/>
  <c r="D163" i="17"/>
  <c r="C163" i="17"/>
  <c r="B163" i="17"/>
  <c r="H162" i="17"/>
  <c r="I162" i="17"/>
  <c r="J162" i="17"/>
  <c r="G162" i="17"/>
  <c r="F162" i="17"/>
  <c r="E162" i="17"/>
  <c r="D162" i="17"/>
  <c r="C162" i="17"/>
  <c r="B162" i="17"/>
  <c r="H161" i="17"/>
  <c r="I161" i="17"/>
  <c r="J161" i="17"/>
  <c r="G161" i="17"/>
  <c r="F161" i="17"/>
  <c r="E161" i="17"/>
  <c r="D161" i="17"/>
  <c r="C161" i="17"/>
  <c r="B161" i="17"/>
  <c r="H160" i="17"/>
  <c r="I160" i="17"/>
  <c r="J160" i="17"/>
  <c r="G160" i="17"/>
  <c r="F160" i="17"/>
  <c r="E160" i="17"/>
  <c r="D160" i="17"/>
  <c r="C160" i="17"/>
  <c r="B160" i="17"/>
  <c r="H159" i="17"/>
  <c r="I159" i="17"/>
  <c r="J159" i="17"/>
  <c r="G159" i="17"/>
  <c r="F159" i="17"/>
  <c r="E159" i="17"/>
  <c r="D159" i="17"/>
  <c r="C159" i="17"/>
  <c r="B159" i="17"/>
  <c r="H158" i="17"/>
  <c r="I158" i="17"/>
  <c r="J158" i="17"/>
  <c r="G158" i="17"/>
  <c r="F158" i="17"/>
  <c r="E158" i="17"/>
  <c r="D158" i="17"/>
  <c r="C158" i="17"/>
  <c r="B158" i="17"/>
  <c r="H157" i="17"/>
  <c r="I157" i="17"/>
  <c r="J157" i="17"/>
  <c r="G157" i="17"/>
  <c r="F157" i="17"/>
  <c r="E157" i="17"/>
  <c r="D157" i="17"/>
  <c r="C157" i="17"/>
  <c r="B157" i="17"/>
  <c r="H156" i="17"/>
  <c r="I156" i="17"/>
  <c r="J156" i="17"/>
  <c r="G156" i="17"/>
  <c r="F156" i="17"/>
  <c r="E156" i="17"/>
  <c r="D156" i="17"/>
  <c r="C156" i="17"/>
  <c r="B156" i="17"/>
  <c r="H155" i="17"/>
  <c r="I155" i="17"/>
  <c r="J155" i="17"/>
  <c r="G155" i="17"/>
  <c r="F155" i="17"/>
  <c r="E155" i="17"/>
  <c r="D155" i="17"/>
  <c r="C155" i="17"/>
  <c r="B155" i="17"/>
  <c r="H154" i="17"/>
  <c r="I154" i="17"/>
  <c r="J154" i="17"/>
  <c r="G154" i="17"/>
  <c r="F154" i="17"/>
  <c r="E154" i="17"/>
  <c r="D154" i="17"/>
  <c r="C154" i="17"/>
  <c r="B154" i="17"/>
  <c r="H153" i="17"/>
  <c r="I153" i="17"/>
  <c r="J153" i="17"/>
  <c r="G153" i="17"/>
  <c r="F153" i="17"/>
  <c r="E153" i="17"/>
  <c r="D153" i="17"/>
  <c r="C153" i="17"/>
  <c r="B153" i="17"/>
  <c r="H152" i="17"/>
  <c r="I152" i="17"/>
  <c r="J152" i="17"/>
  <c r="G152" i="17"/>
  <c r="F152" i="17"/>
  <c r="E152" i="17"/>
  <c r="D152" i="17"/>
  <c r="C152" i="17"/>
  <c r="B152" i="17"/>
  <c r="H151" i="17"/>
  <c r="I151" i="17"/>
  <c r="J151" i="17"/>
  <c r="G151" i="17"/>
  <c r="F151" i="17"/>
  <c r="E151" i="17"/>
  <c r="D151" i="17"/>
  <c r="C151" i="17"/>
  <c r="B151" i="17"/>
  <c r="H150" i="17"/>
  <c r="I150" i="17"/>
  <c r="J150" i="17"/>
  <c r="G150" i="17"/>
  <c r="F150" i="17"/>
  <c r="E150" i="17"/>
  <c r="D150" i="17"/>
  <c r="C150" i="17"/>
  <c r="B150" i="17"/>
  <c r="H149" i="17"/>
  <c r="I149" i="17"/>
  <c r="J149" i="17"/>
  <c r="G149" i="17"/>
  <c r="F149" i="17"/>
  <c r="E149" i="17"/>
  <c r="D149" i="17"/>
  <c r="C149" i="17"/>
  <c r="B149" i="17"/>
  <c r="H148" i="17"/>
  <c r="I148" i="17"/>
  <c r="J148" i="17"/>
  <c r="G148" i="17"/>
  <c r="F148" i="17"/>
  <c r="E148" i="17"/>
  <c r="D148" i="17"/>
  <c r="C148" i="17"/>
  <c r="B148" i="17"/>
  <c r="H147" i="17"/>
  <c r="I147" i="17"/>
  <c r="J147" i="17"/>
  <c r="G147" i="17"/>
  <c r="F147" i="17"/>
  <c r="E147" i="17"/>
  <c r="D147" i="17"/>
  <c r="C147" i="17"/>
  <c r="B147" i="17"/>
  <c r="H146" i="17"/>
  <c r="I146" i="17"/>
  <c r="J146" i="17"/>
  <c r="G146" i="17"/>
  <c r="F146" i="17"/>
  <c r="E146" i="17"/>
  <c r="D146" i="17"/>
  <c r="C146" i="17"/>
  <c r="B146" i="17"/>
  <c r="H145" i="17"/>
  <c r="I145" i="17"/>
  <c r="J145" i="17"/>
  <c r="G145" i="17"/>
  <c r="F145" i="17"/>
  <c r="E145" i="17"/>
  <c r="D145" i="17"/>
  <c r="C145" i="17"/>
  <c r="B145" i="17"/>
  <c r="H144" i="17"/>
  <c r="I144" i="17"/>
  <c r="J144" i="17"/>
  <c r="G144" i="17"/>
  <c r="F144" i="17"/>
  <c r="E144" i="17"/>
  <c r="D144" i="17"/>
  <c r="C144" i="17"/>
  <c r="B144" i="17"/>
  <c r="H143" i="17"/>
  <c r="I143" i="17"/>
  <c r="J143" i="17"/>
  <c r="G143" i="17"/>
  <c r="F143" i="17"/>
  <c r="E143" i="17"/>
  <c r="D143" i="17"/>
  <c r="C143" i="17"/>
  <c r="B143" i="17"/>
  <c r="H142" i="17"/>
  <c r="I142" i="17"/>
  <c r="J142" i="17"/>
  <c r="G142" i="17"/>
  <c r="F142" i="17"/>
  <c r="E142" i="17"/>
  <c r="D142" i="17"/>
  <c r="C142" i="17"/>
  <c r="B142" i="17"/>
  <c r="H141" i="17"/>
  <c r="I141" i="17"/>
  <c r="J141" i="17"/>
  <c r="G141" i="17"/>
  <c r="F141" i="17"/>
  <c r="E141" i="17"/>
  <c r="D141" i="17"/>
  <c r="C141" i="17"/>
  <c r="B141" i="17"/>
  <c r="H140" i="17"/>
  <c r="I140" i="17"/>
  <c r="J140" i="17"/>
  <c r="G140" i="17"/>
  <c r="F140" i="17"/>
  <c r="E140" i="17"/>
  <c r="D140" i="17"/>
  <c r="C140" i="17"/>
  <c r="B140" i="17"/>
  <c r="H139" i="17"/>
  <c r="I139" i="17"/>
  <c r="J139" i="17"/>
  <c r="G139" i="17"/>
  <c r="F139" i="17"/>
  <c r="E139" i="17"/>
  <c r="D139" i="17"/>
  <c r="C139" i="17"/>
  <c r="B139" i="17"/>
  <c r="H138" i="17"/>
  <c r="I138" i="17"/>
  <c r="J138" i="17"/>
  <c r="G138" i="17"/>
  <c r="F138" i="17"/>
  <c r="E138" i="17"/>
  <c r="D138" i="17"/>
  <c r="C138" i="17"/>
  <c r="B138" i="17"/>
  <c r="H137" i="17"/>
  <c r="I137" i="17"/>
  <c r="J137" i="17"/>
  <c r="G137" i="17"/>
  <c r="F137" i="17"/>
  <c r="E137" i="17"/>
  <c r="D137" i="17"/>
  <c r="C137" i="17"/>
  <c r="B137" i="17"/>
  <c r="H136" i="17"/>
  <c r="I136" i="17"/>
  <c r="J136" i="17"/>
  <c r="G136" i="17"/>
  <c r="F136" i="17"/>
  <c r="E136" i="17"/>
  <c r="D136" i="17"/>
  <c r="C136" i="17"/>
  <c r="B136" i="17"/>
  <c r="H135" i="17"/>
  <c r="I135" i="17"/>
  <c r="J135" i="17"/>
  <c r="G135" i="17"/>
  <c r="F135" i="17"/>
  <c r="E135" i="17"/>
  <c r="D135" i="17"/>
  <c r="C135" i="17"/>
  <c r="B135" i="17"/>
  <c r="H134" i="17"/>
  <c r="I134" i="17"/>
  <c r="J134" i="17"/>
  <c r="G134" i="17"/>
  <c r="F134" i="17"/>
  <c r="E134" i="17"/>
  <c r="D134" i="17"/>
  <c r="C134" i="17"/>
  <c r="B134" i="17"/>
  <c r="H133" i="17"/>
  <c r="I133" i="17"/>
  <c r="J133" i="17"/>
  <c r="G133" i="17"/>
  <c r="F133" i="17"/>
  <c r="E133" i="17"/>
  <c r="D133" i="17"/>
  <c r="C133" i="17"/>
  <c r="B133" i="17"/>
  <c r="H132" i="17"/>
  <c r="I132" i="17"/>
  <c r="J132" i="17"/>
  <c r="G132" i="17"/>
  <c r="F132" i="17"/>
  <c r="E132" i="17"/>
  <c r="D132" i="17"/>
  <c r="C132" i="17"/>
  <c r="B132" i="17"/>
  <c r="H131" i="17"/>
  <c r="I131" i="17"/>
  <c r="J131" i="17"/>
  <c r="G131" i="17"/>
  <c r="F131" i="17"/>
  <c r="E131" i="17"/>
  <c r="D131" i="17"/>
  <c r="C131" i="17"/>
  <c r="B131" i="17"/>
  <c r="H130" i="17"/>
  <c r="I130" i="17"/>
  <c r="J130" i="17"/>
  <c r="G130" i="17"/>
  <c r="F130" i="17"/>
  <c r="E130" i="17"/>
  <c r="D130" i="17"/>
  <c r="C130" i="17"/>
  <c r="B130" i="17"/>
  <c r="H129" i="17"/>
  <c r="I129" i="17"/>
  <c r="J129" i="17"/>
  <c r="G129" i="17"/>
  <c r="F129" i="17"/>
  <c r="E129" i="17"/>
  <c r="D129" i="17"/>
  <c r="C129" i="17"/>
  <c r="B129" i="17"/>
  <c r="H128" i="17"/>
  <c r="I128" i="17"/>
  <c r="J128" i="17"/>
  <c r="G128" i="17"/>
  <c r="F128" i="17"/>
  <c r="E128" i="17"/>
  <c r="D128" i="17"/>
  <c r="C128" i="17"/>
  <c r="B128" i="17"/>
  <c r="H127" i="17"/>
  <c r="I127" i="17"/>
  <c r="J127" i="17"/>
  <c r="G127" i="17"/>
  <c r="F127" i="17"/>
  <c r="E127" i="17"/>
  <c r="D127" i="17"/>
  <c r="C127" i="17"/>
  <c r="B127" i="17"/>
  <c r="H126" i="17"/>
  <c r="I126" i="17"/>
  <c r="J126" i="17"/>
  <c r="G126" i="17"/>
  <c r="F126" i="17"/>
  <c r="E126" i="17"/>
  <c r="D126" i="17"/>
  <c r="C126" i="17"/>
  <c r="B126" i="17"/>
  <c r="H125" i="17"/>
  <c r="I125" i="17"/>
  <c r="J125" i="17"/>
  <c r="G125" i="17"/>
  <c r="F125" i="17"/>
  <c r="E125" i="17"/>
  <c r="D125" i="17"/>
  <c r="C125" i="17"/>
  <c r="B125" i="17"/>
  <c r="H124" i="17"/>
  <c r="I124" i="17"/>
  <c r="J124" i="17"/>
  <c r="G124" i="17"/>
  <c r="F124" i="17"/>
  <c r="E124" i="17"/>
  <c r="D124" i="17"/>
  <c r="C124" i="17"/>
  <c r="B124" i="17"/>
  <c r="H123" i="17"/>
  <c r="I123" i="17"/>
  <c r="J123" i="17"/>
  <c r="G123" i="17"/>
  <c r="F123" i="17"/>
  <c r="E123" i="17"/>
  <c r="D123" i="17"/>
  <c r="C123" i="17"/>
  <c r="B123" i="17"/>
  <c r="H122" i="17"/>
  <c r="I122" i="17"/>
  <c r="J122" i="17"/>
  <c r="G122" i="17"/>
  <c r="F122" i="17"/>
  <c r="E122" i="17"/>
  <c r="D122" i="17"/>
  <c r="C122" i="17"/>
  <c r="B122" i="17"/>
  <c r="H121" i="17"/>
  <c r="I121" i="17"/>
  <c r="J121" i="17"/>
  <c r="G121" i="17"/>
  <c r="F121" i="17"/>
  <c r="E121" i="17"/>
  <c r="D121" i="17"/>
  <c r="C121" i="17"/>
  <c r="B121" i="17"/>
  <c r="H120" i="17"/>
  <c r="I120" i="17"/>
  <c r="J120" i="17"/>
  <c r="G120" i="17"/>
  <c r="F120" i="17"/>
  <c r="E120" i="17"/>
  <c r="D120" i="17"/>
  <c r="C120" i="17"/>
  <c r="B120" i="17"/>
  <c r="H119" i="17"/>
  <c r="I119" i="17"/>
  <c r="J119" i="17"/>
  <c r="G119" i="17"/>
  <c r="F119" i="17"/>
  <c r="E119" i="17"/>
  <c r="D119" i="17"/>
  <c r="C119" i="17"/>
  <c r="B119" i="17"/>
  <c r="H118" i="17"/>
  <c r="I118" i="17"/>
  <c r="J118" i="17"/>
  <c r="G118" i="17"/>
  <c r="F118" i="17"/>
  <c r="E118" i="17"/>
  <c r="D118" i="17"/>
  <c r="C118" i="17"/>
  <c r="B118" i="17"/>
  <c r="H117" i="17"/>
  <c r="I117" i="17"/>
  <c r="J117" i="17"/>
  <c r="G117" i="17"/>
  <c r="F117" i="17"/>
  <c r="E117" i="17"/>
  <c r="D117" i="17"/>
  <c r="C117" i="17"/>
  <c r="B117" i="17"/>
  <c r="H116" i="17"/>
  <c r="I116" i="17"/>
  <c r="J116" i="17"/>
  <c r="G116" i="17"/>
  <c r="F116" i="17"/>
  <c r="E116" i="17"/>
  <c r="D116" i="17"/>
  <c r="C116" i="17"/>
  <c r="B116" i="17"/>
  <c r="H115" i="17"/>
  <c r="I115" i="17"/>
  <c r="J115" i="17"/>
  <c r="G115" i="17"/>
  <c r="F115" i="17"/>
  <c r="E115" i="17"/>
  <c r="D115" i="17"/>
  <c r="C115" i="17"/>
  <c r="B115" i="17"/>
  <c r="H114" i="17"/>
  <c r="I114" i="17"/>
  <c r="J114" i="17"/>
  <c r="G114" i="17"/>
  <c r="F114" i="17"/>
  <c r="E114" i="17"/>
  <c r="D114" i="17"/>
  <c r="C114" i="17"/>
  <c r="B114" i="17"/>
  <c r="H113" i="17"/>
  <c r="I113" i="17"/>
  <c r="J113" i="17"/>
  <c r="G113" i="17"/>
  <c r="F113" i="17"/>
  <c r="E113" i="17"/>
  <c r="D113" i="17"/>
  <c r="C113" i="17"/>
  <c r="B113" i="17"/>
  <c r="H112" i="17"/>
  <c r="I112" i="17"/>
  <c r="J112" i="17"/>
  <c r="G112" i="17"/>
  <c r="F112" i="17"/>
  <c r="E112" i="17"/>
  <c r="D112" i="17"/>
  <c r="C112" i="17"/>
  <c r="B112" i="17"/>
  <c r="H111" i="17"/>
  <c r="I111" i="17"/>
  <c r="J111" i="17"/>
  <c r="G111" i="17"/>
  <c r="F111" i="17"/>
  <c r="E111" i="17"/>
  <c r="D111" i="17"/>
  <c r="C111" i="17"/>
  <c r="B111" i="17"/>
  <c r="H110" i="17"/>
  <c r="I110" i="17"/>
  <c r="J110" i="17"/>
  <c r="G110" i="17"/>
  <c r="F110" i="17"/>
  <c r="E110" i="17"/>
  <c r="D110" i="17"/>
  <c r="C110" i="17"/>
  <c r="B110" i="17"/>
  <c r="H109" i="17"/>
  <c r="I109" i="17"/>
  <c r="J109" i="17"/>
  <c r="G109" i="17"/>
  <c r="F109" i="17"/>
  <c r="E109" i="17"/>
  <c r="D109" i="17"/>
  <c r="C109" i="17"/>
  <c r="B109" i="17"/>
  <c r="H108" i="17"/>
  <c r="I108" i="17"/>
  <c r="J108" i="17"/>
  <c r="G108" i="17"/>
  <c r="F108" i="17"/>
  <c r="E108" i="17"/>
  <c r="D108" i="17"/>
  <c r="C108" i="17"/>
  <c r="B108" i="17"/>
  <c r="H107" i="17"/>
  <c r="I107" i="17"/>
  <c r="J107" i="17"/>
  <c r="G107" i="17"/>
  <c r="F107" i="17"/>
  <c r="E107" i="17"/>
  <c r="D107" i="17"/>
  <c r="C107" i="17"/>
  <c r="B107" i="17"/>
  <c r="H106" i="17"/>
  <c r="I106" i="17"/>
  <c r="J106" i="17"/>
  <c r="G106" i="17"/>
  <c r="F106" i="17"/>
  <c r="E106" i="17"/>
  <c r="D106" i="17"/>
  <c r="C106" i="17"/>
  <c r="B106" i="17"/>
  <c r="H105" i="17"/>
  <c r="I105" i="17"/>
  <c r="J105" i="17"/>
  <c r="G105" i="17"/>
  <c r="F105" i="17"/>
  <c r="E105" i="17"/>
  <c r="D105" i="17"/>
  <c r="C105" i="17"/>
  <c r="B105" i="17"/>
  <c r="H104" i="17"/>
  <c r="I104" i="17"/>
  <c r="J104" i="17"/>
  <c r="G104" i="17"/>
  <c r="F104" i="17"/>
  <c r="E104" i="17"/>
  <c r="D104" i="17"/>
  <c r="C104" i="17"/>
  <c r="B104" i="17"/>
  <c r="H103" i="17"/>
  <c r="I103" i="17"/>
  <c r="J103" i="17"/>
  <c r="G103" i="17"/>
  <c r="F103" i="17"/>
  <c r="E103" i="17"/>
  <c r="D103" i="17"/>
  <c r="C103" i="17"/>
  <c r="B103" i="17"/>
  <c r="H102" i="17"/>
  <c r="I102" i="17"/>
  <c r="J102" i="17"/>
  <c r="G102" i="17"/>
  <c r="F102" i="17"/>
  <c r="E102" i="17"/>
  <c r="D102" i="17"/>
  <c r="C102" i="17"/>
  <c r="B102" i="17"/>
  <c r="H101" i="17"/>
  <c r="I101" i="17"/>
  <c r="J101" i="17"/>
  <c r="G101" i="17"/>
  <c r="F101" i="17"/>
  <c r="E101" i="17"/>
  <c r="D101" i="17"/>
  <c r="C101" i="17"/>
  <c r="B101" i="17"/>
  <c r="H100" i="17"/>
  <c r="I100" i="17"/>
  <c r="J100" i="17"/>
  <c r="G100" i="17"/>
  <c r="F100" i="17"/>
  <c r="E100" i="17"/>
  <c r="D100" i="17"/>
  <c r="C100" i="17"/>
  <c r="B100" i="17"/>
  <c r="H99" i="17"/>
  <c r="I99" i="17"/>
  <c r="J99" i="17"/>
  <c r="G99" i="17"/>
  <c r="F99" i="17"/>
  <c r="E99" i="17"/>
  <c r="D99" i="17"/>
  <c r="C99" i="17"/>
  <c r="B99" i="17"/>
  <c r="H98" i="17"/>
  <c r="I98" i="17"/>
  <c r="J98" i="17"/>
  <c r="G98" i="17"/>
  <c r="F98" i="17"/>
  <c r="E98" i="17"/>
  <c r="D98" i="17"/>
  <c r="C98" i="17"/>
  <c r="B98" i="17"/>
  <c r="H97" i="17"/>
  <c r="I97" i="17"/>
  <c r="J97" i="17"/>
  <c r="G97" i="17"/>
  <c r="F97" i="17"/>
  <c r="E97" i="17"/>
  <c r="D97" i="17"/>
  <c r="C97" i="17"/>
  <c r="B97" i="17"/>
  <c r="H96" i="17"/>
  <c r="I96" i="17"/>
  <c r="J96" i="17"/>
  <c r="G96" i="17"/>
  <c r="F96" i="17"/>
  <c r="E96" i="17"/>
  <c r="D96" i="17"/>
  <c r="C96" i="17"/>
  <c r="B96" i="17"/>
  <c r="H95" i="17"/>
  <c r="I95" i="17"/>
  <c r="J95" i="17"/>
  <c r="G95" i="17"/>
  <c r="F95" i="17"/>
  <c r="E95" i="17"/>
  <c r="D95" i="17"/>
  <c r="C95" i="17"/>
  <c r="B95" i="17"/>
  <c r="H94" i="17"/>
  <c r="I94" i="17"/>
  <c r="J94" i="17"/>
  <c r="G94" i="17"/>
  <c r="F94" i="17"/>
  <c r="E94" i="17"/>
  <c r="D94" i="17"/>
  <c r="C94" i="17"/>
  <c r="B94" i="17"/>
  <c r="H93" i="17"/>
  <c r="I93" i="17"/>
  <c r="J93" i="17"/>
  <c r="G93" i="17"/>
  <c r="F93" i="17"/>
  <c r="E93" i="17"/>
  <c r="D93" i="17"/>
  <c r="C93" i="17"/>
  <c r="B93" i="17"/>
  <c r="H92" i="17"/>
  <c r="I92" i="17"/>
  <c r="J92" i="17"/>
  <c r="G92" i="17"/>
  <c r="F92" i="17"/>
  <c r="E92" i="17"/>
  <c r="D92" i="17"/>
  <c r="C92" i="17"/>
  <c r="B92" i="17"/>
  <c r="H91" i="17"/>
  <c r="I91" i="17"/>
  <c r="J91" i="17"/>
  <c r="G91" i="17"/>
  <c r="F91" i="17"/>
  <c r="E91" i="17"/>
  <c r="D91" i="17"/>
  <c r="C91" i="17"/>
  <c r="B91" i="17"/>
  <c r="H90" i="17"/>
  <c r="I90" i="17"/>
  <c r="J90" i="17"/>
  <c r="G90" i="17"/>
  <c r="F90" i="17"/>
  <c r="E90" i="17"/>
  <c r="D90" i="17"/>
  <c r="C90" i="17"/>
  <c r="B90" i="17"/>
  <c r="H89" i="17"/>
  <c r="I89" i="17"/>
  <c r="J89" i="17"/>
  <c r="G89" i="17"/>
  <c r="F89" i="17"/>
  <c r="E89" i="17"/>
  <c r="D89" i="17"/>
  <c r="C89" i="17"/>
  <c r="B89" i="17"/>
  <c r="H88" i="17"/>
  <c r="I88" i="17"/>
  <c r="J88" i="17"/>
  <c r="G88" i="17"/>
  <c r="F88" i="17"/>
  <c r="E88" i="17"/>
  <c r="D88" i="17"/>
  <c r="C88" i="17"/>
  <c r="B88" i="17"/>
  <c r="H87" i="17"/>
  <c r="I87" i="17"/>
  <c r="J87" i="17"/>
  <c r="G87" i="17"/>
  <c r="F87" i="17"/>
  <c r="E87" i="17"/>
  <c r="D87" i="17"/>
  <c r="C87" i="17"/>
  <c r="B87" i="17"/>
  <c r="H86" i="17"/>
  <c r="I86" i="17"/>
  <c r="J86" i="17"/>
  <c r="G86" i="17"/>
  <c r="F86" i="17"/>
  <c r="E86" i="17"/>
  <c r="D86" i="17"/>
  <c r="C86" i="17"/>
  <c r="B86" i="17"/>
  <c r="H85" i="17"/>
  <c r="I85" i="17"/>
  <c r="J85" i="17"/>
  <c r="G85" i="17"/>
  <c r="F85" i="17"/>
  <c r="E85" i="17"/>
  <c r="D85" i="17"/>
  <c r="C85" i="17"/>
  <c r="B85" i="17"/>
  <c r="H84" i="17"/>
  <c r="I84" i="17"/>
  <c r="J84" i="17"/>
  <c r="G84" i="17"/>
  <c r="F84" i="17"/>
  <c r="E84" i="17"/>
  <c r="D84" i="17"/>
  <c r="C84" i="17"/>
  <c r="B84" i="17"/>
  <c r="H83" i="17"/>
  <c r="I83" i="17"/>
  <c r="J83" i="17"/>
  <c r="G83" i="17"/>
  <c r="F83" i="17"/>
  <c r="E83" i="17"/>
  <c r="D83" i="17"/>
  <c r="C83" i="17"/>
  <c r="B83" i="17"/>
  <c r="H82" i="17"/>
  <c r="I82" i="17"/>
  <c r="J82" i="17"/>
  <c r="G82" i="17"/>
  <c r="F82" i="17"/>
  <c r="E82" i="17"/>
  <c r="D82" i="17"/>
  <c r="C82" i="17"/>
  <c r="B82" i="17"/>
  <c r="H81" i="17"/>
  <c r="I81" i="17"/>
  <c r="J81" i="17"/>
  <c r="G81" i="17"/>
  <c r="F81" i="17"/>
  <c r="E81" i="17"/>
  <c r="D81" i="17"/>
  <c r="C81" i="17"/>
  <c r="B81" i="17"/>
  <c r="H80" i="17"/>
  <c r="I80" i="17"/>
  <c r="J80" i="17"/>
  <c r="G80" i="17"/>
  <c r="F80" i="17"/>
  <c r="E80" i="17"/>
  <c r="D80" i="17"/>
  <c r="C80" i="17"/>
  <c r="B80" i="17"/>
  <c r="H79" i="17"/>
  <c r="I79" i="17"/>
  <c r="J79" i="17"/>
  <c r="G79" i="17"/>
  <c r="F79" i="17"/>
  <c r="E79" i="17"/>
  <c r="D79" i="17"/>
  <c r="C79" i="17"/>
  <c r="B79" i="17"/>
  <c r="H78" i="17"/>
  <c r="I78" i="17"/>
  <c r="J78" i="17"/>
  <c r="G78" i="17"/>
  <c r="F78" i="17"/>
  <c r="E78" i="17"/>
  <c r="D78" i="17"/>
  <c r="C78" i="17"/>
  <c r="B78" i="17"/>
  <c r="H77" i="17"/>
  <c r="I77" i="17"/>
  <c r="J77" i="17"/>
  <c r="G77" i="17"/>
  <c r="F77" i="17"/>
  <c r="E77" i="17"/>
  <c r="D77" i="17"/>
  <c r="C77" i="17"/>
  <c r="B77" i="17"/>
  <c r="H76" i="17"/>
  <c r="I76" i="17"/>
  <c r="J76" i="17"/>
  <c r="G76" i="17"/>
  <c r="F76" i="17"/>
  <c r="E76" i="17"/>
  <c r="D76" i="17"/>
  <c r="C76" i="17"/>
  <c r="B76" i="17"/>
  <c r="H75" i="17"/>
  <c r="I75" i="17"/>
  <c r="J75" i="17"/>
  <c r="G75" i="17"/>
  <c r="F75" i="17"/>
  <c r="E75" i="17"/>
  <c r="D75" i="17"/>
  <c r="C75" i="17"/>
  <c r="B75" i="17"/>
  <c r="H74" i="17"/>
  <c r="I74" i="17"/>
  <c r="J74" i="17"/>
  <c r="G74" i="17"/>
  <c r="F74" i="17"/>
  <c r="E74" i="17"/>
  <c r="D74" i="17"/>
  <c r="C74" i="17"/>
  <c r="B74" i="17"/>
  <c r="H73" i="17"/>
  <c r="I73" i="17"/>
  <c r="J73" i="17"/>
  <c r="G73" i="17"/>
  <c r="F73" i="17"/>
  <c r="E73" i="17"/>
  <c r="D73" i="17"/>
  <c r="C73" i="17"/>
  <c r="B73" i="17"/>
  <c r="H72" i="17"/>
  <c r="I72" i="17"/>
  <c r="J72" i="17"/>
  <c r="G72" i="17"/>
  <c r="F72" i="17"/>
  <c r="E72" i="17"/>
  <c r="D72" i="17"/>
  <c r="C72" i="17"/>
  <c r="B72" i="17"/>
  <c r="H71" i="17"/>
  <c r="I71" i="17"/>
  <c r="J71" i="17"/>
  <c r="G71" i="17"/>
  <c r="F71" i="17"/>
  <c r="E71" i="17"/>
  <c r="D71" i="17"/>
  <c r="C71" i="17"/>
  <c r="B71" i="17"/>
  <c r="H70" i="17"/>
  <c r="I70" i="17"/>
  <c r="J70" i="17"/>
  <c r="G70" i="17"/>
  <c r="F70" i="17"/>
  <c r="E70" i="17"/>
  <c r="D70" i="17"/>
  <c r="C70" i="17"/>
  <c r="B70" i="17"/>
  <c r="H69" i="17"/>
  <c r="I69" i="17"/>
  <c r="J69" i="17"/>
  <c r="G69" i="17"/>
  <c r="F69" i="17"/>
  <c r="E69" i="17"/>
  <c r="D69" i="17"/>
  <c r="C69" i="17"/>
  <c r="B69" i="17"/>
  <c r="H68" i="17"/>
  <c r="I68" i="17"/>
  <c r="J68" i="17"/>
  <c r="G68" i="17"/>
  <c r="F68" i="17"/>
  <c r="E68" i="17"/>
  <c r="D68" i="17"/>
  <c r="C68" i="17"/>
  <c r="B68" i="17"/>
  <c r="H67" i="17"/>
  <c r="I67" i="17"/>
  <c r="J67" i="17"/>
  <c r="G67" i="17"/>
  <c r="F67" i="17"/>
  <c r="E67" i="17"/>
  <c r="D67" i="17"/>
  <c r="C67" i="17"/>
  <c r="B67" i="17"/>
  <c r="H66" i="17"/>
  <c r="I66" i="17"/>
  <c r="J66" i="17"/>
  <c r="G66" i="17"/>
  <c r="F66" i="17"/>
  <c r="E66" i="17"/>
  <c r="D66" i="17"/>
  <c r="C66" i="17"/>
  <c r="B66" i="17"/>
  <c r="H65" i="17"/>
  <c r="I65" i="17"/>
  <c r="J65" i="17"/>
  <c r="G65" i="17"/>
  <c r="F65" i="17"/>
  <c r="E65" i="17"/>
  <c r="D65" i="17"/>
  <c r="C65" i="17"/>
  <c r="B65" i="17"/>
  <c r="H64" i="17"/>
  <c r="I64" i="17"/>
  <c r="J64" i="17"/>
  <c r="G64" i="17"/>
  <c r="F64" i="17"/>
  <c r="E64" i="17"/>
  <c r="D64" i="17"/>
  <c r="C64" i="17"/>
  <c r="B64" i="17"/>
  <c r="H63" i="17"/>
  <c r="I63" i="17"/>
  <c r="J63" i="17"/>
  <c r="G63" i="17"/>
  <c r="F63" i="17"/>
  <c r="E63" i="17"/>
  <c r="D63" i="17"/>
  <c r="C63" i="17"/>
  <c r="B63" i="17"/>
  <c r="H62" i="17"/>
  <c r="I62" i="17"/>
  <c r="J62" i="17"/>
  <c r="G62" i="17"/>
  <c r="F62" i="17"/>
  <c r="E62" i="17"/>
  <c r="D62" i="17"/>
  <c r="C62" i="17"/>
  <c r="B62" i="17"/>
  <c r="H61" i="17"/>
  <c r="I61" i="17"/>
  <c r="J61" i="17"/>
  <c r="G61" i="17"/>
  <c r="F61" i="17"/>
  <c r="E61" i="17"/>
  <c r="D61" i="17"/>
  <c r="C61" i="17"/>
  <c r="B61" i="17"/>
  <c r="H60" i="17"/>
  <c r="I60" i="17"/>
  <c r="J60" i="17"/>
  <c r="G60" i="17"/>
  <c r="F60" i="17"/>
  <c r="E60" i="17"/>
  <c r="D60" i="17"/>
  <c r="C60" i="17"/>
  <c r="B60" i="17"/>
  <c r="H59" i="17"/>
  <c r="I59" i="17"/>
  <c r="J59" i="17"/>
  <c r="G59" i="17"/>
  <c r="F59" i="17"/>
  <c r="E59" i="17"/>
  <c r="D59" i="17"/>
  <c r="C59" i="17"/>
  <c r="B59" i="17"/>
  <c r="H58" i="17"/>
  <c r="I58" i="17"/>
  <c r="J58" i="17"/>
  <c r="G58" i="17"/>
  <c r="F58" i="17"/>
  <c r="E58" i="17"/>
  <c r="D58" i="17"/>
  <c r="C58" i="17"/>
  <c r="B58" i="17"/>
  <c r="H57" i="17"/>
  <c r="I57" i="17"/>
  <c r="J57" i="17"/>
  <c r="G57" i="17"/>
  <c r="F57" i="17"/>
  <c r="E57" i="17"/>
  <c r="D57" i="17"/>
  <c r="C57" i="17"/>
  <c r="B57" i="17"/>
  <c r="H56" i="17"/>
  <c r="I56" i="17"/>
  <c r="J56" i="17"/>
  <c r="G56" i="17"/>
  <c r="F56" i="17"/>
  <c r="E56" i="17"/>
  <c r="D56" i="17"/>
  <c r="C56" i="17"/>
  <c r="B56" i="17"/>
  <c r="H55" i="17"/>
  <c r="I55" i="17"/>
  <c r="J55" i="17"/>
  <c r="G55" i="17"/>
  <c r="F55" i="17"/>
  <c r="E55" i="17"/>
  <c r="D55" i="17"/>
  <c r="C55" i="17"/>
  <c r="B55" i="17"/>
  <c r="H54" i="17"/>
  <c r="I54" i="17"/>
  <c r="J54" i="17"/>
  <c r="G54" i="17"/>
  <c r="F54" i="17"/>
  <c r="E54" i="17"/>
  <c r="D54" i="17"/>
  <c r="C54" i="17"/>
  <c r="B54" i="17"/>
  <c r="H53" i="17"/>
  <c r="I53" i="17"/>
  <c r="J53" i="17"/>
  <c r="G53" i="17"/>
  <c r="F53" i="17"/>
  <c r="E53" i="17"/>
  <c r="D53" i="17"/>
  <c r="C53" i="17"/>
  <c r="B53" i="17"/>
  <c r="H52" i="17"/>
  <c r="I52" i="17"/>
  <c r="J52" i="17"/>
  <c r="G52" i="17"/>
  <c r="F52" i="17"/>
  <c r="E52" i="17"/>
  <c r="D52" i="17"/>
  <c r="C52" i="17"/>
  <c r="B52" i="17"/>
  <c r="H51" i="17"/>
  <c r="I51" i="17"/>
  <c r="J51" i="17"/>
  <c r="G51" i="17"/>
  <c r="F51" i="17"/>
  <c r="E51" i="17"/>
  <c r="D51" i="17"/>
  <c r="C51" i="17"/>
  <c r="B51" i="17"/>
  <c r="H50" i="17"/>
  <c r="I50" i="17"/>
  <c r="J50" i="17"/>
  <c r="G50" i="17"/>
  <c r="F50" i="17"/>
  <c r="E50" i="17"/>
  <c r="D50" i="17"/>
  <c r="C50" i="17"/>
  <c r="B50" i="17"/>
  <c r="H49" i="17"/>
  <c r="I49" i="17"/>
  <c r="J49" i="17"/>
  <c r="G49" i="17"/>
  <c r="F49" i="17"/>
  <c r="E49" i="17"/>
  <c r="D49" i="17"/>
  <c r="C49" i="17"/>
  <c r="B49" i="17"/>
  <c r="H48" i="17"/>
  <c r="I48" i="17"/>
  <c r="J48" i="17"/>
  <c r="G48" i="17"/>
  <c r="F48" i="17"/>
  <c r="E48" i="17"/>
  <c r="D48" i="17"/>
  <c r="C48" i="17"/>
  <c r="B48" i="17"/>
  <c r="H47" i="17"/>
  <c r="I47" i="17"/>
  <c r="J47" i="17"/>
  <c r="G47" i="17"/>
  <c r="F47" i="17"/>
  <c r="E47" i="17"/>
  <c r="D47" i="17"/>
  <c r="C47" i="17"/>
  <c r="B47" i="17"/>
  <c r="H46" i="17"/>
  <c r="I46" i="17"/>
  <c r="J46" i="17"/>
  <c r="G46" i="17"/>
  <c r="F46" i="17"/>
  <c r="E46" i="17"/>
  <c r="D46" i="17"/>
  <c r="C46" i="17"/>
  <c r="B46" i="17"/>
  <c r="H45" i="17"/>
  <c r="I45" i="17"/>
  <c r="J45" i="17"/>
  <c r="G45" i="17"/>
  <c r="F45" i="17"/>
  <c r="E45" i="17"/>
  <c r="D45" i="17"/>
  <c r="C45" i="17"/>
  <c r="B45" i="17"/>
  <c r="H44" i="17"/>
  <c r="I44" i="17"/>
  <c r="J44" i="17"/>
  <c r="G44" i="17"/>
  <c r="F44" i="17"/>
  <c r="E44" i="17"/>
  <c r="D44" i="17"/>
  <c r="C44" i="17"/>
  <c r="B44" i="17"/>
  <c r="H43" i="17"/>
  <c r="I43" i="17"/>
  <c r="J43" i="17"/>
  <c r="G43" i="17"/>
  <c r="F43" i="17"/>
  <c r="E43" i="17"/>
  <c r="D43" i="17"/>
  <c r="C43" i="17"/>
  <c r="B43" i="17"/>
  <c r="H42" i="17"/>
  <c r="I42" i="17"/>
  <c r="J42" i="17"/>
  <c r="G42" i="17"/>
  <c r="F42" i="17"/>
  <c r="E42" i="17"/>
  <c r="D42" i="17"/>
  <c r="C42" i="17"/>
  <c r="B42" i="17"/>
  <c r="H41" i="17"/>
  <c r="I41" i="17"/>
  <c r="J41" i="17"/>
  <c r="G41" i="17"/>
  <c r="F41" i="17"/>
  <c r="E41" i="17"/>
  <c r="D41" i="17"/>
  <c r="C41" i="17"/>
  <c r="B41" i="17"/>
  <c r="H40" i="17"/>
  <c r="I40" i="17"/>
  <c r="J40" i="17"/>
  <c r="G40" i="17"/>
  <c r="F40" i="17"/>
  <c r="E40" i="17"/>
  <c r="D40" i="17"/>
  <c r="C40" i="17"/>
  <c r="B40" i="17"/>
  <c r="H39" i="17"/>
  <c r="I39" i="17"/>
  <c r="J39" i="17"/>
  <c r="G39" i="17"/>
  <c r="F39" i="17"/>
  <c r="E39" i="17"/>
  <c r="D39" i="17"/>
  <c r="C39" i="17"/>
  <c r="B39" i="17"/>
  <c r="H38" i="17"/>
  <c r="I38" i="17"/>
  <c r="J38" i="17"/>
  <c r="G38" i="17"/>
  <c r="F38" i="17"/>
  <c r="E38" i="17"/>
  <c r="D38" i="17"/>
  <c r="C38" i="17"/>
  <c r="B38" i="17"/>
  <c r="H37" i="17"/>
  <c r="I37" i="17"/>
  <c r="J37" i="17"/>
  <c r="G37" i="17"/>
  <c r="F37" i="17"/>
  <c r="E37" i="17"/>
  <c r="D37" i="17"/>
  <c r="C37" i="17"/>
  <c r="B37" i="17"/>
  <c r="H36" i="17"/>
  <c r="I36" i="17"/>
  <c r="J36" i="17"/>
  <c r="G36" i="17"/>
  <c r="F36" i="17"/>
  <c r="E36" i="17"/>
  <c r="D36" i="17"/>
  <c r="C36" i="17"/>
  <c r="B36" i="17"/>
  <c r="H35" i="17"/>
  <c r="I35" i="17"/>
  <c r="J35" i="17"/>
  <c r="G35" i="17"/>
  <c r="F35" i="17"/>
  <c r="E35" i="17"/>
  <c r="D35" i="17"/>
  <c r="C35" i="17"/>
  <c r="B35" i="17"/>
  <c r="H34" i="17"/>
  <c r="I34" i="17"/>
  <c r="J34" i="17"/>
  <c r="G34" i="17"/>
  <c r="F34" i="17"/>
  <c r="E34" i="17"/>
  <c r="D34" i="17"/>
  <c r="C34" i="17"/>
  <c r="B34" i="17"/>
  <c r="H33" i="17"/>
  <c r="I33" i="17"/>
  <c r="J33" i="17"/>
  <c r="G33" i="17"/>
  <c r="F33" i="17"/>
  <c r="E33" i="17"/>
  <c r="D33" i="17"/>
  <c r="C33" i="17"/>
  <c r="B33" i="17"/>
  <c r="H32" i="17"/>
  <c r="I32" i="17"/>
  <c r="J32" i="17"/>
  <c r="G32" i="17"/>
  <c r="F32" i="17"/>
  <c r="E32" i="17"/>
  <c r="D32" i="17"/>
  <c r="C32" i="17"/>
  <c r="B32" i="17"/>
  <c r="H31" i="17"/>
  <c r="I31" i="17"/>
  <c r="J31" i="17"/>
  <c r="G31" i="17"/>
  <c r="F31" i="17"/>
  <c r="E31" i="17"/>
  <c r="D31" i="17"/>
  <c r="C31" i="17"/>
  <c r="B31" i="17"/>
  <c r="H30" i="17"/>
  <c r="I30" i="17"/>
  <c r="J30" i="17"/>
  <c r="G30" i="17"/>
  <c r="F30" i="17"/>
  <c r="E30" i="17"/>
  <c r="D30" i="17"/>
  <c r="C30" i="17"/>
  <c r="B30" i="17"/>
  <c r="H29" i="17"/>
  <c r="I29" i="17"/>
  <c r="J29" i="17"/>
  <c r="G29" i="17"/>
  <c r="F29" i="17"/>
  <c r="E29" i="17"/>
  <c r="D29" i="17"/>
  <c r="C29" i="17"/>
  <c r="B29" i="17"/>
  <c r="H28" i="17"/>
  <c r="I28" i="17"/>
  <c r="J28" i="17"/>
  <c r="G28" i="17"/>
  <c r="F28" i="17"/>
  <c r="E28" i="17"/>
  <c r="D28" i="17"/>
  <c r="C28" i="17"/>
  <c r="B28" i="17"/>
  <c r="H27" i="17"/>
  <c r="I27" i="17"/>
  <c r="J27" i="17"/>
  <c r="G27" i="17"/>
  <c r="F27" i="17"/>
  <c r="E27" i="17"/>
  <c r="D27" i="17"/>
  <c r="C27" i="17"/>
  <c r="B27" i="17"/>
  <c r="H26" i="17"/>
  <c r="I26" i="17"/>
  <c r="J26" i="17"/>
  <c r="G26" i="17"/>
  <c r="F26" i="17"/>
  <c r="E26" i="17"/>
  <c r="D26" i="17"/>
  <c r="C26" i="17"/>
  <c r="B26" i="17"/>
  <c r="H25" i="17"/>
  <c r="I25" i="17"/>
  <c r="J25" i="17"/>
  <c r="G25" i="17"/>
  <c r="F25" i="17"/>
  <c r="E25" i="17"/>
  <c r="D25" i="17"/>
  <c r="C25" i="17"/>
  <c r="B25" i="17"/>
  <c r="H24" i="17"/>
  <c r="I24" i="17"/>
  <c r="J24" i="17"/>
  <c r="G24" i="17"/>
  <c r="F24" i="17"/>
  <c r="E24" i="17"/>
  <c r="D24" i="17"/>
  <c r="C24" i="17"/>
  <c r="B24" i="17"/>
  <c r="H23" i="17"/>
  <c r="I23" i="17"/>
  <c r="J23" i="17"/>
  <c r="G23" i="17"/>
  <c r="F23" i="17"/>
  <c r="E23" i="17"/>
  <c r="D23" i="17"/>
  <c r="C23" i="17"/>
  <c r="B23" i="17"/>
  <c r="H22" i="17"/>
  <c r="I22" i="17"/>
  <c r="J22" i="17"/>
  <c r="G22" i="17"/>
  <c r="F22" i="17"/>
  <c r="E22" i="17"/>
  <c r="D22" i="17"/>
  <c r="C22" i="17"/>
  <c r="B22" i="17"/>
  <c r="H21" i="17"/>
  <c r="I21" i="17"/>
  <c r="J21" i="17"/>
  <c r="G21" i="17"/>
  <c r="F21" i="17"/>
  <c r="E21" i="17"/>
  <c r="D21" i="17"/>
  <c r="C21" i="17"/>
  <c r="B21" i="17"/>
  <c r="H20" i="17"/>
  <c r="I20" i="17"/>
  <c r="J20" i="17"/>
  <c r="G20" i="17"/>
  <c r="F20" i="17"/>
  <c r="E20" i="17"/>
  <c r="D20" i="17"/>
  <c r="C20" i="17"/>
  <c r="B20" i="17"/>
  <c r="H19" i="17"/>
  <c r="I19" i="17"/>
  <c r="J19" i="17"/>
  <c r="G19" i="17"/>
  <c r="F19" i="17"/>
  <c r="E19" i="17"/>
  <c r="D19" i="17"/>
  <c r="C19" i="17"/>
  <c r="B19" i="17"/>
  <c r="H18" i="17"/>
  <c r="I18" i="17"/>
  <c r="J18" i="17"/>
  <c r="G18" i="17"/>
  <c r="F18" i="17"/>
  <c r="E18" i="17"/>
  <c r="D18" i="17"/>
  <c r="C18" i="17"/>
  <c r="B18" i="17"/>
  <c r="H17" i="17"/>
  <c r="I17" i="17"/>
  <c r="J17" i="17"/>
  <c r="G17" i="17"/>
  <c r="F17" i="17"/>
  <c r="E17" i="17"/>
  <c r="D17" i="17"/>
  <c r="C17" i="17"/>
  <c r="B17" i="17"/>
  <c r="H16" i="17"/>
  <c r="I16" i="17"/>
  <c r="J16" i="17"/>
  <c r="G16" i="17"/>
  <c r="F16" i="17"/>
  <c r="E16" i="17"/>
  <c r="D16" i="17"/>
  <c r="C16" i="17"/>
  <c r="B16" i="17"/>
  <c r="H15" i="17"/>
  <c r="I15" i="17"/>
  <c r="J15" i="17"/>
  <c r="G15" i="17"/>
  <c r="F15" i="17"/>
  <c r="E15" i="17"/>
  <c r="D15" i="17"/>
  <c r="C15" i="17"/>
  <c r="B15" i="17"/>
  <c r="H14" i="17"/>
  <c r="I14" i="17"/>
  <c r="J14" i="17"/>
  <c r="G14" i="17"/>
  <c r="F14" i="17"/>
  <c r="E14" i="17"/>
  <c r="D14" i="17"/>
  <c r="C14" i="17"/>
  <c r="B14" i="17"/>
  <c r="H13" i="17"/>
  <c r="I13" i="17"/>
  <c r="J13" i="17"/>
  <c r="G13" i="17"/>
  <c r="F13" i="17"/>
  <c r="E13" i="17"/>
  <c r="D13" i="17"/>
  <c r="C13" i="17"/>
  <c r="B13" i="17"/>
  <c r="A12" i="17"/>
  <c r="J11" i="17"/>
  <c r="I11" i="17"/>
  <c r="H11" i="17"/>
  <c r="G11" i="17"/>
  <c r="F11" i="17"/>
  <c r="E11" i="17"/>
  <c r="D11" i="17"/>
  <c r="C11" i="17"/>
  <c r="B11" i="17"/>
  <c r="A304" i="2" l="1"/>
  <c r="A138" i="2" l="1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7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5" i="2"/>
  <c r="A992" i="2"/>
  <c r="A159" i="2"/>
  <c r="A1516" i="2"/>
  <c r="A1515" i="2"/>
  <c r="A156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8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M72" i="3" l="1"/>
  <c r="M68" i="3"/>
  <c r="M64" i="3"/>
  <c r="M69" i="3"/>
  <c r="M76" i="3"/>
  <c r="M71" i="3"/>
  <c r="M67" i="3"/>
  <c r="M63" i="3"/>
  <c r="M74" i="3"/>
  <c r="M70" i="3"/>
  <c r="M66" i="3"/>
  <c r="M73" i="3"/>
  <c r="M65" i="3"/>
  <c r="AD56" i="3"/>
  <c r="AF56" i="3" s="1"/>
  <c r="AF75" i="3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D59" i="3"/>
  <c r="AE59" i="3" s="1"/>
  <c r="AD43" i="3"/>
  <c r="AF43" i="3" s="1"/>
  <c r="AD27" i="3"/>
  <c r="AF27" i="3" s="1"/>
  <c r="AD11" i="3"/>
  <c r="AE11" i="3" s="1"/>
  <c r="AD71" i="3"/>
  <c r="AE71" i="3" s="1"/>
  <c r="AD54" i="3"/>
  <c r="AF54" i="3" s="1"/>
  <c r="AD38" i="3"/>
  <c r="AF38" i="3" s="1"/>
  <c r="AD22" i="3"/>
  <c r="AE22" i="3" s="1"/>
  <c r="AD6" i="3"/>
  <c r="AE6" i="3" s="1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74" i="3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D47" i="3"/>
  <c r="AF47" i="3" s="1"/>
  <c r="AD58" i="3"/>
  <c r="AF58" i="3" s="1"/>
  <c r="AD10" i="3"/>
  <c r="AE10" i="3" s="1"/>
  <c r="AF66" i="3"/>
  <c r="AD49" i="3"/>
  <c r="AF49" i="3" s="1"/>
  <c r="AD33" i="3"/>
  <c r="AE33" i="3" s="1"/>
  <c r="AD17" i="3"/>
  <c r="AE17" i="3" s="1"/>
  <c r="AD69" i="3"/>
  <c r="AF69" i="3" s="1"/>
  <c r="AD48" i="3"/>
  <c r="AE48" i="3" s="1"/>
  <c r="AD32" i="3"/>
  <c r="AE32" i="3" s="1"/>
  <c r="AD16" i="3"/>
  <c r="AE16" i="3" s="1"/>
  <c r="AD68" i="3"/>
  <c r="AF68" i="3" s="1"/>
  <c r="AD51" i="3"/>
  <c r="AF51" i="3" s="1"/>
  <c r="AD35" i="3"/>
  <c r="AF35" i="3" s="1"/>
  <c r="AD19" i="3"/>
  <c r="AE19" i="3" s="1"/>
  <c r="AD62" i="3"/>
  <c r="AF62" i="3" s="1"/>
  <c r="AD46" i="3"/>
  <c r="AF46" i="3" s="1"/>
  <c r="AD30" i="3"/>
  <c r="AF30" i="3" s="1"/>
  <c r="AD14" i="3"/>
  <c r="AE14" i="3" s="1"/>
  <c r="AD61" i="3"/>
  <c r="AF61" i="3" s="1"/>
  <c r="AD45" i="3"/>
  <c r="AF45" i="3" s="1"/>
  <c r="AD29" i="3"/>
  <c r="AF29" i="3" s="1"/>
  <c r="AD13" i="3"/>
  <c r="AF13" i="3" s="1"/>
  <c r="AD65" i="3"/>
  <c r="AE65" i="3" s="1"/>
  <c r="AD44" i="3"/>
  <c r="AE44" i="3" s="1"/>
  <c r="AD28" i="3"/>
  <c r="AF28" i="3" s="1"/>
  <c r="AD12" i="3"/>
  <c r="AF12" i="3" s="1"/>
  <c r="AD64" i="3"/>
  <c r="AE64" i="3" s="1"/>
  <c r="AD15" i="3"/>
  <c r="AE15" i="3" s="1"/>
  <c r="AD42" i="3"/>
  <c r="AF42" i="3" s="1"/>
  <c r="M5" i="3"/>
  <c r="M9" i="3"/>
  <c r="M13" i="3"/>
  <c r="M17" i="3"/>
  <c r="M21" i="3"/>
  <c r="M25" i="3"/>
  <c r="J6" i="3"/>
  <c r="J10" i="3"/>
  <c r="J14" i="3"/>
  <c r="J18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76" i="3"/>
  <c r="AP76" i="3"/>
  <c r="X76" i="3"/>
  <c r="BE75" i="3"/>
  <c r="BE74" i="3"/>
  <c r="AP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AC40" i="3" s="1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AC48" i="3" s="1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AC56" i="3" s="1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AC27" i="3" s="1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C18" i="3" s="1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AC45" i="3" s="1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C31" i="3" s="1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C52" i="3" s="1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C33" i="3" s="1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AC46" i="3" s="1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G69" i="3"/>
  <c r="B64" i="3"/>
  <c r="J58" i="3"/>
  <c r="BA53" i="3"/>
  <c r="AN50" i="3"/>
  <c r="AK47" i="3"/>
  <c r="B45" i="3"/>
  <c r="AN42" i="3"/>
  <c r="AN40" i="3"/>
  <c r="BE38" i="3"/>
  <c r="X37" i="3"/>
  <c r="AC37" i="3" s="1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C11" i="3" s="1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C30" i="3" s="1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C19" i="3" s="1"/>
  <c r="AN16" i="3"/>
  <c r="AP13" i="3"/>
  <c r="AU10" i="3"/>
  <c r="AX9" i="3"/>
  <c r="AK7" i="3"/>
  <c r="X5" i="3"/>
  <c r="S49" i="3"/>
  <c r="BK2" i="3"/>
  <c r="AF11" i="3" l="1"/>
  <c r="AE49" i="3"/>
  <c r="D11" i="3"/>
  <c r="AE45" i="3"/>
  <c r="AC6" i="3"/>
  <c r="AE56" i="3"/>
  <c r="AE52" i="3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B29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9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9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9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1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3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5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5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8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1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3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4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8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1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3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<sst xmlns="http://schemas.openxmlformats.org/spreadsheetml/2006/main" count="21304" uniqueCount="2428">
  <si>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</si>
  <si>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</si>
  <si>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</si>
  <si>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</si>
  <si>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</si>
  <si>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</si>
  <si>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</si>
  <si>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</si>
  <si>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</si>
  <si>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</si>
  <si>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</si>
  <si>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</si>
  <si>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</si>
  <si>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</si>
  <si>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</si>
  <si>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</si>
  <si>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</si>
  <si>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</si>
  <si>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</si>
  <si>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</si>
  <si>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</si>
  <si>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</si>
  <si>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</si>
  <si>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</si>
  <si>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</si>
  <si>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</si>
  <si>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</si>
  <si>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</si>
  <si>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</si>
  <si>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</si>
  <si>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</si>
  <si>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</si>
  <si>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</si>
  <si>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</si>
  <si>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</si>
  <si>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</si>
  <si>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</si>
  <si>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</si>
  <si>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</si>
  <si>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</si>
  <si>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</si>
  <si>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</si>
  <si>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</si>
  <si>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</si>
  <si>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</si>
  <si>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</si>
  <si>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</si>
  <si>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</si>
  <si>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</si>
  <si>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</si>
  <si>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</si>
  <si>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</si>
  <si>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</si>
  <si>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</si>
  <si>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</si>
  <si>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</si>
  <si>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</si>
  <si>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</si>
  <si>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</si>
  <si>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</si>
  <si>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</si>
  <si>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</si>
  <si>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</si>
  <si>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</si>
  <si>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</si>
  <si>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</si>
  <si>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</si>
  <si>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</si>
  <si>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</si>
  <si>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</si>
  <si>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</si>
  <si>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</si>
  <si>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</si>
  <si>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</si>
  <si>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</si>
  <si>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</si>
  <si>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</si>
  <si>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</si>
  <si>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</si>
  <si>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</si>
  <si>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</si>
  <si>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</si>
  <si>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</si>
  <si>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</si>
  <si>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</si>
  <si>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</si>
  <si>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</si>
  <si>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</si>
  <si>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</si>
  <si>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</si>
  <si>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</si>
  <si>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</si>
  <si>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</si>
  <si>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</si>
  <si>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</si>
  <si>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</si>
  <si>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</si>
  <si>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</si>
  <si>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</si>
  <si>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</si>
  <si>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</si>
  <si>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</si>
  <si>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</si>
  <si>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</si>
  <si>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</si>
  <si>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</si>
  <si>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</si>
  <si>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</si>
  <si>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</si>
  <si>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</si>
  <si>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</si>
  <si>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</si>
  <si>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</si>
  <si>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</si>
  <si>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</si>
  <si>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</si>
  <si>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</si>
  <si>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</si>
  <si>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</si>
  <si>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</si>
  <si>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</si>
  <si>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</si>
  <si>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</si>
  <si>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</si>
  <si>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</si>
  <si>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</si>
  <si>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</si>
  <si>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</si>
  <si>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</si>
  <si>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</si>
  <si>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</si>
  <si>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</si>
  <si>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</si>
  <si>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</si>
  <si>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</si>
  <si>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</si>
  <si>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</si>
  <si>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</si>
  <si>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</si>
  <si>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</si>
  <si>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</si>
  <si>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</si>
  <si>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</si>
  <si>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</si>
  <si>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</si>
  <si>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</si>
  <si>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</si>
  <si>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</si>
  <si>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</si>
  <si>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</si>
  <si>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</si>
  <si>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</si>
  <si>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</si>
  <si>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</si>
  <si>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</si>
  <si>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</si>
  <si>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</si>
  <si>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</si>
  <si>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</si>
  <si>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</si>
  <si>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</si>
  <si>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</si>
  <si>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</si>
  <si>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</si>
  <si>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</si>
  <si>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</si>
  <si>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</si>
  <si>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</si>
  <si>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</si>
  <si>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</si>
  <si>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</si>
  <si>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</si>
  <si>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</si>
  <si>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</si>
  <si>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</si>
  <si>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</si>
  <si>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</si>
  <si>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</si>
  <si>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</si>
  <si>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</si>
  <si>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</si>
  <si>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</si>
  <si>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</si>
  <si>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</si>
  <si>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</si>
  <si>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</si>
  <si>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</si>
  <si>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</si>
  <si>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</si>
  <si>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</si>
  <si>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</si>
  <si>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</si>
  <si>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</si>
  <si>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</si>
  <si>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</si>
  <si>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</si>
  <si>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</si>
  <si>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</si>
  <si>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</si>
  <si>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</si>
  <si>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</si>
  <si>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</si>
  <si>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</si>
  <si>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</si>
  <si>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</si>
  <si>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</si>
  <si>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</si>
  <si>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</si>
  <si>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</si>
  <si>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</si>
  <si>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</si>
  <si>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</si>
  <si>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</si>
  <si>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</si>
  <si>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</si>
  <si>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</si>
  <si>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</si>
  <si>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</si>
  <si>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</si>
  <si>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</si>
  <si>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</si>
  <si>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</si>
  <si>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</si>
  <si>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</si>
  <si>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</si>
  <si>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</si>
  <si>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</si>
  <si>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</si>
  <si>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</si>
  <si>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</si>
  <si>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</si>
  <si>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</si>
  <si>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</si>
  <si>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</si>
  <si>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</si>
  <si>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</si>
  <si>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</si>
  <si>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</si>
  <si>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</si>
  <si>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</si>
  <si>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</si>
  <si>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</si>
  <si>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</si>
  <si>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</si>
  <si>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</si>
  <si>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</si>
  <si>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</si>
  <si>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</si>
  <si>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</si>
  <si>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</si>
  <si>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</si>
  <si>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</si>
  <si>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</si>
  <si>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</si>
  <si>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</si>
  <si>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</si>
  <si>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</si>
  <si>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</si>
  <si>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</si>
  <si>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</si>
  <si>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</si>
  <si>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</si>
  <si>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</si>
  <si>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</si>
  <si>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</si>
  <si>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</si>
  <si>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</si>
  <si>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</si>
  <si>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</si>
  <si>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</si>
  <si>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</si>
  <si>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</si>
  <si>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</si>
  <si>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</si>
  <si>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</si>
  <si>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</si>
  <si>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</si>
  <si>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</si>
  <si>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</si>
  <si>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</si>
  <si>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</si>
  <si>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</si>
  <si>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</si>
  <si>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</si>
  <si>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</si>
  <si>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</si>
  <si>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</si>
  <si>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</si>
  <si>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</si>
  <si>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</si>
  <si>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</si>
  <si>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</si>
  <si>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</si>
  <si>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</si>
  <si>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</si>
  <si>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</si>
  <si>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</si>
  <si>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</si>
  <si>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</si>
  <si>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</si>
  <si>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</si>
  <si>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</si>
  <si>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</si>
  <si>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</si>
  <si>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</si>
  <si>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</si>
  <si>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</si>
  <si>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</si>
  <si>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</si>
  <si>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</si>
  <si>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</si>
  <si>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</si>
  <si>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</si>
  <si>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</si>
  <si>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</si>
  <si>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</si>
  <si>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</si>
  <si>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</si>
  <si>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</si>
  <si>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</si>
  <si>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</si>
  <si>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</si>
  <si>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</si>
  <si>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</si>
  <si>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</si>
  <si>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</si>
  <si>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</si>
  <si>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</si>
  <si>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</si>
  <si>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</si>
  <si>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</si>
  <si>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</si>
  <si>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</si>
  <si>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</si>
  <si>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</si>
  <si>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</si>
  <si>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</si>
  <si>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</si>
  <si>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</si>
  <si>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</si>
  <si>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</si>
  <si>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</si>
  <si>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</si>
  <si>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</si>
  <si>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</si>
  <si>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</si>
  <si>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</si>
  <si>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</si>
  <si>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</si>
  <si>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</si>
  <si>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</si>
  <si>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</si>
  <si>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</si>
  <si>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</si>
  <si>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</si>
  <si>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</si>
  <si>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</si>
  <si>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</si>
  <si>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</si>
  <si>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</si>
  <si>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</si>
  <si>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</si>
  <si>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</si>
  <si>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</si>
  <si>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</si>
  <si>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</si>
  <si>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</si>
  <si>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</si>
  <si>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</si>
  <si>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</si>
  <si>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</si>
  <si>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</si>
  <si>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</si>
  <si>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</si>
  <si>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</si>
  <si>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</si>
  <si>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</si>
  <si>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</si>
  <si>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</si>
  <si>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</si>
  <si>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</si>
  <si>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</si>
  <si>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</si>
  <si>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</si>
  <si>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</si>
  <si>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</si>
  <si>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</si>
  <si>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</si>
  <si>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</si>
  <si>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</si>
  <si>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</si>
  <si>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</si>
  <si>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</si>
  <si>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</si>
  <si>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</si>
  <si>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</si>
  <si>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</si>
  <si>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</si>
  <si>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</si>
  <si>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</si>
  <si>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</si>
  <si>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</si>
  <si>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</si>
  <si>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</si>
  <si>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</si>
  <si>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</si>
  <si>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</si>
  <si>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</si>
  <si>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</si>
  <si>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</si>
  <si>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</si>
  <si>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</si>
  <si>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</si>
  <si>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</si>
  <si>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</si>
  <si>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</si>
  <si>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</si>
  <si>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</si>
  <si>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</si>
  <si>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</si>
  <si>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</si>
  <si>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</si>
  <si>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</si>
  <si>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</si>
  <si>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</si>
  <si>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</si>
  <si>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</si>
  <si>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</si>
  <si>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</si>
  <si>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</si>
  <si>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</si>
  <si>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</si>
  <si>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</si>
  <si>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</si>
  <si>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</si>
  <si>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</si>
  <si>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</si>
  <si>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</si>
  <si>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</si>
  <si>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</si>
  <si>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</si>
  <si>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</si>
  <si>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</si>
  <si>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</si>
  <si>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</si>
  <si>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</si>
  <si>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</si>
  <si>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</si>
  <si>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</si>
  <si>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</si>
  <si>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</si>
  <si>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</si>
  <si>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</si>
  <si>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</si>
  <si>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</si>
  <si>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</si>
  <si>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</si>
  <si>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</si>
  <si>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</si>
  <si>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</si>
  <si>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</si>
  <si>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</si>
  <si>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</si>
  <si>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</si>
  <si>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</si>
  <si>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</si>
  <si>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</si>
  <si>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</si>
  <si>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</si>
  <si>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</si>
  <si>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</si>
  <si>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</si>
  <si>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</si>
  <si>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</si>
  <si>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</si>
  <si>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</si>
  <si>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</si>
  <si>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</si>
  <si>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</si>
  <si>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</si>
  <si>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</si>
  <si>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</si>
  <si>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</si>
  <si>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</si>
  <si>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</si>
  <si>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</si>
  <si>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</si>
  <si>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</si>
  <si>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</si>
  <si>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</si>
  <si>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</si>
  <si>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</si>
  <si>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</si>
  <si>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</si>
  <si>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</si>
  <si>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</si>
  <si>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</si>
  <si>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</si>
  <si>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</si>
  <si>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</si>
  <si>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</si>
  <si>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</si>
  <si>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</si>
  <si>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</si>
  <si>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</si>
  <si>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</si>
  <si>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</si>
  <si>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</si>
  <si>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</si>
  <si>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</si>
  <si>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</si>
  <si>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</si>
  <si>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</si>
  <si>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</si>
  <si>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</si>
  <si>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</si>
  <si>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</si>
  <si>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</si>
  <si>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</si>
  <si>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</si>
  <si>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</si>
  <si>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</si>
  <si>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</si>
  <si>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</si>
  <si>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</si>
  <si>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</si>
  <si>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</si>
  <si>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</si>
  <si>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</si>
  <si>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</si>
  <si>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</si>
  <si>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</si>
  <si>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</si>
  <si>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</si>
  <si>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</si>
  <si>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</si>
  <si>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</si>
  <si>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</si>
  <si>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</si>
  <si>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</si>
  <si>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</si>
  <si>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</si>
  <si>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</si>
  <si>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</si>
  <si>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</si>
  <si>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</si>
  <si>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</si>
  <si>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</si>
  <si>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</si>
  <si>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</si>
  <si>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</si>
  <si>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</si>
  <si>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</si>
  <si>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</si>
  <si>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</si>
  <si>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</si>
  <si>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</si>
  <si>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</si>
  <si>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</si>
  <si>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</si>
  <si>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</si>
  <si>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</si>
  <si>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</si>
  <si>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</si>
  <si>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</si>
  <si>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</si>
  <si>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</si>
  <si>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</si>
  <si>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</si>
  <si>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</si>
  <si>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</si>
  <si>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</si>
  <si>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</si>
  <si>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</si>
  <si>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</si>
  <si>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</si>
  <si>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</si>
  <si>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</si>
  <si>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</si>
  <si>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</si>
  <si>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</si>
  <si>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</si>
  <si>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</si>
  <si>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</si>
  <si>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</si>
  <si>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</si>
  <si>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</si>
  <si>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</si>
  <si>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</si>
  <si>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</si>
  <si>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</si>
  <si>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</si>
  <si>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</si>
  <si>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</si>
  <si>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</si>
  <si>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</si>
  <si>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</si>
  <si>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</si>
  <si>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</si>
  <si>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</si>
  <si>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</si>
  <si>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</si>
  <si>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</si>
  <si>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</si>
  <si>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</si>
  <si>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</si>
  <si>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</si>
  <si>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</si>
  <si>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</si>
  <si>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</si>
  <si>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</si>
  <si>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</si>
  <si>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</si>
  <si>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</si>
  <si>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</si>
  <si>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</si>
  <si>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</si>
  <si>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</si>
  <si>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</si>
  <si>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</si>
  <si>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</si>
  <si>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</si>
  <si>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</si>
  <si>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</si>
  <si>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</si>
  <si>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</si>
  <si>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</si>
  <si>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</si>
  <si>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</si>
  <si>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</si>
  <si>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</si>
  <si>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</si>
  <si>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</si>
  <si>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</si>
  <si>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</si>
  <si>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</si>
  <si>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</si>
  <si>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</si>
  <si>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</si>
  <si>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</si>
  <si>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</si>
  <si>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</si>
  <si>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</si>
  <si>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</si>
  <si>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</si>
  <si>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</si>
  <si>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</si>
  <si>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</si>
  <si>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</si>
  <si>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</si>
  <si>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</si>
  <si>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</si>
  <si>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</si>
  <si>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</si>
  <si>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</si>
  <si>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</si>
  <si>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</si>
  <si>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</si>
  <si>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</si>
  <si>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</si>
  <si>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</si>
  <si>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</si>
  <si>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</si>
  <si>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</si>
  <si>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</si>
  <si>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</si>
  <si>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</si>
  <si>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</si>
  <si>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</si>
  <si>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</si>
  <si>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</si>
  <si>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</si>
  <si>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</si>
  <si>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</si>
  <si>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</si>
  <si>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</si>
  <si>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</si>
  <si>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</si>
  <si>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</si>
  <si>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</si>
  <si>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</si>
  <si>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</si>
  <si>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</si>
  <si>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</si>
  <si>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</si>
  <si>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</si>
  <si>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</si>
  <si>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</si>
  <si>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</si>
  <si>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</si>
  <si>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</si>
  <si>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</si>
  <si>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</si>
  <si>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</si>
  <si>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</si>
  <si>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</si>
  <si>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</si>
  <si>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</si>
  <si>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</si>
  <si>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</si>
  <si>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</si>
  <si>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</si>
  <si>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</si>
  <si>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</si>
  <si>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</si>
  <si>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</si>
  <si>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</si>
  <si>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</si>
  <si>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</si>
  <si>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</si>
  <si>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</si>
  <si>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</si>
  <si>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</si>
  <si>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</si>
  <si>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</si>
  <si>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</si>
  <si>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</si>
  <si>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</si>
  <si>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</si>
  <si>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</si>
  <si>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</si>
  <si>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</si>
  <si>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</si>
  <si>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</si>
  <si>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</si>
  <si>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</si>
  <si>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</si>
  <si>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</si>
  <si>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</si>
  <si>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</si>
  <si>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</si>
  <si>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</si>
  <si>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</si>
  <si>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</si>
  <si>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</si>
  <si>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</si>
  <si>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</si>
  <si>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</si>
  <si>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</si>
  <si>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</si>
  <si>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</si>
  <si>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</si>
  <si>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</si>
  <si>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</si>
  <si>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</si>
  <si>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</si>
  <si>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</si>
  <si>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</si>
  <si>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</si>
  <si>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</si>
  <si>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</si>
  <si>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</si>
  <si>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</si>
  <si>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</si>
  <si>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</si>
  <si>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</si>
  <si>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</si>
  <si>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</si>
  <si>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</si>
  <si>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</si>
  <si>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</si>
  <si>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</si>
  <si>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</si>
  <si>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</si>
  <si>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</si>
  <si>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</si>
  <si>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</si>
  <si>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</si>
  <si>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</si>
  <si>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</si>
  <si>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</si>
  <si>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</si>
  <si>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</si>
  <si>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</si>
  <si>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</si>
  <si>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</si>
  <si>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</si>
  <si>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</si>
  <si>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</si>
  <si>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</si>
  <si>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</si>
  <si>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</si>
  <si>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</si>
  <si>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</si>
  <si>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</si>
  <si>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</si>
  <si>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</si>
  <si>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</si>
  <si>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</si>
  <si>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</si>
  <si>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</si>
  <si>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</si>
  <si>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</si>
  <si>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</si>
  <si>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</si>
  <si>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</si>
  <si>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</si>
  <si>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</si>
  <si>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</si>
  <si>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</si>
  <si>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</si>
  <si>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</si>
  <si>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</si>
  <si>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</si>
  <si>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</si>
  <si>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</si>
  <si>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</si>
  <si>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</si>
  <si>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</si>
  <si>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</si>
  <si>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</si>
  <si>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</si>
  <si>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</si>
  <si>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</si>
  <si>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</si>
  <si>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</si>
  <si>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</si>
  <si>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</si>
  <si>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</si>
  <si>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</si>
  <si>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</si>
  <si>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</si>
  <si>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</si>
  <si>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</si>
  <si>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</si>
  <si>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</si>
  <si>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</si>
  <si>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</si>
  <si>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</si>
  <si>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</si>
  <si>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</si>
  <si>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</si>
  <si>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</si>
  <si>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</si>
  <si>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</si>
  <si>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</si>
  <si>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</si>
  <si>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</si>
  <si>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</si>
  <si>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</si>
  <si>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</si>
  <si>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</si>
  <si>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</si>
  <si>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</si>
  <si>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</si>
  <si>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</si>
  <si>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</si>
  <si>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</si>
  <si>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</si>
  <si>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</si>
  <si>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</si>
  <si>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</si>
  <si>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</si>
  <si>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</si>
  <si>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</si>
  <si>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</si>
  <si>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</si>
  <si>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</si>
  <si>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</si>
  <si>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</si>
  <si>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</si>
  <si>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</si>
  <si>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</si>
  <si>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</si>
  <si>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</si>
  <si>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</si>
  <si>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</si>
  <si>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</si>
  <si>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</si>
  <si>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</si>
  <si>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</si>
  <si>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</si>
  <si>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</si>
  <si>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</si>
  <si>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</si>
  <si>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</si>
  <si>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</si>
  <si>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</si>
  <si>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</si>
  <si>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</si>
  <si>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</si>
  <si>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</si>
  <si>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</si>
  <si>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</si>
  <si>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</si>
  <si>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</si>
  <si>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</si>
  <si>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</si>
  <si>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</si>
  <si>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</si>
  <si>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</si>
  <si>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</si>
  <si>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</si>
  <si>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</si>
  <si>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</si>
  <si>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</si>
  <si>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</si>
  <si>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</si>
  <si>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</si>
  <si>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</si>
  <si>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</si>
  <si>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</si>
  <si>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</si>
  <si>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</si>
  <si>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</si>
  <si>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</si>
  <si>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</si>
  <si>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</si>
  <si>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</si>
  <si>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</si>
  <si>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</si>
  <si>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</si>
  <si>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</si>
  <si>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</si>
  <si>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</si>
  <si>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</si>
  <si>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</si>
  <si>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</si>
  <si>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</si>
  <si>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</si>
  <si>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</si>
  <si>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</si>
  <si>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</si>
  <si>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</si>
  <si>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</si>
  <si>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</si>
  <si>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</si>
  <si>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</si>
  <si>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</si>
  <si>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</si>
  <si>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</si>
  <si>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</si>
  <si>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</si>
  <si>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</si>
  <si>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</si>
  <si>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</si>
  <si>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</si>
  <si>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</si>
  <si>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</si>
  <si>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</si>
  <si>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</si>
  <si>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</si>
  <si>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</si>
  <si>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</si>
  <si>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</si>
  <si>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</si>
  <si>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</si>
  <si>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</si>
  <si>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</si>
  <si>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</si>
  <si>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</si>
  <si>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</si>
  <si>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</si>
  <si>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</si>
  <si>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</si>
  <si>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</si>
  <si>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</si>
  <si>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</si>
  <si>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</si>
  <si>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</si>
  <si>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</si>
  <si>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</si>
  <si>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</si>
  <si>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</si>
  <si>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</si>
  <si>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</si>
  <si>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</si>
  <si>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</si>
  <si>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</si>
  <si>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</si>
  <si>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</si>
  <si>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</si>
  <si>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</si>
  <si>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</si>
  <si>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</si>
  <si>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</si>
  <si>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</si>
  <si>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</si>
  <si>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</si>
  <si>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</si>
  <si>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</si>
  <si>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</si>
  <si>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</si>
  <si>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</si>
  <si>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</si>
  <si>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</si>
  <si>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</si>
  <si>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</si>
  <si>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</si>
  <si>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</si>
  <si>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</si>
  <si>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</si>
  <si>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</si>
  <si>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</si>
  <si>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</si>
  <si>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</si>
  <si>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</si>
  <si>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</si>
  <si>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</si>
  <si>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</si>
  <si>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</si>
  <si>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</si>
  <si>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</si>
  <si>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</si>
  <si>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</si>
  <si>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</si>
  <si>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</si>
  <si>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</si>
  <si>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</si>
  <si>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</si>
  <si>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</si>
  <si>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</si>
  <si>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</si>
  <si>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</si>
  <si>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</si>
  <si>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</si>
  <si>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</si>
  <si>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</si>
  <si>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</si>
  <si>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</si>
  <si>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</si>
  <si>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</si>
  <si>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</si>
  <si>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</si>
  <si>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</si>
  <si>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</si>
  <si>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</si>
  <si>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</si>
  <si>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</si>
  <si>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</si>
  <si>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</si>
  <si>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</si>
  <si>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</si>
  <si>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</si>
  <si>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</si>
  <si>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</si>
  <si>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</si>
  <si>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</si>
  <si>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</si>
  <si>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</si>
  <si>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</si>
  <si>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</si>
  <si>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</si>
  <si>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</si>
  <si>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</si>
  <si>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</si>
  <si>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</si>
  <si>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</si>
  <si>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</si>
  <si>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</si>
  <si>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</si>
  <si>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</si>
  <si>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</si>
  <si>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</si>
  <si>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</si>
  <si>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</si>
  <si>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</si>
  <si>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</si>
  <si>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</si>
  <si>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</si>
  <si>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</si>
  <si>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</si>
  <si>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</si>
  <si>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</si>
  <si>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</si>
  <si>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</si>
  <si>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</si>
  <si>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</si>
  <si>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</si>
  <si>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</si>
  <si>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</si>
  <si>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</si>
  <si>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</si>
  <si>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</si>
  <si>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</si>
  <si>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</si>
  <si>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</si>
  <si>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</si>
  <si>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</si>
  <si>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</si>
  <si>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</si>
  <si>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</si>
  <si>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</si>
  <si>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</si>
  <si>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</si>
  <si>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</si>
  <si>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</si>
  <si>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</si>
  <si>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</si>
  <si>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</si>
  <si>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</si>
  <si>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</si>
  <si>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</si>
  <si>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</si>
  <si>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</si>
  <si>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</si>
  <si>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</si>
  <si>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</si>
  <si>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</si>
  <si>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</si>
  <si>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</si>
  <si>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</si>
  <si>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</si>
  <si>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</si>
  <si>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</si>
  <si>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</si>
  <si>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</si>
  <si>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</si>
  <si>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</si>
  <si>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</si>
  <si>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</si>
  <si>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</si>
  <si>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</si>
  <si>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</si>
  <si>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</si>
  <si>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</si>
  <si>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</si>
  <si>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</si>
  <si>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</si>
  <si>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</si>
  <si>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</si>
  <si>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</si>
  <si>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</si>
  <si>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</si>
  <si>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</si>
  <si>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</si>
  <si>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</si>
  <si>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</si>
  <si>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</si>
  <si>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</si>
  <si>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</si>
  <si>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</si>
  <si>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</si>
  <si>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</si>
  <si>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</si>
  <si>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</si>
  <si>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</si>
  <si>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</si>
  <si>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</si>
  <si>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</si>
  <si>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</si>
  <si>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</si>
  <si>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</si>
  <si>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</si>
  <si>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</si>
  <si>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</si>
  <si>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</si>
  <si>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</si>
  <si>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</si>
  <si>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</si>
  <si>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</si>
  <si>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</si>
  <si>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</si>
  <si>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</si>
  <si>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</si>
  <si>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</si>
  <si>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</si>
  <si>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</si>
  <si>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</si>
  <si>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</si>
  <si>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</si>
  <si>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</si>
  <si>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</si>
  <si>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</si>
  <si>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</si>
  <si>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</si>
  <si>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</si>
  <si>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</si>
  <si>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</si>
  <si>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</si>
  <si>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</si>
  <si>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</si>
  <si>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</si>
  <si>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</si>
  <si>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</si>
  <si>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</si>
  <si>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</si>
  <si>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</si>
  <si>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</si>
  <si>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</si>
  <si>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</si>
  <si>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</si>
  <si>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</si>
  <si>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</si>
  <si>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</si>
  <si>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</si>
  <si>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</si>
  <si>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</si>
  <si>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</si>
  <si>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</si>
  <si>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</si>
  <si>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</si>
  <si>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</si>
  <si>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</si>
  <si>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</si>
  <si>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</si>
  <si>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</si>
  <si>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</si>
  <si>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</si>
  <si>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</si>
  <si>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</si>
  <si>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</si>
  <si>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</si>
  <si>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</si>
  <si>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</si>
  <si>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</si>
  <si>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</si>
  <si>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</si>
  <si>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</si>
  <si>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</si>
  <si>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</si>
  <si>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</si>
  <si>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</si>
  <si>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</si>
  <si>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</si>
  <si>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</si>
  <si>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</si>
  <si>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</si>
  <si>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</si>
  <si>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</si>
  <si>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</si>
  <si>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</si>
  <si>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</si>
  <si>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</si>
  <si>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</si>
  <si>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</si>
  <si>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</si>
  <si>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</si>
  <si>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</si>
  <si>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</si>
  <si>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</si>
  <si>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</si>
  <si>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</si>
  <si>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</si>
  <si>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</si>
  <si>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</si>
  <si>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</si>
  <si>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</si>
  <si>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</si>
  <si>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</si>
  <si>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</si>
  <si>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</si>
  <si>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</si>
  <si>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</si>
  <si>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</si>
  <si>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</si>
  <si>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</si>
  <si>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</si>
  <si>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</si>
  <si>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</si>
  <si>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</si>
  <si>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</si>
  <si>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</si>
  <si>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</si>
  <si>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</si>
  <si>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</si>
  <si>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</si>
  <si>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</si>
  <si>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</si>
  <si>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</si>
  <si>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</si>
  <si>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</si>
  <si>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</si>
  <si>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</si>
  <si>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</si>
  <si>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</si>
  <si>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</si>
  <si>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</si>
  <si>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</si>
  <si>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</si>
  <si>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</si>
  <si>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</si>
  <si>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</si>
  <si>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</si>
  <si>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</si>
  <si>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</si>
  <si>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</si>
  <si>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</si>
  <si>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</si>
  <si>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</si>
  <si>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</si>
  <si>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</si>
  <si>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</si>
  <si>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</si>
  <si>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</si>
  <si>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</si>
  <si>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</si>
  <si>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</si>
  <si>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</si>
  <si>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</si>
  <si>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</si>
  <si>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</si>
  <si>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</si>
  <si>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</si>
  <si>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</si>
  <si>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</si>
  <si>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</si>
  <si>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</si>
  <si>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</si>
  <si>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</si>
  <si>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</si>
  <si>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</si>
  <si>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</si>
  <si>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</si>
  <si>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</si>
  <si>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</si>
  <si>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</si>
  <si>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</si>
  <si>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</si>
  <si>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</si>
  <si>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</si>
  <si>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</si>
  <si>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</si>
  <si>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</si>
  <si>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</si>
  <si>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</si>
  <si>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</si>
  <si>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</si>
  <si>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</si>
  <si>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</si>
  <si>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</si>
  <si>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</si>
  <si>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</si>
  <si>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</si>
  <si>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</si>
  <si>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</si>
  <si>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</si>
  <si>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</si>
  <si>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</si>
  <si>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</si>
  <si>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</si>
  <si>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</si>
  <si>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</si>
  <si>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</si>
  <si>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</si>
  <si>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</si>
  <si>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</si>
  <si>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</si>
  <si>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</si>
  <si>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</si>
  <si>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</si>
  <si>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</si>
  <si>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</si>
  <si>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</si>
  <si>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</si>
  <si>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</si>
  <si>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</si>
  <si>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</si>
  <si>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</si>
  <si>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</si>
  <si>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</si>
  <si>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</si>
  <si>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</si>
  <si>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</si>
  <si>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</si>
  <si>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</si>
  <si>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</si>
  <si>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</si>
  <si>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</si>
  <si>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</si>
  <si>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</si>
  <si>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</si>
  <si>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</si>
  <si>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</si>
  <si>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</si>
  <si>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</si>
  <si>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</si>
  <si>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</si>
  <si>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</si>
  <si>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</si>
  <si>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</si>
  <si>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</si>
  <si>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</si>
  <si>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</si>
  <si>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</si>
  <si>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</si>
  <si>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</si>
  <si>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</si>
  <si>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</si>
  <si>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</si>
  <si>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</si>
  <si>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</si>
  <si>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</si>
  <si>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</si>
  <si>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</si>
  <si>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</si>
  <si>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</si>
  <si>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</si>
  <si>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</si>
  <si>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</si>
  <si>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</si>
  <si>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</si>
  <si>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</si>
  <si>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</si>
  <si>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</si>
  <si>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</si>
  <si>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</si>
  <si>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</si>
  <si>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</si>
  <si>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</si>
  <si>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</si>
  <si>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</si>
  <si>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</si>
  <si>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</si>
  <si>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</si>
  <si>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</si>
  <si>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</si>
  <si>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</si>
  <si>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</si>
  <si>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</si>
  <si>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</si>
  <si>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</si>
  <si>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</si>
  <si>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</si>
  <si>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</si>
  <si>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</si>
  <si>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</si>
  <si>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</si>
  <si>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</si>
  <si>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</si>
  <si>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</si>
  <si>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</si>
  <si>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</si>
  <si>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</si>
  <si>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</si>
  <si>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</si>
  <si>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</si>
  <si>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</si>
  <si>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</si>
  <si>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</si>
  <si>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</si>
  <si>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</si>
  <si>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</si>
  <si>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</si>
  <si>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</si>
  <si>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</si>
  <si>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</si>
  <si>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</si>
  <si>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</si>
  <si>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</si>
  <si>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</si>
  <si>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</si>
  <si>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</si>
  <si>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</si>
  <si>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</si>
  <si>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</si>
  <si>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</si>
  <si>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</si>
  <si>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</si>
  <si>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</si>
  <si>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</si>
  <si>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</si>
  <si>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</si>
  <si>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</si>
  <si>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</si>
  <si>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</si>
  <si>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</si>
  <si>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</si>
  <si>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</si>
  <si>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</si>
  <si>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</si>
  <si>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</si>
  <si>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</si>
  <si>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</si>
  <si>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</si>
  <si>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</si>
  <si>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</si>
  <si>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</si>
  <si>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</si>
  <si>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</si>
  <si>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</si>
  <si>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</si>
  <si>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</si>
  <si>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</si>
  <si>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</si>
  <si>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</si>
  <si>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</si>
  <si>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</si>
  <si>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</si>
  <si>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</si>
  <si>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</si>
  <si>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</si>
  <si>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</si>
  <si>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</si>
  <si>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</si>
  <si>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</si>
  <si>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</si>
  <si>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</si>
  <si>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</si>
  <si>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</si>
  <si>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</si>
  <si>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</si>
  <si>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</si>
  <si>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</si>
  <si>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</si>
  <si>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</si>
  <si>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</si>
  <si>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</si>
  <si>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</si>
  <si>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</si>
  <si>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</si>
  <si>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</si>
  <si>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</si>
  <si>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</si>
  <si>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</si>
  <si>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</si>
  <si>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</si>
  <si>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</si>
  <si>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</si>
  <si>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</si>
  <si>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</si>
  <si>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</si>
  <si>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</si>
  <si>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</si>
  <si>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</si>
  <si>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</si>
  <si>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</si>
  <si>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</si>
  <si>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</si>
  <si>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</si>
  <si>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</si>
  <si>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</si>
  <si>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</si>
  <si>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</si>
  <si>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</si>
  <si>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</si>
  <si>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</si>
  <si>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</si>
  <si>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</si>
  <si>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</si>
  <si>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</si>
  <si>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</si>
  <si>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</si>
  <si>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</si>
  <si>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</si>
  <si>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</si>
  <si>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</si>
  <si>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</si>
  <si>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</si>
  <si>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</si>
  <si>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</si>
  <si>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</si>
  <si>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</si>
  <si>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</si>
  <si>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</si>
  <si>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</si>
  <si>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</si>
  <si>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</si>
  <si>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</si>
  <si>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</si>
  <si>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</si>
  <si>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</si>
  <si>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</si>
  <si>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</si>
  <si>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</si>
  <si>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</si>
  <si>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</si>
  <si>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</si>
  <si>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</si>
  <si>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</si>
  <si>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</si>
  <si>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</si>
  <si>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</si>
  <si>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</si>
  <si>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</si>
  <si>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</si>
  <si>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</si>
  <si>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</si>
  <si>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</si>
  <si>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</si>
  <si>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</si>
  <si>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</si>
  <si>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</si>
  <si>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</si>
  <si>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</si>
  <si>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</si>
  <si>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</si>
  <si>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</si>
  <si>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</si>
  <si>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</si>
  <si>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</si>
  <si>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</si>
  <si>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</si>
  <si>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</si>
  <si>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</si>
  <si>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</si>
  <si>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</si>
  <si>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</si>
  <si>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</si>
  <si>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</si>
  <si>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</si>
  <si>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</si>
  <si>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</si>
  <si>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</si>
  <si>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</si>
  <si>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</si>
  <si>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</si>
  <si>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</si>
  <si>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</si>
  <si>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</si>
  <si>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</si>
  <si>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</si>
  <si>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</si>
  <si>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</si>
  <si>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</si>
  <si>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</si>
  <si>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</si>
  <si>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</si>
  <si>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</si>
  <si>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</si>
  <si>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</si>
  <si>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</si>
  <si>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</si>
  <si>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</si>
  <si>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</si>
  <si>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</si>
  <si>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</si>
  <si>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</si>
  <si>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</si>
  <si>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</si>
  <si>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</si>
  <si>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</si>
  <si>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</si>
  <si>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</si>
  <si>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</si>
  <si>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</si>
  <si>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</si>
  <si>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</si>
  <si>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</si>
  <si>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</si>
  <si>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</si>
  <si>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</si>
  <si>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</si>
  <si>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</si>
  <si>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</si>
  <si>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</si>
  <si>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</si>
  <si>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</si>
  <si>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</si>
  <si>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</si>
  <si>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</si>
  <si>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</si>
  <si>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</si>
  <si>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</si>
  <si>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</si>
  <si>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</si>
  <si>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</si>
  <si>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</si>
  <si>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</si>
  <si>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</si>
  <si>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</si>
  <si>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</si>
  <si>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</si>
  <si>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</si>
  <si>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</si>
  <si>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</si>
  <si>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</si>
  <si>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</si>
  <si>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</si>
  <si>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</si>
  <si>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</si>
  <si>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</si>
  <si>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</si>
  <si>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</si>
  <si>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</si>
  <si>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</si>
  <si>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</si>
  <si>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</si>
  <si>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</si>
  <si>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</si>
  <si>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</si>
  <si>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</si>
  <si>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</si>
  <si>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</si>
  <si>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</si>
  <si>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</si>
  <si>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</si>
  <si>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</si>
  <si>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</si>
  <si>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</si>
  <si>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</si>
  <si>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</si>
  <si>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</si>
  <si>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</si>
  <si>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</si>
  <si>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</si>
  <si>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</si>
  <si>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</si>
  <si>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</si>
  <si>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</si>
  <si>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</si>
  <si>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</si>
  <si>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</si>
  <si>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</si>
  <si>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</si>
  <si>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</si>
  <si>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</si>
  <si>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</si>
  <si>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</si>
  <si>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</si>
  <si>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</si>
  <si>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</si>
  <si>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</si>
  <si>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</si>
  <si>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</si>
  <si>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</si>
  <si>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</si>
  <si>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</si>
  <si>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</si>
  <si>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</si>
  <si>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</si>
  <si>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</si>
  <si>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</si>
  <si>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</si>
  <si>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</si>
  <si>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</si>
  <si>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</si>
  <si>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</si>
  <si>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</si>
  <si>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</si>
  <si>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</si>
  <si>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</si>
  <si>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</si>
  <si>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</si>
  <si>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</si>
  <si>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</si>
  <si>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</si>
  <si>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</si>
  <si>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</si>
  <si>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</si>
  <si>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</si>
  <si>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</si>
  <si>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</si>
  <si>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</si>
  <si>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</si>
  <si>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</si>
  <si>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</si>
  <si>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</si>
  <si>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</si>
  <si>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</si>
  <si>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</si>
  <si>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</si>
  <si>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</si>
  <si>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</si>
  <si>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</si>
  <si>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</si>
  <si>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</si>
  <si>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</si>
  <si>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</si>
  <si>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</si>
  <si>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</si>
  <si>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</si>
  <si>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</si>
  <si>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</si>
  <si>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</si>
  <si>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</si>
  <si>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</si>
  <si>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</si>
  <si>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</si>
  <si>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</si>
  <si>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</si>
  <si>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</si>
  <si>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</si>
  <si>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</si>
  <si>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</si>
  <si>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</si>
  <si>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</si>
  <si>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</si>
  <si>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</si>
  <si>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</si>
  <si>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</si>
  <si>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</si>
  <si>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</si>
  <si>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</si>
  <si>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</si>
  <si>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</si>
  <si>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</si>
  <si>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</si>
  <si>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</si>
  <si>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</si>
  <si>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</si>
  <si>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</si>
  <si>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</si>
  <si>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</si>
  <si>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</si>
  <si>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</si>
  <si>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</si>
  <si>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</si>
  <si>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</si>
  <si>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</si>
  <si>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</si>
  <si>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</si>
  <si>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</si>
  <si>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</si>
  <si>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</si>
  <si>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</si>
  <si>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</si>
  <si>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</si>
  <si>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</si>
  <si>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</si>
  <si>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</si>
  <si>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</si>
  <si>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</si>
  <si>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</si>
  <si>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</si>
  <si>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</si>
  <si>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</si>
  <si>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</si>
  <si>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</si>
  <si>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</si>
  <si>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</si>
  <si>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</si>
  <si>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</si>
  <si>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</si>
  <si>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</si>
  <si>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</si>
  <si>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</si>
  <si>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</si>
  <si>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</si>
  <si>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</si>
  <si>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</si>
  <si>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</si>
  <si>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</si>
  <si>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</si>
  <si>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</si>
  <si>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</si>
  <si>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</si>
  <si>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</si>
  <si>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</si>
  <si>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</si>
  <si>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</si>
  <si>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</si>
  <si>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</si>
  <si>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</si>
  <si>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</si>
  <si>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</si>
  <si>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</si>
  <si>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</si>
  <si>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</si>
  <si>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</si>
  <si>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</si>
  <si>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</si>
  <si>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</si>
  <si>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</si>
  <si>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</si>
  <si>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</si>
  <si>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</si>
  <si>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</si>
  <si>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</si>
  <si>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</si>
  <si>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</si>
  <si>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</si>
  <si>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</si>
  <si>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</si>
  <si>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</si>
  <si>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</si>
  <si>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</si>
  <si>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</si>
  <si>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</si>
  <si>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</si>
  <si>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</si>
  <si>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</si>
  <si>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</si>
  <si>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</si>
  <si>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</si>
  <si>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</si>
  <si>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</si>
  <si>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</si>
  <si>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</si>
  <si>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</si>
  <si>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</si>
  <si>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</si>
  <si>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</si>
  <si>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</si>
  <si>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</si>
  <si>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</si>
  <si>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</si>
  <si>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</si>
  <si>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</si>
  <si>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</si>
  <si>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</si>
  <si>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</si>
  <si>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</si>
  <si>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</si>
  <si>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</si>
  <si>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</si>
  <si>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</si>
  <si>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</si>
  <si>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</si>
  <si>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</si>
  <si>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</si>
  <si>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</si>
  <si>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</si>
  <si>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</si>
  <si>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</si>
  <si>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</si>
  <si>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</si>
  <si>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</si>
  <si>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</si>
  <si>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</si>
  <si>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</si>
  <si>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</si>
  <si>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</si>
  <si>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</si>
  <si>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</si>
  <si>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</si>
  <si>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</si>
  <si>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</si>
  <si>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</si>
  <si>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</si>
  <si>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</si>
  <si>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</si>
  <si>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</si>
  <si>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</si>
  <si>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</si>
  <si>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</si>
  <si>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</si>
  <si>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</si>
  <si>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</si>
  <si>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</si>
  <si>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</si>
  <si>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</si>
  <si>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</si>
  <si>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</si>
  <si>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</si>
  <si>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</si>
  <si>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</si>
  <si>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</si>
  <si>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</si>
  <si>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</si>
  <si>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</si>
  <si>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</si>
  <si>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</si>
  <si>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</si>
  <si>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</si>
  <si>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</si>
  <si>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</si>
  <si>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</si>
  <si>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</si>
  <si>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</si>
  <si>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</si>
  <si>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</si>
  <si>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</si>
  <si>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</si>
  <si>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</si>
  <si>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</si>
  <si>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</si>
  <si>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</si>
  <si>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</si>
  <si>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</si>
  <si>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</si>
  <si>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</si>
  <si>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</si>
  <si>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</si>
  <si>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</si>
  <si>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</si>
  <si>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</si>
  <si>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</si>
  <si>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</si>
  <si>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</si>
  <si>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</si>
  <si>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</si>
  <si>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</si>
  <si>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</si>
  <si>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</si>
  <si>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</si>
  <si>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</si>
  <si>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</si>
  <si>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</si>
  <si>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</si>
  <si>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</si>
  <si>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</si>
  <si>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</si>
  <si>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</si>
  <si>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</si>
  <si>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</si>
  <si>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</si>
  <si>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</si>
  <si>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</si>
  <si>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</si>
  <si>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</si>
  <si>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</si>
  <si>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</si>
  <si>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</si>
  <si>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</si>
  <si>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</si>
  <si>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</si>
  <si>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</si>
  <si>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</si>
  <si>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</si>
  <si>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</si>
  <si>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</si>
  <si>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</si>
  <si>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</si>
  <si>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</si>
  <si>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</si>
  <si>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</si>
  <si>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</si>
  <si>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</si>
  <si>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</si>
  <si>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</si>
  <si>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</si>
  <si>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</si>
  <si>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</si>
  <si>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</si>
  <si>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</si>
  <si>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</si>
  <si>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</si>
  <si>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</si>
  <si>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</si>
  <si>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</si>
  <si>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</si>
  <si>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</si>
  <si>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</si>
  <si>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</si>
  <si>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</si>
  <si>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</si>
  <si>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</si>
  <si>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</si>
  <si>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</si>
  <si>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</si>
  <si>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</si>
  <si>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</si>
  <si>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</si>
  <si>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</si>
  <si>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</si>
  <si>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</si>
  <si>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</si>
  <si>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</si>
  <si>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</si>
  <si>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</si>
  <si>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</si>
  <si>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</si>
  <si>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</si>
  <si>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</si>
  <si>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</si>
  <si>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</si>
  <si>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</si>
  <si>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</si>
  <si>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</si>
  <si>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</si>
  <si>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</si>
  <si>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</si>
  <si>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</si>
  <si>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</si>
  <si>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</si>
  <si>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</si>
  <si>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</si>
  <si>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</si>
  <si>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</si>
  <si>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</si>
  <si>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</si>
  <si>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</si>
  <si>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</si>
  <si>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</si>
  <si>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</si>
  <si>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</si>
  <si>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</si>
  <si>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</si>
  <si>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</si>
  <si>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</si>
  <si>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</si>
  <si>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</si>
  <si>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</si>
  <si>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</si>
  <si>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</si>
  <si>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</si>
  <si>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</si>
  <si>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</si>
  <si>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</si>
  <si>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</si>
  <si>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</si>
  <si>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</si>
  <si>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</si>
  <si>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</si>
  <si>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</si>
  <si>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</si>
  <si>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</si>
  <si>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</si>
  <si>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</si>
  <si>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</si>
  <si>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</si>
  <si>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</si>
  <si>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</si>
  <si>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</si>
  <si>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</si>
  <si>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</si>
  <si>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</si>
  <si>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</si>
  <si>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</si>
  <si>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</si>
  <si>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</si>
  <si>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</si>
  <si>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</si>
  <si>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</si>
  <si>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</si>
  <si>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</si>
  <si>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</si>
  <si>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</si>
  <si>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</si>
  <si>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</si>
  <si>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</si>
  <si>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</si>
  <si>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</si>
  <si>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</si>
  <si>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</si>
  <si>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</si>
  <si>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</si>
  <si>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</si>
  <si>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</si>
  <si>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</si>
  <si>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</si>
  <si>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</si>
  <si>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</si>
  <si>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</si>
  <si>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</si>
  <si>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</si>
  <si>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</si>
  <si>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</si>
  <si>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</si>
  <si>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</si>
  <si>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</si>
  <si>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</si>
  <si>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</si>
  <si>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</si>
  <si>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</si>
  <si>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</si>
  <si>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</si>
  <si>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</si>
  <si>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</si>
  <si>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</si>
  <si>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</si>
  <si>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</si>
  <si>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</si>
  <si>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</si>
  <si>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</si>
  <si>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</si>
  <si>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</si>
  <si>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</si>
  <si>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</si>
  <si>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</si>
  <si>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</si>
  <si>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</si>
  <si>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</si>
  <si>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</si>
  <si>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</si>
  <si>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</si>
  <si>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</si>
  <si>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</si>
  <si>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</si>
  <si>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</si>
  <si>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</si>
  <si>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</si>
  <si>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</si>
  <si>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</si>
  <si>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</si>
  <si>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</si>
  <si>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</si>
  <si>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</si>
  <si>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</si>
  <si>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</si>
  <si>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</si>
  <si>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</si>
  <si>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</si>
  <si>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</si>
  <si>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</si>
  <si>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</si>
  <si>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</si>
  <si>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</si>
  <si>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</si>
  <si>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</si>
  <si>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</si>
  <si>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</si>
  <si>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</si>
  <si>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</si>
  <si>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</si>
  <si>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</si>
  <si>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</si>
  <si>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</si>
  <si>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</si>
  <si>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</si>
  <si>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</si>
  <si>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</si>
  <si>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</si>
  <si>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</si>
  <si>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</si>
  <si>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</si>
  <si>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</si>
  <si>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</si>
  <si>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</si>
  <si>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</si>
  <si>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</si>
  <si>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</si>
  <si>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</si>
  <si>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</si>
  <si>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</si>
  <si>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</si>
  <si>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</si>
  <si>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</si>
  <si>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</si>
  <si>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</si>
  <si>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</si>
  <si>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</si>
  <si>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</si>
  <si>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</si>
  <si>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</si>
  <si>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</si>
  <si>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</si>
  <si>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</si>
  <si>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</si>
  <si>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</si>
  <si>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</si>
  <si>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</si>
  <si>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</si>
  <si>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</si>
  <si>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</si>
  <si>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</si>
  <si>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</si>
  <si>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</si>
  <si>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</si>
  <si>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</si>
  <si>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</si>
  <si>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</si>
  <si>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</si>
  <si>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</si>
  <si>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</si>
  <si>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</si>
  <si>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</si>
  <si>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</si>
  <si>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</si>
  <si>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</si>
  <si>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</si>
  <si>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</si>
  <si>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</si>
  <si>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</si>
  <si>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</si>
  <si>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</si>
  <si>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</si>
  <si>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</si>
  <si>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</si>
  <si>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</si>
  <si>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</si>
  <si>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</si>
  <si>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</si>
  <si>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</si>
  <si>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</si>
  <si>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</si>
  <si>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</si>
  <si>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</si>
  <si>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</si>
  <si>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</si>
  <si>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</si>
  <si>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</si>
  <si>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</si>
  <si>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</si>
  <si>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</si>
  <si>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</si>
  <si>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</si>
  <si>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</si>
  <si>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</si>
  <si>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</si>
  <si>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</si>
  <si>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</si>
  <si>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</si>
  <si>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</si>
  <si>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</si>
  <si>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</si>
  <si>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</si>
  <si>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</si>
  <si>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</si>
  <si>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</si>
  <si>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</si>
  <si>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</si>
  <si>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</si>
  <si>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</si>
  <si>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</si>
  <si>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</si>
  <si>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</si>
  <si>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</si>
  <si>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</si>
  <si>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</si>
  <si>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</si>
  <si>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</si>
  <si>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</si>
  <si>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</si>
  <si>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</si>
  <si>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</si>
  <si>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</si>
  <si>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</si>
  <si>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</si>
  <si>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</si>
  <si>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</si>
  <si>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</si>
  <si>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</si>
  <si>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</si>
  <si>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</si>
  <si>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</si>
  <si>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</si>
  <si>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</si>
  <si>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</si>
  <si>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</si>
  <si>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</si>
  <si>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</si>
  <si>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</si>
  <si>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</si>
  <si>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</si>
  <si>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</si>
  <si>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</si>
  <si>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</si>
  <si>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</si>
  <si>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</si>
  <si>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</si>
  <si>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</si>
  <si>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</si>
  <si>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</si>
  <si>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</si>
  <si>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</si>
  <si>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</si>
  <si>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</si>
  <si>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</si>
  <si>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</si>
  <si>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</si>
  <si>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</si>
  <si>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</si>
  <si>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</si>
  <si>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</si>
  <si>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</si>
  <si>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</si>
  <si>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</si>
  <si>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</si>
  <si>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</si>
  <si>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</si>
  <si>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</si>
  <si>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</si>
  <si>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</si>
  <si>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</si>
  <si>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</si>
  <si>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</si>
  <si>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</si>
  <si>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</si>
  <si>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</si>
  <si>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</si>
  <si>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</si>
  <si>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</si>
  <si>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</si>
  <si>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</si>
  <si>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</si>
  <si>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</si>
  <si>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</si>
  <si>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</si>
  <si>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</si>
  <si>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</si>
  <si>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</si>
  <si>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</si>
  <si>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</si>
  <si>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</si>
  <si>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</si>
  <si>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</si>
  <si>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</si>
  <si>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</si>
  <si>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</si>
  <si>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</si>
  <si>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</si>
  <si>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</si>
  <si>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</si>
  <si>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</si>
  <si>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</si>
  <si>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</si>
  <si>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</si>
  <si>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</si>
  <si>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</si>
  <si>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</si>
  <si>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</si>
  <si>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</si>
  <si>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</si>
  <si>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</si>
  <si>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</si>
  <si>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</si>
  <si>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</si>
  <si>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</si>
  <si>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</si>
  <si>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</si>
  <si>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</si>
  <si>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</si>
  <si>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</si>
  <si>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</si>
  <si>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</si>
  <si>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</si>
  <si>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</si>
  <si>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</si>
  <si>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</si>
  <si>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</si>
  <si>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</si>
  <si>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</si>
  <si>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</si>
  <si>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</si>
  <si>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</si>
  <si>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</si>
  <si>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</si>
  <si>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</si>
  <si>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</si>
  <si>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</si>
  <si>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</si>
  <si>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</si>
  <si>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</si>
  <si>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</si>
  <si>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</si>
  <si>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</si>
  <si>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</si>
  <si>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</si>
  <si>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</si>
  <si>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</si>
  <si>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</si>
  <si>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</si>
  <si>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</si>
  <si>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</si>
  <si>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/*</t>
  </si>
  <si>
    <t xml:space="preserve">    Ethnic Diversity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</si>
  <si>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</si>
  <si>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</si>
  <si>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</si>
  <si>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</si>
  <si>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</si>
  <si>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</si>
  <si>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</si>
  <si>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</si>
  <si>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</si>
  <si>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INSERT INTO EDScaleConfiguration(RC_ScaleType,RC_NumMult,RC_ScaleMult) VALUES (9,1,1);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</si>
</sst>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30" fillId="0" borderId="30" xfId="42" applyFont="1" applyBorder="1" applyAlignment="1">
      <alignment horizontal="left" vertical="center" textRotation="90"/>
    </xf>
    <xf numFmtId="0" fontId="27" fillId="0" borderId="29" xfId="42" applyFont="1" applyFill="1" applyBorder="1" applyAlignment="1">
      <alignment horizontal="left" vertical="center" textRotation="90"/>
    </xf>
    <xf numFmtId="0" fontId="27" fillId="0" borderId="26" xfId="42" applyFont="1" applyBorder="1" applyAlignment="1">
      <alignment horizontal="left" vertical="center" textRotation="90"/>
    </xf>
    <xf numFmtId="0" fontId="27" fillId="0" borderId="23" xfId="42" applyFont="1" applyBorder="1" applyAlignment="1">
      <alignment horizontal="left" vertical="center" textRotation="90"/>
    </xf>
    <xf numFmtId="0" fontId="30" fillId="0" borderId="27" xfId="42" applyFont="1" applyBorder="1" applyAlignment="1">
      <alignment horizontal="left" vertical="center" textRotation="90"/>
    </xf>
    <xf numFmtId="0" fontId="27" fillId="0" borderId="28" xfId="42" applyFont="1" applyBorder="1" applyAlignment="1">
      <alignment horizontal="left" vertical="center" textRotation="90"/>
    </xf>
    <xf numFmtId="0" fontId="27" fillId="0" borderId="24" xfId="42" applyFont="1" applyBorder="1" applyAlignment="1">
      <alignment horizontal="left" vertical="center" textRotation="90"/>
    </xf>
    <xf numFmtId="0" fontId="30" fillId="0" borderId="48" xfId="42" applyFont="1" applyBorder="1" applyAlignment="1">
      <alignment horizontal="left" vertical="center" textRotation="90"/>
    </xf>
    <xf numFmtId="0" fontId="27" fillId="0" borderId="49" xfId="42" applyFont="1" applyBorder="1" applyAlignment="1">
      <alignment horizontal="left" vertical="center" textRotation="90"/>
    </xf>
    <xf numFmtId="0" fontId="30" fillId="0" borderId="0" xfId="42" applyFont="1" applyBorder="1" applyAlignment="1">
      <alignment horizontal="left" vertical="center" textRotation="90"/>
    </xf>
    <xf numFmtId="0" fontId="30" fillId="0" borderId="10" xfId="42" applyFont="1" applyBorder="1" applyAlignment="1">
      <alignment horizontal="left" vertical="center" textRotation="90"/>
    </xf>
    <xf numFmtId="0" fontId="30" fillId="0" borderId="25" xfId="42" applyFont="1" applyBorder="1" applyAlignment="1">
      <alignment horizontal="left" vertical="center" textRotation="90"/>
    </xf>
    <xf numFmtId="0" fontId="27" fillId="0" borderId="22" xfId="42" applyFont="1" applyBorder="1" applyAlignment="1">
      <alignment horizontal="left" vertical="center" textRotation="90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5" dataDxfId="64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82" bestFit="1" customWidth="1"/>
    <col min="2" max="2" width="3.7109375" style="82" customWidth="1"/>
    <col min="3" max="3" width="3.7109375" style="236" customWidth="1"/>
    <col min="4" max="18" width="3.7109375" style="82" customWidth="1"/>
    <col min="19" max="19" width="3.7109375" style="235" customWidth="1"/>
    <col min="20" max="20" width="3.7109375" style="234" customWidth="1"/>
    <col min="21" max="23" width="3.7109375" style="82" customWidth="1"/>
    <col min="24" max="24" width="3.7109375" style="234" customWidth="1"/>
    <col min="25" max="30" width="3.7109375" style="82" customWidth="1"/>
    <col min="31" max="32" width="3.7109375" style="234" customWidth="1"/>
    <col min="33" max="60" width="3.7109375" style="82" customWidth="1"/>
    <col min="61" max="61" width="21.5703125" style="82" bestFit="1" customWidth="1"/>
    <col min="62" max="62" width="11.28515625" style="82" bestFit="1" customWidth="1"/>
    <col min="63" max="63" width="17.28515625" style="82" bestFit="1" customWidth="1"/>
    <col min="64" max="64" width="2.28515625" style="82" bestFit="1" customWidth="1"/>
    <col min="65" max="65" width="25.140625" style="82" bestFit="1" customWidth="1"/>
    <col min="66" max="126" width="3.7109375" style="82" customWidth="1"/>
    <col min="127" max="127" width="33.28515625" style="82" bestFit="1" customWidth="1"/>
    <col min="128" max="128" width="3.7109375" style="82" customWidth="1"/>
    <col min="129" max="129" width="25.140625" style="82" bestFit="1" customWidth="1"/>
    <col min="130" max="130" width="33.28515625" style="237" bestFit="1" customWidth="1"/>
    <col min="131" max="131" width="14.5703125" style="237" bestFit="1" customWidth="1"/>
    <col min="132" max="16384" width="11.5703125" style="82"/>
  </cols>
  <sheetData>
    <row r="1" spans="1:131" s="39" customFormat="1" ht="15" customHeight="1" x14ac:dyDescent="0.2">
      <c r="A1" s="36" t="s">
        <v>101</v>
      </c>
      <c r="B1" s="275" t="s">
        <v>100</v>
      </c>
      <c r="C1" s="275"/>
      <c r="D1" s="275"/>
      <c r="E1" s="275"/>
      <c r="F1" s="275"/>
      <c r="G1" s="275"/>
      <c r="H1" s="275"/>
      <c r="I1" s="276"/>
      <c r="J1" s="291" t="s">
        <v>1294</v>
      </c>
      <c r="K1" s="292"/>
      <c r="L1" s="293"/>
      <c r="M1" s="291" t="s">
        <v>1295</v>
      </c>
      <c r="N1" s="292"/>
      <c r="O1" s="293"/>
      <c r="P1" s="274" t="s">
        <v>99</v>
      </c>
      <c r="Q1" s="275"/>
      <c r="R1" s="275"/>
      <c r="S1" s="275"/>
      <c r="T1" s="275"/>
      <c r="U1" s="275"/>
      <c r="V1" s="275"/>
      <c r="W1" s="276"/>
      <c r="X1" s="274" t="s">
        <v>98</v>
      </c>
      <c r="Y1" s="275"/>
      <c r="Z1" s="275"/>
      <c r="AA1" s="275"/>
      <c r="AB1" s="275"/>
      <c r="AC1" s="276"/>
      <c r="AD1" s="274" t="s">
        <v>2016</v>
      </c>
      <c r="AE1" s="275"/>
      <c r="AF1" s="276"/>
      <c r="AG1" s="274" t="s">
        <v>97</v>
      </c>
      <c r="AH1" s="275"/>
      <c r="AI1" s="275"/>
      <c r="AJ1" s="276"/>
      <c r="AK1" s="291" t="s">
        <v>1292</v>
      </c>
      <c r="AL1" s="292"/>
      <c r="AM1" s="293"/>
      <c r="AN1" s="291" t="s">
        <v>1293</v>
      </c>
      <c r="AO1" s="293"/>
      <c r="AP1" s="274" t="s">
        <v>96</v>
      </c>
      <c r="AQ1" s="275"/>
      <c r="AR1" s="275"/>
      <c r="AS1" s="275"/>
      <c r="AT1" s="276"/>
      <c r="AU1" s="292" t="s">
        <v>95</v>
      </c>
      <c r="AV1" s="292"/>
      <c r="AW1" s="293"/>
      <c r="AX1" s="274" t="s">
        <v>1296</v>
      </c>
      <c r="AY1" s="275"/>
      <c r="AZ1" s="276"/>
      <c r="BA1" s="274" t="s">
        <v>1297</v>
      </c>
      <c r="BB1" s="275"/>
      <c r="BC1" s="275"/>
      <c r="BD1" s="276"/>
      <c r="BE1" s="291" t="s">
        <v>94</v>
      </c>
      <c r="BF1" s="293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75" t="s">
        <v>93</v>
      </c>
      <c r="BM1" s="276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559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452</v>
      </c>
      <c r="BK2" s="49">
        <f>(9+2+8+6+3+2+1+4+2+2+3+1)*59</f>
        <v>2537</v>
      </c>
      <c r="BL2" s="277"/>
      <c r="BM2" s="278"/>
    </row>
    <row r="3" spans="1:131" s="57" customFormat="1" ht="112.5" customHeight="1" x14ac:dyDescent="0.2">
      <c r="A3" s="50" t="s">
        <v>89</v>
      </c>
      <c r="B3" s="261" t="s">
        <v>1279</v>
      </c>
      <c r="C3" s="262" t="s">
        <v>88</v>
      </c>
      <c r="D3" s="263" t="s">
        <v>87</v>
      </c>
      <c r="E3" s="263" t="s">
        <v>86</v>
      </c>
      <c r="F3" s="263" t="s">
        <v>84</v>
      </c>
      <c r="G3" s="263" t="s">
        <v>83</v>
      </c>
      <c r="H3" s="263" t="s">
        <v>82</v>
      </c>
      <c r="I3" s="264" t="s">
        <v>81</v>
      </c>
      <c r="J3" s="265" t="s">
        <v>1280</v>
      </c>
      <c r="K3" s="266" t="s">
        <v>85</v>
      </c>
      <c r="L3" s="267" t="s">
        <v>80</v>
      </c>
      <c r="M3" s="265" t="s">
        <v>1281</v>
      </c>
      <c r="N3" s="263" t="s">
        <v>79</v>
      </c>
      <c r="O3" s="264" t="s">
        <v>78</v>
      </c>
      <c r="P3" s="265" t="s">
        <v>1282</v>
      </c>
      <c r="Q3" s="263" t="s">
        <v>77</v>
      </c>
      <c r="R3" s="263" t="s">
        <v>76</v>
      </c>
      <c r="S3" s="263" t="s">
        <v>74</v>
      </c>
      <c r="T3" s="266" t="s">
        <v>73</v>
      </c>
      <c r="U3" s="263" t="s">
        <v>72</v>
      </c>
      <c r="V3" s="263" t="s">
        <v>71</v>
      </c>
      <c r="W3" s="264" t="s">
        <v>70</v>
      </c>
      <c r="X3" s="265" t="s">
        <v>1283</v>
      </c>
      <c r="Y3" s="263" t="s">
        <v>69</v>
      </c>
      <c r="Z3" s="263" t="s">
        <v>65</v>
      </c>
      <c r="AA3" s="263" t="s">
        <v>66</v>
      </c>
      <c r="AB3" s="263" t="s">
        <v>68</v>
      </c>
      <c r="AC3" s="267" t="s">
        <v>67</v>
      </c>
      <c r="AD3" s="265" t="s">
        <v>2015</v>
      </c>
      <c r="AE3" s="263" t="s">
        <v>75</v>
      </c>
      <c r="AF3" s="263" t="s">
        <v>64</v>
      </c>
      <c r="AG3" s="265" t="s">
        <v>1284</v>
      </c>
      <c r="AH3" s="263" t="s">
        <v>63</v>
      </c>
      <c r="AI3" s="263" t="s">
        <v>62</v>
      </c>
      <c r="AJ3" s="264" t="s">
        <v>1291</v>
      </c>
      <c r="AK3" s="265" t="s">
        <v>1285</v>
      </c>
      <c r="AL3" s="266" t="s">
        <v>61</v>
      </c>
      <c r="AM3" s="264" t="s">
        <v>60</v>
      </c>
      <c r="AN3" s="268" t="s">
        <v>1286</v>
      </c>
      <c r="AO3" s="269" t="s">
        <v>59</v>
      </c>
      <c r="AP3" s="265" t="s">
        <v>96</v>
      </c>
      <c r="AQ3" s="263" t="s">
        <v>58</v>
      </c>
      <c r="AR3" s="263" t="s">
        <v>57</v>
      </c>
      <c r="AS3" s="263" t="s">
        <v>56</v>
      </c>
      <c r="AT3" s="264" t="s">
        <v>1722</v>
      </c>
      <c r="AU3" s="270" t="s">
        <v>1287</v>
      </c>
      <c r="AV3" s="263" t="s">
        <v>55</v>
      </c>
      <c r="AW3" s="264" t="s">
        <v>54</v>
      </c>
      <c r="AX3" s="265" t="s">
        <v>1288</v>
      </c>
      <c r="AY3" s="263" t="s">
        <v>53</v>
      </c>
      <c r="AZ3" s="264" t="s">
        <v>52</v>
      </c>
      <c r="BA3" s="271" t="s">
        <v>1289</v>
      </c>
      <c r="BB3" s="263" t="s">
        <v>51</v>
      </c>
      <c r="BC3" s="263" t="s">
        <v>50</v>
      </c>
      <c r="BD3" s="264" t="s">
        <v>49</v>
      </c>
      <c r="BE3" s="272" t="s">
        <v>1290</v>
      </c>
      <c r="BF3" s="267" t="s">
        <v>48</v>
      </c>
      <c r="BG3" s="267" t="s">
        <v>47</v>
      </c>
      <c r="BH3" s="273" t="s">
        <v>46</v>
      </c>
      <c r="BI3" s="51">
        <f>$BI$2/$BK$2</f>
        <v>0.22033898305084745</v>
      </c>
      <c r="BJ3" s="52" t="s">
        <v>1745</v>
      </c>
      <c r="BK3" s="53" t="str">
        <f>CONCATENATE(ROUND(($BI$2+$BJ$2)/$BK$2,3)*100,"%*")</f>
        <v>39.9%*</v>
      </c>
      <c r="BL3" s="54" t="s">
        <v>1925</v>
      </c>
      <c r="BM3" s="55" t="s">
        <v>1918</v>
      </c>
      <c r="BN3" s="56"/>
      <c r="BO3" s="56"/>
      <c r="BP3" s="56"/>
      <c r="BQ3" s="56"/>
      <c r="BR3" s="56"/>
      <c r="BS3" s="56"/>
      <c r="BT3" s="56"/>
      <c r="BU3" s="56"/>
      <c r="BV3" s="56"/>
      <c r="BW3" s="56"/>
    </row>
    <row r="4" spans="1:131" ht="12.75" customHeight="1" x14ac:dyDescent="0.2">
      <c r="A4" s="58" t="s">
        <v>1103</v>
      </c>
      <c r="B4" s="59" t="str">
        <f>IF(ISTEXT(VLOOKUP(CONCATENATE($A4,"_",B$3),'Unit List'!$A$14:$H$2838,2,FALSE)),"+","")</f>
        <v/>
      </c>
      <c r="C4" s="60" t="str">
        <f>IF(ISTEXT(VLOOKUP(CONCATENATE($A4,"_",C$3),'Unit List'!$A$14:$H$2838,2,FALSE)),"X",$B4)</f>
        <v/>
      </c>
      <c r="D4" s="61" t="str">
        <f>IF(ISTEXT(VLOOKUP(CONCATENATE($A4,"_",D$3),'Unit List'!$A$14:$H$2838,2,FALSE)),"X",$B4)</f>
        <v/>
      </c>
      <c r="E4" s="62" t="str">
        <f>IF(ISTEXT(VLOOKUP(CONCATENATE($A4,"_",E$3),'Unit List'!$A$14:$H$2838,2,FALSE)),"X",$B4)</f>
        <v/>
      </c>
      <c r="F4" s="61" t="str">
        <f>IF(ISTEXT(VLOOKUP(CONCATENATE($A4,"_",F$3),'Unit List'!$A$14:$H$2838,2,FALSE)),"X",$B4)</f>
        <v/>
      </c>
      <c r="G4" s="61" t="str">
        <f>IF(ISTEXT(VLOOKUP(CONCATENATE($A4,"_",G$3),'Unit List'!$A$14:$H$2838,2,FALSE)),"X",$B4)</f>
        <v/>
      </c>
      <c r="H4" s="61" t="str">
        <f>IF(ISTEXT(VLOOKUP(CONCATENATE($A4,"_",H$3),'Unit List'!$A$14:$H$2838,2,FALSE)),"X",$B4)</f>
        <v/>
      </c>
      <c r="I4" s="63" t="str">
        <f>IF(ISTEXT(VLOOKUP(CONCATENATE($A4,"_",I$3),'Unit List'!$A$14:$H$2838,2,FALSE)),"X",$B4)</f>
        <v/>
      </c>
      <c r="J4" s="64" t="str">
        <f>IF(ISTEXT(VLOOKUP(CONCATENATE($A4,"_",J$3),'Unit List'!$A$14:$H$2838,2,FALSE)),"+","")</f>
        <v/>
      </c>
      <c r="K4" s="62" t="str">
        <f>IF(ISTEXT(VLOOKUP(CONCATENATE($A4,"_",K$3),'Unit List'!$A$14:$H$2838,2,FALSE)),"X",$J4)</f>
        <v/>
      </c>
      <c r="L4" s="65" t="str">
        <f>IF(ISTEXT(VLOOKUP(CONCATENATE($A4,"_",L$3),'Unit List'!$A$14:$H$2838,2,FALSE)),"X",$J4)</f>
        <v/>
      </c>
      <c r="M4" s="64" t="str">
        <f>IF(ISTEXT(VLOOKUP(CONCATENATE($A4,"_",M$3),'Unit List'!$A$14:$H$2838,2,FALSE)),"+","")</f>
        <v/>
      </c>
      <c r="N4" s="66" t="str">
        <f>IF(ISTEXT(VLOOKUP(CONCATENATE($A4,"_",N$3),'Unit List'!$A$14:$H$2838,2,FALSE)),"X",$M4)</f>
        <v/>
      </c>
      <c r="O4" s="67" t="str">
        <f>IF(ISTEXT(VLOOKUP(CONCATENATE($A4,"_",O$3),'Unit List'!$A$14:$H$2838,2,FALSE)),"X",$M4)</f>
        <v/>
      </c>
      <c r="P4" s="68" t="str">
        <f>IF(ISTEXT(VLOOKUP(CONCATENATE($A4,"_",P$3),'Unit List'!$A$14:$H$2838,2,FALSE)),"+","")</f>
        <v/>
      </c>
      <c r="Q4" s="66" t="str">
        <f>IF(ISTEXT(VLOOKUP(CONCATENATE($A4,"_",Q$3),'Unit List'!$A$14:$H$2838,2,FALSE)),"X",$P4)</f>
        <v/>
      </c>
      <c r="R4" s="62" t="str">
        <f>IF(ISTEXT(VLOOKUP(CONCATENATE($A4,"_",R$3),'Unit List'!$A$14:$H$2838,2,FALSE)),"X",$P4)</f>
        <v/>
      </c>
      <c r="S4" s="62" t="str">
        <f>IF(ISTEXT(VLOOKUP(CONCATENATE($A4,"_",S$3),'Unit List'!$A$14:$H$2838,2,FALSE)),"X",$P4)</f>
        <v/>
      </c>
      <c r="T4" s="69" t="str">
        <f>IF(ISTEXT(VLOOKUP(CONCATENATE($A4,"_",T$3),'Unit List'!$A$14:$H$2838,2,FALSE)),"X",$P4)</f>
        <v/>
      </c>
      <c r="U4" s="70" t="str">
        <f>IF(ISTEXT(VLOOKUP(CONCATENATE($A4,"_",U$3),'Unit List'!$A$14:$H$2838,2,FALSE)),"X",$P4)</f>
        <v/>
      </c>
      <c r="V4" s="62" t="str">
        <f>IF(ISTEXT(VLOOKUP(CONCATENATE($A4,"_",V$3),'Unit List'!$A$14:$H$2838,2,FALSE)),"X",$P4)</f>
        <v/>
      </c>
      <c r="W4" s="71" t="str">
        <f>IF(ISTEXT(VLOOKUP(CONCATENATE($A4,"_",W$3),'Unit List'!$A$14:$H$2838,2,FALSE)),"X",$P4)</f>
        <v/>
      </c>
      <c r="X4" s="68" t="str">
        <f>IF(ISTEXT(VLOOKUP(CONCATENATE($A4,"_",X$3),'Unit List'!$A$14:$H$2838,2,FALSE)),"+","")</f>
        <v/>
      </c>
      <c r="Y4" s="62" t="str">
        <f>IF(ISTEXT(VLOOKUP(CONCATENATE($A4,"_",Y$3),'Unit List'!$A$14:$H$2838,2,FALSE)),"X",$X4)</f>
        <v/>
      </c>
      <c r="Z4" s="66" t="str">
        <f>IF(ISTEXT(VLOOKUP(CONCATENATE($A4,"_",Z$3),'Unit List'!$A$14:$H$2838,2,FALSE)),"X",$X4)</f>
        <v/>
      </c>
      <c r="AA4" s="62" t="str">
        <f>IF(ISTEXT(VLOOKUP(CONCATENATE($A4,"_",AA$3),'Unit List'!$A$14:$H$2838,2,FALSE)),"X",$X4)</f>
        <v/>
      </c>
      <c r="AB4" s="62" t="str">
        <f>IF(ISTEXT(VLOOKUP(CONCATENATE($A4,"_",AB$3),'Unit List'!$A$14:$H$2838,2,FALSE)),"X",$X4)</f>
        <v/>
      </c>
      <c r="AC4" s="73" t="str">
        <f>IF(ISTEXT(VLOOKUP(CONCATENATE($A4,"_",AC$3),'Unit List'!$A$14:$H$2838,2,FALSE)),"X",$X4)</f>
        <v/>
      </c>
      <c r="AD4" s="68" t="str">
        <f>IF(ISTEXT(VLOOKUP(CONCATENATE($A4,"_",AD$3),'Unit List'!$A$14:$H$2838,2,FALSE)),"+","")</f>
        <v/>
      </c>
      <c r="AE4" s="62" t="str">
        <f>IF(ISTEXT(VLOOKUP(CONCATENATE($A4,"_",AE$3),'Unit List'!$A$14:$H$2838,2,FALSE)),"X",$AD4)</f>
        <v/>
      </c>
      <c r="AF4" s="72" t="str">
        <f>IF(ISTEXT(VLOOKUP(CONCATENATE($A4,"_",AF$3),'Unit List'!$A$14:$H$2838,2,FALSE)),"X",$AD4)</f>
        <v/>
      </c>
      <c r="AG4" s="68" t="str">
        <f>IF(ISTEXT(VLOOKUP(CONCATENATE($A4,"_",AG$3),'Unit List'!$A$14:$H$2838,2,FALSE)),"+","")</f>
        <v/>
      </c>
      <c r="AH4" s="62" t="str">
        <f>IF(ISTEXT(VLOOKUP(CONCATENATE($A4,"_",AH$3),'Unit List'!$A$14:$H$2838,2,FALSE)),"X",$AG4)</f>
        <v/>
      </c>
      <c r="AI4" s="62" t="str">
        <f>IF(ISTEXT(VLOOKUP(CONCATENATE($A4,"_",AI$3),'Unit List'!$A$14:$H$2838,2,FALSE)),"X",$AG4)</f>
        <v/>
      </c>
      <c r="AJ4" s="74" t="str">
        <f>IF(ISTEXT(VLOOKUP(CONCATENATE($A4,"_",AJ$3),'Unit List'!$A$14:$H$2838,2,FALSE)),"X",$AG4)</f>
        <v/>
      </c>
      <c r="AK4" s="64" t="str">
        <f>IF(ISTEXT(VLOOKUP(CONCATENATE($A4,"_",AK$3),'Unit List'!$A$14:$H$2838,2,FALSE)),"+","")</f>
        <v/>
      </c>
      <c r="AL4" s="75" t="str">
        <f>IF(ISTEXT(VLOOKUP(CONCATENATE($A4,"_",AL$3),'Unit List'!$A$14:$H$2838,2,FALSE)),"X",$AK4)</f>
        <v/>
      </c>
      <c r="AM4" s="63" t="str">
        <f>IF(ISTEXT(VLOOKUP(CONCATENATE($A4,"_",AM$3),'Unit List'!$A$14:$H$2838,2,FALSE)),"X",$AK4)</f>
        <v/>
      </c>
      <c r="AN4" s="76" t="str">
        <f>IF(ISTEXT(VLOOKUP(CONCATENATE($A4,"_",AN$3),'Unit List'!$A$14:$H$2838,2,FALSE)),"+","")</f>
        <v/>
      </c>
      <c r="AO4" s="63" t="str">
        <f>IF(ISTEXT(VLOOKUP(CONCATENATE($A4,"_",AO$3),'Unit List'!$A$14:$H$2838,2,FALSE)),"X",$AN4)</f>
        <v/>
      </c>
      <c r="AP4" s="68" t="str">
        <f>IF(ISTEXT(VLOOKUP(CONCATENATE($A4,"_",AP$3),'Unit List'!$A$14:$H$2838,2,FALSE)),"+","")</f>
        <v/>
      </c>
      <c r="AQ4" s="62" t="str">
        <f>IF(ISTEXT(VLOOKUP(CONCATENATE($A4,"_",AQ$3),'Unit List'!$A$14:$H$2838,2,FALSE)),"X",$AP4)</f>
        <v/>
      </c>
      <c r="AR4" s="70" t="str">
        <f>IF(ISTEXT(VLOOKUP(CONCATENATE($A4,"_",AR$3),'Unit List'!$A$14:$H$2838,2,FALSE)),"X",$AP4)</f>
        <v/>
      </c>
      <c r="AS4" s="62" t="str">
        <f>IF(ISTEXT(VLOOKUP(CONCATENATE($A4,"_",AS$3),'Unit List'!$A$14:$H$2838,2,FALSE)),"X",$AP4)</f>
        <v/>
      </c>
      <c r="AT4" s="63" t="str">
        <f>IF(ISTEXT(VLOOKUP(CONCATENATE($A4,"_",AT$3),'Unit List'!$A$14:$H$2838,2,FALSE)),"X",$AP4)</f>
        <v/>
      </c>
      <c r="AU4" s="77" t="str">
        <f>IF(ISTEXT(VLOOKUP(CONCATENATE($A4,"_",AU$3),'Unit List'!$A$14:$H$2838,2,FALSE)),"+","")</f>
        <v/>
      </c>
      <c r="AV4" s="66" t="str">
        <f>IF(ISTEXT(VLOOKUP(CONCATENATE($A4,"_",AV$3),'Unit List'!$A$14:$H$2838,2,FALSE)),"X",$AU4)</f>
        <v/>
      </c>
      <c r="AW4" s="63" t="str">
        <f>IF(ISTEXT(VLOOKUP(CONCATENATE($A4,"_",AW$3),'Unit List'!$A$14:$H$2838,2,FALSE)),"X",$AU4)</f>
        <v/>
      </c>
      <c r="AX4" s="68" t="str">
        <f>IF(ISTEXT(VLOOKUP(CONCATENATE($A4,"_",AX$3),'Unit List'!$A$14:$H$2838,2,FALSE)),"+","")</f>
        <v/>
      </c>
      <c r="AY4" s="62" t="str">
        <f>IF(ISTEXT(VLOOKUP(CONCATENATE($A4,"_",AY$3),'Unit List'!$A$14:$H$2838,2,FALSE)),"X",$AX4)</f>
        <v/>
      </c>
      <c r="AZ4" s="71" t="str">
        <f>IF(ISTEXT(VLOOKUP(CONCATENATE($A4,"_",AZ$3),'Unit List'!$A$14:$H$2838,2,FALSE)),"X",$AX4)</f>
        <v/>
      </c>
      <c r="BA4" s="78" t="str">
        <f>IF(ISTEXT(VLOOKUP(CONCATENATE($A4,"_",BA$3),'Unit List'!$A$14:$H$2838,2,FALSE)),"+","")</f>
        <v/>
      </c>
      <c r="BB4" s="62" t="str">
        <f>IF(ISTEXT(VLOOKUP(CONCATENATE($A4,"_",BB$3),'Unit List'!$A$14:$H$2838,2,FALSE)),"X",$BA4)</f>
        <v/>
      </c>
      <c r="BC4" s="62" t="str">
        <f>IF(ISTEXT(VLOOKUP(CONCATENATE($A4,"_",BC$3),'Unit List'!$A$14:$H$2838,2,FALSE)),"X",$BA4)</f>
        <v/>
      </c>
      <c r="BD4" s="63" t="str">
        <f>IF(ISTEXT(VLOOKUP(CONCATENATE($A4,"_",BD$3),'Unit List'!$A$14:$H$2838,2,FALSE)),"X",$BA4)</f>
        <v/>
      </c>
      <c r="BE4" s="76" t="str">
        <f>IF(ISTEXT(VLOOKUP(CONCATENATE($A4,"_",BE$3),'Unit List'!$A$14:$H$2838,2,FALSE)),"+","")</f>
        <v/>
      </c>
      <c r="BF4" s="73" t="str">
        <f>IF(ISTEXT(VLOOKUP(CONCATENATE($A4,"_",BF$3),'Unit List'!$A$14:$H$2838,2,FALSE)),"X",$BE4)</f>
        <v/>
      </c>
      <c r="BG4" s="79"/>
      <c r="BH4" s="80" t="s">
        <v>0</v>
      </c>
      <c r="BI4" s="294"/>
      <c r="BJ4" s="295"/>
      <c r="BK4" s="295"/>
      <c r="BL4" s="283" t="s">
        <v>1747</v>
      </c>
      <c r="BM4" s="284"/>
      <c r="BN4" s="81"/>
      <c r="BO4" s="81"/>
      <c r="BP4" s="81"/>
      <c r="BQ4" s="81"/>
      <c r="BR4" s="81"/>
      <c r="BS4" s="81"/>
      <c r="DZ4" s="82"/>
      <c r="EA4" s="82"/>
    </row>
    <row r="5" spans="1:131" ht="12.75" customHeight="1" x14ac:dyDescent="0.2">
      <c r="A5" s="83" t="s">
        <v>1104</v>
      </c>
      <c r="B5" s="59" t="str">
        <f>IF(ISTEXT(VLOOKUP(CONCATENATE($A5,"_",B$3),'Unit List'!$A$14:$H$2838,2,FALSE)),"+","")</f>
        <v/>
      </c>
      <c r="C5" s="84" t="str">
        <f>IF(ISTEXT(VLOOKUP(CONCATENATE($A5,"_",C$3),'Unit List'!$A$14:$H$2838,2,FALSE)),"X",$B5)</f>
        <v/>
      </c>
      <c r="D5" s="85" t="str">
        <f>IF(ISTEXT(VLOOKUP(CONCATENATE($A5,"_",D$3),'Unit List'!$A$14:$H$2838,2,FALSE)),"X",$B5)</f>
        <v/>
      </c>
      <c r="E5" s="66" t="str">
        <f>IF(ISTEXT(VLOOKUP(CONCATENATE($A5,"_",E$3),'Unit List'!$A$14:$H$2838,2,FALSE)),"X",$B5)</f>
        <v/>
      </c>
      <c r="F5" s="85" t="str">
        <f>IF(ISTEXT(VLOOKUP(CONCATENATE($A5,"_",F$3),'Unit List'!$A$14:$H$2838,2,FALSE)),"X",$B5)</f>
        <v/>
      </c>
      <c r="G5" s="85" t="str">
        <f>IF(ISTEXT(VLOOKUP(CONCATENATE($A5,"_",G$3),'Unit List'!$A$14:$H$2838,2,FALSE)),"X",$B5)</f>
        <v/>
      </c>
      <c r="H5" s="85" t="str">
        <f>IF(ISTEXT(VLOOKUP(CONCATENATE($A5,"_",H$3),'Unit List'!$A$14:$H$2838,2,FALSE)),"X",$B5)</f>
        <v/>
      </c>
      <c r="I5" s="74" t="str">
        <f>IF(ISTEXT(VLOOKUP(CONCATENATE($A5,"_",I$3),'Unit List'!$A$14:$H$2838,2,FALSE)),"X",$B5)</f>
        <v/>
      </c>
      <c r="J5" s="64" t="str">
        <f>IF(ISTEXT(VLOOKUP(CONCATENATE($A5,"_",J$3),'Unit List'!$A$14:$H$2838,2,FALSE)),"+","")</f>
        <v/>
      </c>
      <c r="K5" s="66" t="str">
        <f>IF(ISTEXT(VLOOKUP(CONCATENATE($A5,"_",K$3),'Unit List'!$A$14:$H$2838,2,FALSE)),"X",$J5)</f>
        <v/>
      </c>
      <c r="L5" s="86" t="str">
        <f>IF(ISTEXT(VLOOKUP(CONCATENATE($A5,"_",L$3),'Unit List'!$A$14:$H$2838,2,FALSE)),"X",$J5)</f>
        <v/>
      </c>
      <c r="M5" s="64" t="str">
        <f>IF(ISTEXT(VLOOKUP(CONCATENATE($A5,"_",M$3),'Unit List'!$A$14:$H$2838,2,FALSE)),"+","")</f>
        <v/>
      </c>
      <c r="N5" s="87" t="str">
        <f>IF(ISTEXT(VLOOKUP(CONCATENATE($A5,"_",N$3),'Unit List'!$A$14:$H$2838,2,FALSE)),"X",$M5)</f>
        <v/>
      </c>
      <c r="O5" s="88" t="str">
        <f>IF(ISTEXT(VLOOKUP(CONCATENATE($A5,"_",O$3),'Unit List'!$A$14:$H$2838,2,FALSE)),"X",$M5)</f>
        <v/>
      </c>
      <c r="P5" s="68" t="str">
        <f>IF(ISTEXT(VLOOKUP(CONCATENATE($A5,"_",P$3),'Unit List'!$A$14:$H$2838,2,FALSE)),"+","")</f>
        <v/>
      </c>
      <c r="Q5" s="66" t="str">
        <f>IF(ISTEXT(VLOOKUP(CONCATENATE($A5,"_",Q$3),'Unit List'!$A$14:$H$2838,2,FALSE)),"X",$P5)</f>
        <v/>
      </c>
      <c r="R5" s="66" t="str">
        <f>IF(ISTEXT(VLOOKUP(CONCATENATE($A5,"_",R$3),'Unit List'!$A$14:$H$2838,2,FALSE)),"X",$P5)</f>
        <v/>
      </c>
      <c r="S5" s="66" t="str">
        <f>IF(ISTEXT(VLOOKUP(CONCATENATE($A5,"_",S$3),'Unit List'!$A$14:$H$2838,2,FALSE)),"X",$P5)</f>
        <v/>
      </c>
      <c r="T5" s="69" t="str">
        <f>IF(ISTEXT(VLOOKUP(CONCATENATE($A5,"_",T$3),'Unit List'!$A$14:$H$2838,2,FALSE)),"X",$P5)</f>
        <v/>
      </c>
      <c r="U5" s="87" t="str">
        <f>IF(ISTEXT(VLOOKUP(CONCATENATE($A5,"_",U$3),'Unit List'!$A$14:$H$2838,2,FALSE)),"X",$P5)</f>
        <v/>
      </c>
      <c r="V5" s="87" t="str">
        <f>IF(ISTEXT(VLOOKUP(CONCATENATE($A5,"_",V$3),'Unit List'!$A$14:$H$2838,2,FALSE)),"X",$P5)</f>
        <v/>
      </c>
      <c r="W5" s="71" t="str">
        <f>IF(ISTEXT(VLOOKUP(CONCATENATE($A5,"_",W$3),'Unit List'!$A$14:$H$2838,2,FALSE)),"X",$P5)</f>
        <v/>
      </c>
      <c r="X5" s="68" t="str">
        <f>IF(ISTEXT(VLOOKUP(CONCATENATE($A5,"_",X$3),'Unit List'!$A$14:$H$2838,2,FALSE)),"+","")</f>
        <v/>
      </c>
      <c r="Y5" s="66" t="str">
        <f>IF(ISTEXT(VLOOKUP(CONCATENATE($A5,"_",Y$3),'Unit List'!$A$14:$H$2838,2,FALSE)),"X",$X5)</f>
        <v/>
      </c>
      <c r="Z5" s="66" t="str">
        <f>IF(ISTEXT(VLOOKUP(CONCATENATE($A5,"_",Z$3),'Unit List'!$A$14:$H$2838,2,FALSE)),"X",$X5)</f>
        <v/>
      </c>
      <c r="AA5" s="66" t="str">
        <f>IF(ISTEXT(VLOOKUP(CONCATENATE($A5,"_",AA$3),'Unit List'!$A$14:$H$2838,2,FALSE)),"X",$X5)</f>
        <v/>
      </c>
      <c r="AB5" s="66" t="str">
        <f>IF(ISTEXT(VLOOKUP(CONCATENATE($A5,"_",AB$3),'Unit List'!$A$14:$H$2838,2,FALSE)),"X",$X5)</f>
        <v/>
      </c>
      <c r="AC5" s="89" t="str">
        <f>IF(ISTEXT(VLOOKUP(CONCATENATE($A5,"_",AC$3),'Unit List'!$A$14:$H$2838,2,FALSE)),"X",$X5)</f>
        <v/>
      </c>
      <c r="AD5" s="68" t="str">
        <f>IF(ISTEXT(VLOOKUP(CONCATENATE($A5,"_",AD$3),'Unit List'!$A$14:$H$2838,2,FALSE)),"+","")</f>
        <v/>
      </c>
      <c r="AE5" s="62" t="str">
        <f>IF(ISTEXT(VLOOKUP(CONCATENATE($A5,"_",AE$3),'Unit List'!$A$14:$H$2838,2,FALSE)),"X",$AD5)</f>
        <v/>
      </c>
      <c r="AF5" s="72" t="str">
        <f>IF(ISTEXT(VLOOKUP(CONCATENATE($A5,"_",AF$3),'Unit List'!$A$14:$H$2838,2,FALSE)),"X",$AD5)</f>
        <v/>
      </c>
      <c r="AG5" s="68" t="str">
        <f>IF(ISTEXT(VLOOKUP(CONCATENATE($A5,"_",AG$3),'Unit List'!$A$14:$H$2838,2,FALSE)),"+","")</f>
        <v/>
      </c>
      <c r="AH5" s="66" t="str">
        <f>IF(ISTEXT(VLOOKUP(CONCATENATE($A5,"_",AH$3),'Unit List'!$A$14:$H$2838,2,FALSE)),"X",$AG5)</f>
        <v/>
      </c>
      <c r="AI5" s="66" t="str">
        <f>IF(ISTEXT(VLOOKUP(CONCATENATE($A5,"_",AI$3),'Unit List'!$A$14:$H$2838,2,FALSE)),"X",$AG5)</f>
        <v/>
      </c>
      <c r="AJ5" s="74" t="str">
        <f>IF(ISTEXT(VLOOKUP(CONCATENATE($A5,"_",AJ$3),'Unit List'!$A$14:$H$2838,2,FALSE)),"X",$AG5)</f>
        <v/>
      </c>
      <c r="AK5" s="64" t="str">
        <f>IF(ISTEXT(VLOOKUP(CONCATENATE($A5,"_",AK$3),'Unit List'!$A$14:$H$2838,2,FALSE)),"+","")</f>
        <v/>
      </c>
      <c r="AL5" s="90" t="str">
        <f>IF(ISTEXT(VLOOKUP(CONCATENATE($A5,"_",AL$3),'Unit List'!$A$14:$H$2838,2,FALSE)),"X",$AK5)</f>
        <v/>
      </c>
      <c r="AM5" s="74" t="str">
        <f>IF(ISTEXT(VLOOKUP(CONCATENATE($A5,"_",AM$3),'Unit List'!$A$14:$H$2838,2,FALSE)),"X",$AK5)</f>
        <v/>
      </c>
      <c r="AN5" s="91" t="str">
        <f>IF(ISTEXT(VLOOKUP(CONCATENATE($A5,"_",AN$3),'Unit List'!$A$14:$H$2838,2,FALSE)),"+","")</f>
        <v/>
      </c>
      <c r="AO5" s="74" t="str">
        <f>IF(ISTEXT(VLOOKUP(CONCATENATE($A5,"_",AO$3),'Unit List'!$A$14:$H$2838,2,FALSE)),"X",$AN5)</f>
        <v/>
      </c>
      <c r="AP5" s="68" t="str">
        <f>IF(ISTEXT(VLOOKUP(CONCATENATE($A5,"_",AP$3),'Unit List'!$A$14:$H$2838,2,FALSE)),"+","")</f>
        <v/>
      </c>
      <c r="AQ5" s="87" t="str">
        <f>IF(ISTEXT(VLOOKUP(CONCATENATE($A5,"_",AQ$3),'Unit List'!$A$14:$H$2838,2,FALSE)),"X",$AP5)</f>
        <v/>
      </c>
      <c r="AR5" s="87" t="str">
        <f>IF(ISTEXT(VLOOKUP(CONCATENATE($A5,"_",AR$3),'Unit List'!$A$14:$H$2838,2,FALSE)),"X",$AP5)</f>
        <v/>
      </c>
      <c r="AS5" s="66" t="str">
        <f>IF(ISTEXT(VLOOKUP(CONCATENATE($A5,"_",AS$3),'Unit List'!$A$14:$H$2838,2,FALSE)),"X",$AP5)</f>
        <v/>
      </c>
      <c r="AT5" s="74" t="str">
        <f>IF(ISTEXT(VLOOKUP(CONCATENATE($A5,"_",AT$3),'Unit List'!$A$14:$H$2838,2,FALSE)),"X",$AP5)</f>
        <v/>
      </c>
      <c r="AU5" s="77" t="str">
        <f>IF(ISTEXT(VLOOKUP(CONCATENATE($A5,"_",AU$3),'Unit List'!$A$14:$H$2838,2,FALSE)),"+","")</f>
        <v/>
      </c>
      <c r="AV5" s="66" t="str">
        <f>IF(ISTEXT(VLOOKUP(CONCATENATE($A5,"_",AV$3),'Unit List'!$A$14:$H$2838,2,FALSE)),"X",$AU5)</f>
        <v/>
      </c>
      <c r="AW5" s="74" t="str">
        <f>IF(ISTEXT(VLOOKUP(CONCATENATE($A5,"_",AW$3),'Unit List'!$A$14:$H$2838,2,FALSE)),"X",$AU5)</f>
        <v/>
      </c>
      <c r="AX5" s="68" t="str">
        <f>IF(ISTEXT(VLOOKUP(CONCATENATE($A5,"_",AX$3),'Unit List'!$A$14:$H$2838,2,FALSE)),"+","")</f>
        <v/>
      </c>
      <c r="AY5" s="66" t="str">
        <f>IF(ISTEXT(VLOOKUP(CONCATENATE($A5,"_",AY$3),'Unit List'!$A$14:$H$2838,2,FALSE)),"X",$AX5)</f>
        <v/>
      </c>
      <c r="AZ5" s="71" t="str">
        <f>IF(ISTEXT(VLOOKUP(CONCATENATE($A5,"_",AZ$3),'Unit List'!$A$14:$H$2838,2,FALSE)),"X",$AX5)</f>
        <v/>
      </c>
      <c r="BA5" s="78" t="str">
        <f>IF(ISTEXT(VLOOKUP(CONCATENATE($A5,"_",BA$3),'Unit List'!$A$14:$H$2838,2,FALSE)),"+","")</f>
        <v/>
      </c>
      <c r="BB5" s="66" t="str">
        <f>IF(ISTEXT(VLOOKUP(CONCATENATE($A5,"_",BB$3),'Unit List'!$A$14:$H$2838,2,FALSE)),"X",$BA5)</f>
        <v/>
      </c>
      <c r="BC5" s="66" t="str">
        <f>IF(ISTEXT(VLOOKUP(CONCATENATE($A5,"_",BC$3),'Unit List'!$A$14:$H$2838,2,FALSE)),"X",$BA5)</f>
        <v/>
      </c>
      <c r="BD5" s="74" t="str">
        <f>IF(ISTEXT(VLOOKUP(CONCATENATE($A5,"_",BD$3),'Unit List'!$A$14:$H$2838,2,FALSE)),"X",$BA5)</f>
        <v/>
      </c>
      <c r="BE5" s="91" t="str">
        <f>IF(ISTEXT(VLOOKUP(CONCATENATE($A5,"_",BE$3),'Unit List'!$A$14:$H$2838,2,FALSE)),"+","")</f>
        <v/>
      </c>
      <c r="BF5" s="89" t="str">
        <f>IF(ISTEXT(VLOOKUP(CONCATENATE($A5,"_",BF$3),'Unit List'!$A$14:$H$2838,2,FALSE)),"X",$BE5)</f>
        <v/>
      </c>
      <c r="BG5" s="92"/>
      <c r="BH5" s="93" t="s">
        <v>0</v>
      </c>
      <c r="BI5" s="285"/>
      <c r="BJ5" s="286"/>
      <c r="BK5" s="286"/>
      <c r="BL5" s="281" t="s">
        <v>1748</v>
      </c>
      <c r="BM5" s="282"/>
      <c r="BN5" s="81"/>
      <c r="BO5" s="81"/>
      <c r="BP5" s="81"/>
      <c r="BQ5" s="81"/>
      <c r="BR5" s="81"/>
      <c r="BS5" s="81"/>
      <c r="DZ5" s="82"/>
      <c r="EA5" s="82"/>
    </row>
    <row r="6" spans="1:131" ht="12.75" customHeight="1" x14ac:dyDescent="0.2">
      <c r="A6" s="83" t="s">
        <v>44</v>
      </c>
      <c r="B6" s="59" t="str">
        <f>IF(ISTEXT(VLOOKUP(CONCATENATE($A6,"_",B$3),'Unit List'!$A$14:$H$2838,2,FALSE)),"+","")</f>
        <v/>
      </c>
      <c r="C6" s="94" t="str">
        <f>IF(ISTEXT(VLOOKUP(CONCATENATE($A6,"_",C$3),'Unit List'!$A$14:$H$2838,2,FALSE)),"X",$B6)</f>
        <v/>
      </c>
      <c r="D6" s="95" t="str">
        <f>IF(ISTEXT(VLOOKUP(CONCATENATE($A6,"_",D$3),'Unit List'!$A$14:$H$2838,2,FALSE)),"X",$B6)</f>
        <v>X</v>
      </c>
      <c r="E6" s="66" t="str">
        <f>IF(ISTEXT(VLOOKUP(CONCATENATE($A6,"_",E$3),'Unit List'!$A$14:$H$2838,2,FALSE)),"X",$B6)</f>
        <v/>
      </c>
      <c r="F6" s="96" t="str">
        <f>IF(ISTEXT(VLOOKUP(CONCATENATE($A6,"_",F$3),'Unit List'!$A$14:$H$2838,2,FALSE)),"X",$B6)</f>
        <v>X</v>
      </c>
      <c r="G6" s="96" t="str">
        <f>IF(ISTEXT(VLOOKUP(CONCATENATE($A6,"_",G$3),'Unit List'!$A$14:$H$2838,2,FALSE)),"X",$B6)</f>
        <v>X</v>
      </c>
      <c r="H6" s="96" t="str">
        <f>IF(ISTEXT(VLOOKUP(CONCATENATE($A6,"_",H$3),'Unit List'!$A$14:$H$2838,2,FALSE)),"X",$B6)</f>
        <v>X</v>
      </c>
      <c r="I6" s="88" t="str">
        <f>IF(ISTEXT(VLOOKUP(CONCATENATE($A6,"_",I$3),'Unit List'!$A$14:$H$2838,2,FALSE)),"X",$B6)</f>
        <v/>
      </c>
      <c r="J6" s="64" t="str">
        <f>IF(ISTEXT(VLOOKUP(CONCATENATE($A6,"_",J$3),'Unit List'!$A$14:$H$2838,2,FALSE)),"+","")</f>
        <v>+</v>
      </c>
      <c r="K6" s="95" t="str">
        <f>IF(ISTEXT(VLOOKUP(CONCATENATE($A6,"_",K$3),'Unit List'!$A$14:$H$2838,2,FALSE)),"X",$J6)</f>
        <v>+</v>
      </c>
      <c r="L6" s="144" t="str">
        <f>IF(ISTEXT(VLOOKUP(CONCATENATE($A6,"_",L$3),'Unit List'!$A$14:$H$2838,2,FALSE)),"X",$J6)</f>
        <v>+</v>
      </c>
      <c r="M6" s="64" t="str">
        <f>IF(ISTEXT(VLOOKUP(CONCATENATE($A6,"_",M$3),'Unit List'!$A$14:$H$2838,2,FALSE)),"+","")</f>
        <v>+</v>
      </c>
      <c r="N6" s="106" t="str">
        <f>IF(ISTEXT(VLOOKUP(CONCATENATE($A6,"_",N$3),'Unit List'!$A$14:$H$2838,2,FALSE)),"X",$M6)</f>
        <v>+</v>
      </c>
      <c r="O6" s="241" t="str">
        <f>IF(ISTEXT(VLOOKUP(CONCATENATE($A6,"_",O$3),'Unit List'!$A$14:$H$2838,2,FALSE)),"X",$M6)</f>
        <v>+</v>
      </c>
      <c r="P6" s="101" t="str">
        <f>IF(ISTEXT(VLOOKUP(CONCATENATE($A6,"_",P$3),'Unit List'!$A$14:$H$2838,2,FALSE)),"+","")</f>
        <v>+</v>
      </c>
      <c r="Q6" s="106" t="str">
        <f>IF(ISTEXT(VLOOKUP(CONCATENATE($A6,"_",Q$3),'Unit List'!$A$14:$H$2838,2,FALSE)),"X",$P6)</f>
        <v>+</v>
      </c>
      <c r="R6" s="106" t="str">
        <f>IF(ISTEXT(VLOOKUP(CONCATENATE($A6,"_",R$3),'Unit List'!$A$14:$H$2838,2,FALSE)),"X",$P6)</f>
        <v>+</v>
      </c>
      <c r="S6" s="96" t="str">
        <f>IF(ISTEXT(VLOOKUP(CONCATENATE($A6,"_",S$3),'Unit List'!$A$14:$H$2838,2,FALSE)),"X",$P6)</f>
        <v>X</v>
      </c>
      <c r="T6" s="242" t="str">
        <f>IF(ISTEXT(VLOOKUP(CONCATENATE($A6,"_",T$3),'Unit List'!$A$14:$H$2838,2,FALSE)),"X",$P6)</f>
        <v>+</v>
      </c>
      <c r="U6" s="96" t="str">
        <f>IF(ISTEXT(VLOOKUP(CONCATENATE($A6,"_",U$3),'Unit List'!$A$14:$H$2838,2,FALSE)),"X",$P6)</f>
        <v>X</v>
      </c>
      <c r="V6" s="95" t="str">
        <f>IF(ISTEXT(VLOOKUP(CONCATENATE($A6,"_",V$3),'Unit List'!$A$14:$H$2838,2,FALSE)),"X",$P6)</f>
        <v>X</v>
      </c>
      <c r="W6" s="107" t="str">
        <f>IF(ISTEXT(VLOOKUP(CONCATENATE($A6,"_",W$3),'Unit List'!$A$14:$H$2838,2,FALSE)),"X",$P6)</f>
        <v>+</v>
      </c>
      <c r="X6" s="101" t="str">
        <f>IF(ISTEXT(VLOOKUP(CONCATENATE($A6,"_",X$3),'Unit List'!$A$14:$H$2838,2,FALSE)),"+","")</f>
        <v>+</v>
      </c>
      <c r="Y6" s="96" t="str">
        <f>IF(ISTEXT(VLOOKUP(CONCATENATE($A6,"_",Y$3),'Unit List'!$A$14:$H$2838,2,FALSE)),"X",$X6)</f>
        <v>X</v>
      </c>
      <c r="Z6" s="106" t="str">
        <f>IF(ISTEXT(VLOOKUP(CONCATENATE($A6,"_",Z$3),'Unit List'!$A$14:$H$2838,2,FALSE)),"X",$X6)</f>
        <v>+</v>
      </c>
      <c r="AA6" s="103" t="s">
        <v>0</v>
      </c>
      <c r="AB6" s="96" t="str">
        <f>IF(ISTEXT(VLOOKUP(CONCATENATE($A6,"_",AB$3),'Unit List'!$A$14:$H$2838,2,FALSE)),"X",$X6)</f>
        <v>X</v>
      </c>
      <c r="AC6" s="98" t="str">
        <f>IF(ISTEXT(VLOOKUP(CONCATENATE($A6,"_",AC$3),'Unit List'!$A$14:$H$2838,2,FALSE)),"X",$X6)</f>
        <v>X</v>
      </c>
      <c r="AD6" s="101" t="str">
        <f>IF(ISTEXT(VLOOKUP(CONCATENATE($A6,"_",AD$3),'Unit List'!$A$14:$H$2838,2,FALSE)),"+","")</f>
        <v/>
      </c>
      <c r="AE6" s="62" t="str">
        <f>IF(ISTEXT(VLOOKUP(CONCATENATE($A6,"_",AE$3),'Unit List'!$A$14:$H$2838,2,FALSE)),"X",$AD6)</f>
        <v/>
      </c>
      <c r="AF6" s="72" t="str">
        <f>IF(ISTEXT(VLOOKUP(CONCATENATE($A6,"_",AF$3),'Unit List'!$A$14:$H$2838,2,FALSE)),"X",$AD6)</f>
        <v/>
      </c>
      <c r="AG6" s="101" t="str">
        <f>IF(ISTEXT(VLOOKUP(CONCATENATE($A6,"_",AG$3),'Unit List'!$A$14:$H$2838,2,FALSE)),"+","")</f>
        <v>+</v>
      </c>
      <c r="AH6" s="96" t="str">
        <f>IF(ISTEXT(VLOOKUP(CONCATENATE($A6,"_",AH$3),'Unit List'!$A$14:$H$2838,2,FALSE)),"X",$AG6)</f>
        <v>X</v>
      </c>
      <c r="AI6" s="106" t="str">
        <f>IF(ISTEXT(VLOOKUP(CONCATENATE($A6,"_",AI$3),'Unit List'!$A$14:$H$2838,2,FALSE)),"X",$AG6)</f>
        <v>X</v>
      </c>
      <c r="AJ6" s="243" t="str">
        <f>IF(ISTEXT(VLOOKUP(CONCATENATE($A6,"_",AJ$3),'Unit List'!$A$14:$H$2838,2,FALSE)),"X",$AG6)</f>
        <v>+</v>
      </c>
      <c r="AK6" s="97" t="str">
        <f>IF(ISTEXT(VLOOKUP(CONCATENATE($A6,"_",AK$3),'Unit List'!$A$14:$H$2838,2,FALSE)),"+","")</f>
        <v>+</v>
      </c>
      <c r="AL6" s="242" t="str">
        <f>IF(ISTEXT(VLOOKUP(CONCATENATE($A6,"_",AL$3),'Unit List'!$A$14:$H$2838,2,FALSE)),"X",$AK6)</f>
        <v>+</v>
      </c>
      <c r="AM6" s="243" t="str">
        <f>IF(ISTEXT(VLOOKUP(CONCATENATE($A6,"_",AM$3),'Unit List'!$A$14:$H$2838,2,FALSE)),"X",$AK6)</f>
        <v>+</v>
      </c>
      <c r="AN6" s="91" t="str">
        <f>IF(ISTEXT(VLOOKUP(CONCATENATE($A6,"_",AN$3),'Unit List'!$A$14:$H$2838,2,FALSE)),"+","")</f>
        <v>+</v>
      </c>
      <c r="AO6" s="100" t="str">
        <f>IF(ISTEXT(VLOOKUP(CONCATENATE($A6,"_",AO$3),'Unit List'!$A$14:$H$2838,2,FALSE)),"X",$AN6)</f>
        <v>X</v>
      </c>
      <c r="AP6" s="101" t="str">
        <f>IF(ISTEXT(VLOOKUP(CONCATENATE($A6,"_",AP$3),'Unit List'!$A$14:$H$2838,2,FALSE)),"+","")</f>
        <v>+</v>
      </c>
      <c r="AQ6" s="96" t="str">
        <f>IF(ISTEXT(VLOOKUP(CONCATENATE($A6,"_",AQ$3),'Unit List'!$A$14:$H$2838,2,FALSE)),"X",$AP6)</f>
        <v>X</v>
      </c>
      <c r="AR6" s="96" t="str">
        <f>IF(ISTEXT(VLOOKUP(CONCATENATE($A6,"_",AR$3),'Unit List'!$A$14:$H$2838,2,FALSE)),"X",$AP6)</f>
        <v>X</v>
      </c>
      <c r="AS6" s="96" t="str">
        <f>IF(ISTEXT(VLOOKUP(CONCATENATE($A6,"_",AS$3),'Unit List'!$A$14:$H$2838,2,FALSE)),"X",$AP6)</f>
        <v>X</v>
      </c>
      <c r="AT6" s="104" t="str">
        <f>IF(ISTEXT(VLOOKUP(CONCATENATE($A6,"_",AT$3),'Unit List'!$A$14:$H$2838,2,FALSE)),"X",$AP6)</f>
        <v>X</v>
      </c>
      <c r="AU6" s="105" t="str">
        <f>IF(ISTEXT(VLOOKUP(CONCATENATE($A6,"_",AU$3),'Unit List'!$A$14:$H$2838,2,FALSE)),"+","")</f>
        <v>+</v>
      </c>
      <c r="AV6" s="106" t="str">
        <f>IF(ISTEXT(VLOOKUP(CONCATENATE($A6,"_",AV$3),'Unit List'!$A$14:$H$2838,2,FALSE)),"X",$AU6)</f>
        <v>+</v>
      </c>
      <c r="AW6" s="107" t="str">
        <f>IF(ISTEXT(VLOOKUP(CONCATENATE($A6,"_",AW$3),'Unit List'!$A$14:$H$2838,2,FALSE)),"X",$AU6)</f>
        <v>+</v>
      </c>
      <c r="AX6" s="101" t="str">
        <f>IF(ISTEXT(VLOOKUP(CONCATENATE($A6,"_",AX$3),'Unit List'!$A$14:$H$2838,2,FALSE)),"+","")</f>
        <v>+</v>
      </c>
      <c r="AY6" s="95" t="str">
        <f>IF(ISTEXT(VLOOKUP(CONCATENATE($A6,"_",AY$3),'Unit List'!$A$14:$H$2838,2,FALSE)),"X",$AX6)</f>
        <v>+</v>
      </c>
      <c r="AZ6" s="241" t="str">
        <f>IF(ISTEXT(VLOOKUP(CONCATENATE($A6,"_",AZ$3),'Unit List'!$A$14:$H$2838,2,FALSE)),"X",$AX6)</f>
        <v>+</v>
      </c>
      <c r="BA6" s="108" t="str">
        <f>IF(ISTEXT(VLOOKUP(CONCATENATE($A6,"_",BA$3),'Unit List'!$A$14:$H$2838,2,FALSE)),"+","")</f>
        <v>+</v>
      </c>
      <c r="BB6" s="96" t="str">
        <f>IF(ISTEXT(VLOOKUP(CONCATENATE($A6,"_",BB$3),'Unit List'!$A$14:$H$2838,2,FALSE)),"X",$BA6)</f>
        <v>X</v>
      </c>
      <c r="BC6" s="103" t="s">
        <v>0</v>
      </c>
      <c r="BD6" s="109" t="s">
        <v>0</v>
      </c>
      <c r="BE6" s="91" t="str">
        <f>IF(ISTEXT(VLOOKUP(CONCATENATE($A6,"_",BE$3),'Unit List'!$A$14:$H$2838,2,FALSE)),"+","")</f>
        <v>+</v>
      </c>
      <c r="BF6" s="110" t="str">
        <f>IF(ISTEXT(VLOOKUP(CONCATENATE($A6,"_",BF$3),'Unit List'!$A$14:$H$2838,2,FALSE)),"X",$BE6)</f>
        <v>+</v>
      </c>
      <c r="BG6" s="111"/>
      <c r="BH6" s="112" t="s">
        <v>0</v>
      </c>
      <c r="BI6" s="288" t="s">
        <v>12</v>
      </c>
      <c r="BJ6" s="289"/>
      <c r="BK6" s="289"/>
      <c r="BL6" s="113"/>
      <c r="BM6" s="114" t="s">
        <v>45</v>
      </c>
      <c r="BN6" s="81"/>
      <c r="BO6" s="81"/>
      <c r="BP6" s="81"/>
      <c r="BQ6" s="81"/>
      <c r="BR6" s="81"/>
      <c r="BS6" s="81"/>
      <c r="DZ6" s="82"/>
      <c r="EA6" s="82"/>
    </row>
    <row r="7" spans="1:131" ht="12.75" customHeight="1" x14ac:dyDescent="0.2">
      <c r="A7" s="83" t="s">
        <v>43</v>
      </c>
      <c r="B7" s="59" t="str">
        <f>IF(ISTEXT(VLOOKUP(CONCATENATE($A7,"_",B$3),'Unit List'!$A$14:$H$2838,2,FALSE)),"+","")</f>
        <v/>
      </c>
      <c r="C7" s="84" t="str">
        <f>IF(ISTEXT(VLOOKUP(CONCATENATE($A7,"_",C$3),'Unit List'!$A$14:$H$2838,2,FALSE)),"X",$B7)</f>
        <v/>
      </c>
      <c r="D7" s="66" t="str">
        <f>IF(ISTEXT(VLOOKUP(CONCATENATE($A7,"_",D$3),'Unit List'!$A$14:$H$2838,2,FALSE)),"X",$B7)</f>
        <v/>
      </c>
      <c r="E7" s="66" t="str">
        <f>IF(ISTEXT(VLOOKUP(CONCATENATE($A7,"_",E$3),'Unit List'!$A$14:$H$2838,2,FALSE)),"X",$B7)</f>
        <v/>
      </c>
      <c r="F7" s="66" t="str">
        <f>IF(ISTEXT(VLOOKUP(CONCATENATE($A7,"_",F$3),'Unit List'!$A$14:$H$2838,2,FALSE)),"X",$B7)</f>
        <v/>
      </c>
      <c r="G7" s="66" t="str">
        <f>IF(ISTEXT(VLOOKUP(CONCATENATE($A7,"_",G$3),'Unit List'!$A$14:$H$2838,2,FALSE)),"X",$B7)</f>
        <v>X</v>
      </c>
      <c r="H7" s="66" t="str">
        <f>IF(ISTEXT(VLOOKUP(CONCATENATE($A7,"_",H$3),'Unit List'!$A$14:$H$2838,2,FALSE)),"X",$B7)</f>
        <v/>
      </c>
      <c r="I7" s="74" t="str">
        <f>IF(ISTEXT(VLOOKUP(CONCATENATE($A7,"_",I$3),'Unit List'!$A$14:$H$2838,2,FALSE)),"X",$B7)</f>
        <v/>
      </c>
      <c r="J7" s="64" t="str">
        <f>IF(ISTEXT(VLOOKUP(CONCATENATE($A7,"_",J$3),'Unit List'!$A$14:$H$2838,2,FALSE)),"+","")</f>
        <v/>
      </c>
      <c r="K7" s="66" t="str">
        <f>IF(ISTEXT(VLOOKUP(CONCATENATE($A7,"_",K$3),'Unit List'!$A$14:$H$2838,2,FALSE)),"X",$J7)</f>
        <v/>
      </c>
      <c r="L7" s="89" t="str">
        <f>IF(ISTEXT(VLOOKUP(CONCATENATE($A7,"_",L$3),'Unit List'!$A$14:$H$2838,2,FALSE)),"X",$J7)</f>
        <v/>
      </c>
      <c r="M7" s="64" t="str">
        <f>IF(ISTEXT(VLOOKUP(CONCATENATE($A7,"_",M$3),'Unit List'!$A$14:$H$2838,2,FALSE)),"+","")</f>
        <v>+</v>
      </c>
      <c r="N7" s="133" t="str">
        <f>IF(ISTEXT(VLOOKUP(CONCATENATE($A7,"_",N$3),'Unit List'!$A$14:$H$2838,2,FALSE)),"X",$M7)</f>
        <v>+</v>
      </c>
      <c r="O7" s="115" t="str">
        <f>IF(ISTEXT(VLOOKUP(CONCATENATE($A7,"_",O$3),'Unit List'!$A$14:$H$2838,2,FALSE)),"X",$M7)</f>
        <v>+</v>
      </c>
      <c r="P7" s="101" t="str">
        <f>IF(ISTEXT(VLOOKUP(CONCATENATE($A7,"_",P$3),'Unit List'!$A$14:$H$2838,2,FALSE)),"+","")</f>
        <v/>
      </c>
      <c r="Q7" s="66" t="str">
        <f>IF(ISTEXT(VLOOKUP(CONCATENATE($A7,"_",Q$3),'Unit List'!$A$14:$H$2838,2,FALSE)),"X",$P7)</f>
        <v/>
      </c>
      <c r="R7" s="66" t="str">
        <f>IF(ISTEXT(VLOOKUP(CONCATENATE($A7,"_",R$3),'Unit List'!$A$14:$H$2838,2,FALSE)),"X",$P7)</f>
        <v/>
      </c>
      <c r="S7" s="66" t="str">
        <f>IF(ISTEXT(VLOOKUP(CONCATENATE($A7,"_",S$3),'Unit List'!$A$14:$H$2838,2,FALSE)),"X",$P7)</f>
        <v/>
      </c>
      <c r="T7" s="69" t="str">
        <f>IF(ISTEXT(VLOOKUP(CONCATENATE($A7,"_",T$3),'Unit List'!$A$14:$H$2838,2,FALSE)),"X",$P7)</f>
        <v/>
      </c>
      <c r="U7" s="66" t="str">
        <f>IF(ISTEXT(VLOOKUP(CONCATENATE($A7,"_",U$3),'Unit List'!$A$14:$H$2838,2,FALSE)),"X",$P7)</f>
        <v/>
      </c>
      <c r="V7" s="66" t="str">
        <f>IF(ISTEXT(VLOOKUP(CONCATENATE($A7,"_",V$3),'Unit List'!$A$14:$H$2838,2,FALSE)),"X",$P7)</f>
        <v/>
      </c>
      <c r="W7" s="71" t="str">
        <f>IF(ISTEXT(VLOOKUP(CONCATENATE($A7,"_",W$3),'Unit List'!$A$14:$H$2838,2,FALSE)),"X",$P7)</f>
        <v/>
      </c>
      <c r="X7" s="68" t="str">
        <f>IF(ISTEXT(VLOOKUP(CONCATENATE($A7,"_",X$3),'Unit List'!$A$14:$H$2838,2,FALSE)),"+","")</f>
        <v/>
      </c>
      <c r="Y7" s="66" t="str">
        <f>IF(ISTEXT(VLOOKUP(CONCATENATE($A7,"_",Y$3),'Unit List'!$A$14:$H$2838,2,FALSE)),"X",$X7)</f>
        <v/>
      </c>
      <c r="Z7" s="66" t="str">
        <f>IF(ISTEXT(VLOOKUP(CONCATENATE($A7,"_",Z$3),'Unit List'!$A$14:$H$2838,2,FALSE)),"X",$X7)</f>
        <v/>
      </c>
      <c r="AA7" s="66" t="str">
        <f>IF(ISTEXT(VLOOKUP(CONCATENATE($A7,"_",AA$3),'Unit List'!$A$14:$H$2838,2,FALSE)),"X",$X7)</f>
        <v/>
      </c>
      <c r="AB7" s="66" t="str">
        <f>IF(ISTEXT(VLOOKUP(CONCATENATE($A7,"_",AB$3),'Unit List'!$A$14:$H$2838,2,FALSE)),"X",$X7)</f>
        <v/>
      </c>
      <c r="AC7" s="89" t="str">
        <f>IF(ISTEXT(VLOOKUP(CONCATENATE($A7,"_",AC$3),'Unit List'!$A$14:$H$2838,2,FALSE)),"X",$X7)</f>
        <v/>
      </c>
      <c r="AD7" s="68" t="str">
        <f>IF(ISTEXT(VLOOKUP(CONCATENATE($A7,"_",AD$3),'Unit List'!$A$14:$H$2838,2,FALSE)),"+","")</f>
        <v/>
      </c>
      <c r="AE7" s="62" t="str">
        <f>IF(ISTEXT(VLOOKUP(CONCATENATE($A7,"_",AE$3),'Unit List'!$A$14:$H$2838,2,FALSE)),"X",$AD7)</f>
        <v/>
      </c>
      <c r="AF7" s="72" t="str">
        <f>IF(ISTEXT(VLOOKUP(CONCATENATE($A7,"_",AF$3),'Unit List'!$A$14:$H$2838,2,FALSE)),"X",$AD7)</f>
        <v/>
      </c>
      <c r="AG7" s="68" t="str">
        <f>IF(ISTEXT(VLOOKUP(CONCATENATE($A7,"_",AG$3),'Unit List'!$A$14:$H$2838,2,FALSE)),"+","")</f>
        <v/>
      </c>
      <c r="AH7" s="66" t="str">
        <f>IF(ISTEXT(VLOOKUP(CONCATENATE($A7,"_",AH$3),'Unit List'!$A$14:$H$2838,2,FALSE)),"X",$AG7)</f>
        <v/>
      </c>
      <c r="AI7" s="66" t="str">
        <f>IF(ISTEXT(VLOOKUP(CONCATENATE($A7,"_",AI$3),'Unit List'!$A$14:$H$2838,2,FALSE)),"X",$AG7)</f>
        <v/>
      </c>
      <c r="AJ7" s="74" t="str">
        <f>IF(ISTEXT(VLOOKUP(CONCATENATE($A7,"_",AJ$3),'Unit List'!$A$14:$H$2838,2,FALSE)),"X",$AG7)</f>
        <v/>
      </c>
      <c r="AK7" s="64" t="str">
        <f>IF(ISTEXT(VLOOKUP(CONCATENATE($A7,"_",AK$3),'Unit List'!$A$14:$H$2838,2,FALSE)),"+","")</f>
        <v/>
      </c>
      <c r="AL7" s="69" t="str">
        <f>IF(ISTEXT(VLOOKUP(CONCATENATE($A7,"_",AL$3),'Unit List'!$A$14:$H$2838,2,FALSE)),"X",$AK7)</f>
        <v/>
      </c>
      <c r="AM7" s="74" t="str">
        <f>IF(ISTEXT(VLOOKUP(CONCATENATE($A7,"_",AM$3),'Unit List'!$A$14:$H$2838,2,FALSE)),"X",$AK7)</f>
        <v/>
      </c>
      <c r="AN7" s="91" t="str">
        <f>IF(ISTEXT(VLOOKUP(CONCATENATE($A7,"_",AN$3),'Unit List'!$A$14:$H$2838,2,FALSE)),"+","")</f>
        <v/>
      </c>
      <c r="AO7" s="74" t="str">
        <f>IF(ISTEXT(VLOOKUP(CONCATENATE($A7,"_",AO$3),'Unit List'!$A$14:$H$2838,2,FALSE)),"X",$AN7)</f>
        <v/>
      </c>
      <c r="AP7" s="68" t="str">
        <f>IF(ISTEXT(VLOOKUP(CONCATENATE($A7,"_",AP$3),'Unit List'!$A$14:$H$2838,2,FALSE)),"+","")</f>
        <v/>
      </c>
      <c r="AQ7" s="66" t="str">
        <f>IF(ISTEXT(VLOOKUP(CONCATENATE($A7,"_",AQ$3),'Unit List'!$A$14:$H$2838,2,FALSE)),"X",$AP7)</f>
        <v/>
      </c>
      <c r="AR7" s="66" t="str">
        <f>IF(ISTEXT(VLOOKUP(CONCATENATE($A7,"_",AR$3),'Unit List'!$A$14:$H$2838,2,FALSE)),"X",$AP7)</f>
        <v/>
      </c>
      <c r="AS7" s="66" t="str">
        <f>IF(ISTEXT(VLOOKUP(CONCATENATE($A7,"_",AS$3),'Unit List'!$A$14:$H$2838,2,FALSE)),"X",$AP7)</f>
        <v/>
      </c>
      <c r="AT7" s="74" t="str">
        <f>IF(ISTEXT(VLOOKUP(CONCATENATE($A7,"_",AT$3),'Unit List'!$A$14:$H$2838,2,FALSE)),"X",$AP7)</f>
        <v/>
      </c>
      <c r="AU7" s="77" t="str">
        <f>IF(ISTEXT(VLOOKUP(CONCATENATE($A7,"_",AU$3),'Unit List'!$A$14:$H$2838,2,FALSE)),"+","")</f>
        <v/>
      </c>
      <c r="AV7" s="66" t="str">
        <f>IF(ISTEXT(VLOOKUP(CONCATENATE($A7,"_",AV$3),'Unit List'!$A$14:$H$2838,2,FALSE)),"X",$AU7)</f>
        <v/>
      </c>
      <c r="AW7" s="74" t="str">
        <f>IF(ISTEXT(VLOOKUP(CONCATENATE($A7,"_",AW$3),'Unit List'!$A$14:$H$2838,2,FALSE)),"X",$AU7)</f>
        <v/>
      </c>
      <c r="AX7" s="68" t="str">
        <f>IF(ISTEXT(VLOOKUP(CONCATENATE($A7,"_",AX$3),'Unit List'!$A$14:$H$2838,2,FALSE)),"+","")</f>
        <v/>
      </c>
      <c r="AY7" s="66" t="str">
        <f>IF(ISTEXT(VLOOKUP(CONCATENATE($A7,"_",AY$3),'Unit List'!$A$14:$H$2838,2,FALSE)),"X",$AX7)</f>
        <v/>
      </c>
      <c r="AZ7" s="71" t="str">
        <f>IF(ISTEXT(VLOOKUP(CONCATENATE($A7,"_",AZ$3),'Unit List'!$A$14:$H$2838,2,FALSE)),"X",$AX7)</f>
        <v/>
      </c>
      <c r="BA7" s="78" t="str">
        <f>IF(ISTEXT(VLOOKUP(CONCATENATE($A7,"_",BA$3),'Unit List'!$A$14:$H$2838,2,FALSE)),"+","")</f>
        <v/>
      </c>
      <c r="BB7" s="66" t="str">
        <f>IF(ISTEXT(VLOOKUP(CONCATENATE($A7,"_",BB$3),'Unit List'!$A$14:$H$2838,2,FALSE)),"X",$BA7)</f>
        <v/>
      </c>
      <c r="BC7" s="66" t="str">
        <f>IF(ISTEXT(VLOOKUP(CONCATENATE($A7,"_",BC$3),'Unit List'!$A$14:$H$2838,2,FALSE)),"X",$BA7)</f>
        <v/>
      </c>
      <c r="BD7" s="74" t="str">
        <f>IF(ISTEXT(VLOOKUP(CONCATENATE($A7,"_",BD$3),'Unit List'!$A$14:$H$2838,2,FALSE)),"X",$BA7)</f>
        <v/>
      </c>
      <c r="BE7" s="91" t="str">
        <f>IF(ISTEXT(VLOOKUP(CONCATENATE($A7,"_",BE$3),'Unit List'!$A$14:$H$2838,2,FALSE)),"+","")</f>
        <v/>
      </c>
      <c r="BF7" s="89" t="str">
        <f>IF(ISTEXT(VLOOKUP(CONCATENATE($A7,"_",BF$3),'Unit List'!$A$14:$H$2838,2,FALSE)),"X",$BE7)</f>
        <v/>
      </c>
      <c r="BG7" s="92"/>
      <c r="BH7" s="93" t="s">
        <v>0</v>
      </c>
      <c r="BI7" s="285"/>
      <c r="BJ7" s="286"/>
      <c r="BK7" s="286"/>
      <c r="BL7" s="116"/>
      <c r="BM7" s="114" t="s">
        <v>1746</v>
      </c>
      <c r="BN7" s="81"/>
      <c r="BO7" s="81"/>
      <c r="BP7" s="81"/>
      <c r="BQ7" s="81"/>
      <c r="BR7" s="81"/>
      <c r="BS7" s="81"/>
      <c r="DZ7" s="82"/>
      <c r="EA7" s="82"/>
    </row>
    <row r="8" spans="1:131" ht="12.75" customHeight="1" x14ac:dyDescent="0.2">
      <c r="A8" s="83" t="s">
        <v>1105</v>
      </c>
      <c r="B8" s="59" t="str">
        <f>IF(ISTEXT(VLOOKUP(CONCATENATE($A8,"_",B$3),'Unit List'!$A$14:$H$2838,2,FALSE)),"+","")</f>
        <v/>
      </c>
      <c r="C8" s="84" t="str">
        <f>IF(ISTEXT(VLOOKUP(CONCATENATE($A8,"_",C$3),'Unit List'!$A$14:$H$2838,2,FALSE)),"X",$B8)</f>
        <v/>
      </c>
      <c r="D8" s="66" t="str">
        <f>IF(ISTEXT(VLOOKUP(CONCATENATE($A8,"_",D$3),'Unit List'!$A$14:$H$2838,2,FALSE)),"X",$B8)</f>
        <v/>
      </c>
      <c r="E8" s="66" t="str">
        <f>IF(ISTEXT(VLOOKUP(CONCATENATE($A8,"_",E$3),'Unit List'!$A$14:$H$2838,2,FALSE)),"X",$B8)</f>
        <v/>
      </c>
      <c r="F8" s="66" t="str">
        <f>IF(ISTEXT(VLOOKUP(CONCATENATE($A8,"_",F$3),'Unit List'!$A$14:$H$2838,2,FALSE)),"X",$B8)</f>
        <v/>
      </c>
      <c r="G8" s="66" t="str">
        <f>IF(ISTEXT(VLOOKUP(CONCATENATE($A8,"_",G$3),'Unit List'!$A$14:$H$2838,2,FALSE)),"X",$B8)</f>
        <v/>
      </c>
      <c r="H8" s="66" t="str">
        <f>IF(ISTEXT(VLOOKUP(CONCATENATE($A8,"_",H$3),'Unit List'!$A$14:$H$2838,2,FALSE)),"X",$B8)</f>
        <v/>
      </c>
      <c r="I8" s="74" t="str">
        <f>IF(ISTEXT(VLOOKUP(CONCATENATE($A8,"_",I$3),'Unit List'!$A$14:$H$2838,2,FALSE)),"X",$B8)</f>
        <v/>
      </c>
      <c r="J8" s="64" t="str">
        <f>IF(ISTEXT(VLOOKUP(CONCATENATE($A8,"_",J$3),'Unit List'!$A$14:$H$2838,2,FALSE)),"+","")</f>
        <v/>
      </c>
      <c r="K8" s="66" t="str">
        <f>IF(ISTEXT(VLOOKUP(CONCATENATE($A8,"_",K$3),'Unit List'!$A$14:$H$2838,2,FALSE)),"X",$J8)</f>
        <v/>
      </c>
      <c r="L8" s="89" t="str">
        <f>IF(ISTEXT(VLOOKUP(CONCATENATE($A8,"_",L$3),'Unit List'!$A$14:$H$2838,2,FALSE)),"X",$J8)</f>
        <v/>
      </c>
      <c r="M8" s="64" t="str">
        <f>IF(ISTEXT(VLOOKUP(CONCATENATE($A8,"_",M$3),'Unit List'!$A$14:$H$2838,2,FALSE)),"+","")</f>
        <v/>
      </c>
      <c r="N8" s="66" t="str">
        <f>IF(ISTEXT(VLOOKUP(CONCATENATE($A8,"_",N$3),'Unit List'!$A$14:$H$2838,2,FALSE)),"X",$M8)</f>
        <v/>
      </c>
      <c r="O8" s="74" t="str">
        <f>IF(ISTEXT(VLOOKUP(CONCATENATE($A8,"_",O$3),'Unit List'!$A$14:$H$2838,2,FALSE)),"X",$M8)</f>
        <v/>
      </c>
      <c r="P8" s="68" t="str">
        <f>IF(ISTEXT(VLOOKUP(CONCATENATE($A8,"_",P$3),'Unit List'!$A$14:$H$2838,2,FALSE)),"+","")</f>
        <v/>
      </c>
      <c r="Q8" s="66" t="str">
        <f>IF(ISTEXT(VLOOKUP(CONCATENATE($A8,"_",Q$3),'Unit List'!$A$14:$H$2838,2,FALSE)),"X",$P8)</f>
        <v/>
      </c>
      <c r="R8" s="66" t="str">
        <f>IF(ISTEXT(VLOOKUP(CONCATENATE($A8,"_",R$3),'Unit List'!$A$14:$H$2838,2,FALSE)),"X",$P8)</f>
        <v/>
      </c>
      <c r="S8" s="66" t="str">
        <f>IF(ISTEXT(VLOOKUP(CONCATENATE($A8,"_",S$3),'Unit List'!$A$14:$H$2838,2,FALSE)),"X",$P8)</f>
        <v/>
      </c>
      <c r="T8" s="69" t="str">
        <f>IF(ISTEXT(VLOOKUP(CONCATENATE($A8,"_",T$3),'Unit List'!$A$14:$H$2838,2,FALSE)),"X",$P8)</f>
        <v/>
      </c>
      <c r="U8" s="66" t="str">
        <f>IF(ISTEXT(VLOOKUP(CONCATENATE($A8,"_",U$3),'Unit List'!$A$14:$H$2838,2,FALSE)),"X",$P8)</f>
        <v/>
      </c>
      <c r="V8" s="66" t="str">
        <f>IF(ISTEXT(VLOOKUP(CONCATENATE($A8,"_",V$3),'Unit List'!$A$14:$H$2838,2,FALSE)),"X",$P8)</f>
        <v/>
      </c>
      <c r="W8" s="71" t="str">
        <f>IF(ISTEXT(VLOOKUP(CONCATENATE($A8,"_",W$3),'Unit List'!$A$14:$H$2838,2,FALSE)),"X",$P8)</f>
        <v/>
      </c>
      <c r="X8" s="68" t="str">
        <f>IF(ISTEXT(VLOOKUP(CONCATENATE($A8,"_",X$3),'Unit List'!$A$14:$H$2838,2,FALSE)),"+","")</f>
        <v/>
      </c>
      <c r="Y8" s="66" t="str">
        <f>IF(ISTEXT(VLOOKUP(CONCATENATE($A8,"_",Y$3),'Unit List'!$A$14:$H$2838,2,FALSE)),"X",$X8)</f>
        <v/>
      </c>
      <c r="Z8" s="66" t="str">
        <f>IF(ISTEXT(VLOOKUP(CONCATENATE($A8,"_",Z$3),'Unit List'!$A$14:$H$2838,2,FALSE)),"X",$X8)</f>
        <v/>
      </c>
      <c r="AA8" s="66" t="str">
        <f>IF(ISTEXT(VLOOKUP(CONCATENATE($A8,"_",AA$3),'Unit List'!$A$14:$H$2838,2,FALSE)),"X",$X8)</f>
        <v/>
      </c>
      <c r="AB8" s="66" t="str">
        <f>IF(ISTEXT(VLOOKUP(CONCATENATE($A8,"_",AB$3),'Unit List'!$A$14:$H$2838,2,FALSE)),"X",$X8)</f>
        <v/>
      </c>
      <c r="AC8" s="89" t="str">
        <f>IF(ISTEXT(VLOOKUP(CONCATENATE($A8,"_",AC$3),'Unit List'!$A$14:$H$2838,2,FALSE)),"X",$X8)</f>
        <v/>
      </c>
      <c r="AD8" s="68" t="str">
        <f>IF(ISTEXT(VLOOKUP(CONCATENATE($A8,"_",AD$3),'Unit List'!$A$14:$H$2838,2,FALSE)),"+","")</f>
        <v/>
      </c>
      <c r="AE8" s="62" t="str">
        <f>IF(ISTEXT(VLOOKUP(CONCATENATE($A8,"_",AE$3),'Unit List'!$A$14:$H$2838,2,FALSE)),"X",$AD8)</f>
        <v/>
      </c>
      <c r="AF8" s="72" t="str">
        <f>IF(ISTEXT(VLOOKUP(CONCATENATE($A8,"_",AF$3),'Unit List'!$A$14:$H$2838,2,FALSE)),"X",$AD8)</f>
        <v/>
      </c>
      <c r="AG8" s="68" t="str">
        <f>IF(ISTEXT(VLOOKUP(CONCATENATE($A8,"_",AG$3),'Unit List'!$A$14:$H$2838,2,FALSE)),"+","")</f>
        <v/>
      </c>
      <c r="AH8" s="66" t="str">
        <f>IF(ISTEXT(VLOOKUP(CONCATENATE($A8,"_",AH$3),'Unit List'!$A$14:$H$2838,2,FALSE)),"X",$AG8)</f>
        <v/>
      </c>
      <c r="AI8" s="66" t="str">
        <f>IF(ISTEXT(VLOOKUP(CONCATENATE($A8,"_",AI$3),'Unit List'!$A$14:$H$2838,2,FALSE)),"X",$AG8)</f>
        <v/>
      </c>
      <c r="AJ8" s="74" t="str">
        <f>IF(ISTEXT(VLOOKUP(CONCATENATE($A8,"_",AJ$3),'Unit List'!$A$14:$H$2838,2,FALSE)),"X",$AG8)</f>
        <v/>
      </c>
      <c r="AK8" s="64" t="str">
        <f>IF(ISTEXT(VLOOKUP(CONCATENATE($A8,"_",AK$3),'Unit List'!$A$14:$H$2838,2,FALSE)),"+","")</f>
        <v/>
      </c>
      <c r="AL8" s="69" t="str">
        <f>IF(ISTEXT(VLOOKUP(CONCATENATE($A8,"_",AL$3),'Unit List'!$A$14:$H$2838,2,FALSE)),"X",$AK8)</f>
        <v/>
      </c>
      <c r="AM8" s="74" t="str">
        <f>IF(ISTEXT(VLOOKUP(CONCATENATE($A8,"_",AM$3),'Unit List'!$A$14:$H$2838,2,FALSE)),"X",$AK8)</f>
        <v/>
      </c>
      <c r="AN8" s="91" t="str">
        <f>IF(ISTEXT(VLOOKUP(CONCATENATE($A8,"_",AN$3),'Unit List'!$A$14:$H$2838,2,FALSE)),"+","")</f>
        <v/>
      </c>
      <c r="AO8" s="74" t="str">
        <f>IF(ISTEXT(VLOOKUP(CONCATENATE($A8,"_",AO$3),'Unit List'!$A$14:$H$2838,2,FALSE)),"X",$AN8)</f>
        <v/>
      </c>
      <c r="AP8" s="68" t="str">
        <f>IF(ISTEXT(VLOOKUP(CONCATENATE($A8,"_",AP$3),'Unit List'!$A$14:$H$2838,2,FALSE)),"+","")</f>
        <v/>
      </c>
      <c r="AQ8" s="66" t="str">
        <f>IF(ISTEXT(VLOOKUP(CONCATENATE($A8,"_",AQ$3),'Unit List'!$A$14:$H$2838,2,FALSE)),"X",$AP8)</f>
        <v/>
      </c>
      <c r="AR8" s="66" t="str">
        <f>IF(ISTEXT(VLOOKUP(CONCATENATE($A8,"_",AR$3),'Unit List'!$A$14:$H$2838,2,FALSE)),"X",$AP8)</f>
        <v/>
      </c>
      <c r="AS8" s="66" t="str">
        <f>IF(ISTEXT(VLOOKUP(CONCATENATE($A8,"_",AS$3),'Unit List'!$A$14:$H$2838,2,FALSE)),"X",$AP8)</f>
        <v/>
      </c>
      <c r="AT8" s="74" t="str">
        <f>IF(ISTEXT(VLOOKUP(CONCATENATE($A8,"_",AT$3),'Unit List'!$A$14:$H$2838,2,FALSE)),"X",$AP8)</f>
        <v/>
      </c>
      <c r="AU8" s="77" t="str">
        <f>IF(ISTEXT(VLOOKUP(CONCATENATE($A8,"_",AU$3),'Unit List'!$A$14:$H$2838,2,FALSE)),"+","")</f>
        <v/>
      </c>
      <c r="AV8" s="66" t="str">
        <f>IF(ISTEXT(VLOOKUP(CONCATENATE($A8,"_",AV$3),'Unit List'!$A$14:$H$2838,2,FALSE)),"X",$AU8)</f>
        <v/>
      </c>
      <c r="AW8" s="74" t="str">
        <f>IF(ISTEXT(VLOOKUP(CONCATENATE($A8,"_",AW$3),'Unit List'!$A$14:$H$2838,2,FALSE)),"X",$AU8)</f>
        <v/>
      </c>
      <c r="AX8" s="68" t="str">
        <f>IF(ISTEXT(VLOOKUP(CONCATENATE($A8,"_",AX$3),'Unit List'!$A$14:$H$2838,2,FALSE)),"+","")</f>
        <v/>
      </c>
      <c r="AY8" s="66" t="str">
        <f>IF(ISTEXT(VLOOKUP(CONCATENATE($A8,"_",AY$3),'Unit List'!$A$14:$H$2838,2,FALSE)),"X",$AX8)</f>
        <v/>
      </c>
      <c r="AZ8" s="71" t="str">
        <f>IF(ISTEXT(VLOOKUP(CONCATENATE($A8,"_",AZ$3),'Unit List'!$A$14:$H$2838,2,FALSE)),"X",$AX8)</f>
        <v/>
      </c>
      <c r="BA8" s="78" t="str">
        <f>IF(ISTEXT(VLOOKUP(CONCATENATE($A8,"_",BA$3),'Unit List'!$A$14:$H$2838,2,FALSE)),"+","")</f>
        <v/>
      </c>
      <c r="BB8" s="66" t="str">
        <f>IF(ISTEXT(VLOOKUP(CONCATENATE($A8,"_",BB$3),'Unit List'!$A$14:$H$2838,2,FALSE)),"X",$BA8)</f>
        <v/>
      </c>
      <c r="BC8" s="66" t="str">
        <f>IF(ISTEXT(VLOOKUP(CONCATENATE($A8,"_",BC$3),'Unit List'!$A$14:$H$2838,2,FALSE)),"X",$BA8)</f>
        <v/>
      </c>
      <c r="BD8" s="74" t="str">
        <f>IF(ISTEXT(VLOOKUP(CONCATENATE($A8,"_",BD$3),'Unit List'!$A$14:$H$2838,2,FALSE)),"X",$BA8)</f>
        <v/>
      </c>
      <c r="BE8" s="91" t="str">
        <f>IF(ISTEXT(VLOOKUP(CONCATENATE($A8,"_",BE$3),'Unit List'!$A$14:$H$2838,2,FALSE)),"+","")</f>
        <v/>
      </c>
      <c r="BF8" s="89" t="str">
        <f>IF(ISTEXT(VLOOKUP(CONCATENATE($A8,"_",BF$3),'Unit List'!$A$14:$H$2838,2,FALSE)),"X",$BE8)</f>
        <v/>
      </c>
      <c r="BG8" s="92" t="s">
        <v>0</v>
      </c>
      <c r="BH8" s="93" t="s">
        <v>0</v>
      </c>
      <c r="BI8" s="279"/>
      <c r="BJ8" s="280"/>
      <c r="BK8" s="280"/>
      <c r="BL8" s="117"/>
      <c r="BM8" s="118" t="s">
        <v>42</v>
      </c>
      <c r="BN8" s="81"/>
      <c r="BO8" s="81"/>
      <c r="BP8" s="81"/>
      <c r="BQ8" s="81"/>
      <c r="BR8" s="81"/>
      <c r="BS8" s="81"/>
      <c r="DZ8" s="82"/>
      <c r="EA8" s="82"/>
    </row>
    <row r="9" spans="1:131" ht="12.75" customHeight="1" x14ac:dyDescent="0.2">
      <c r="A9" s="83" t="s">
        <v>41</v>
      </c>
      <c r="B9" s="59" t="str">
        <f>IF(ISTEXT(VLOOKUP(CONCATENATE($A9,"_",B$3),'Unit List'!$A$14:$H$2838,2,FALSE)),"+","")</f>
        <v/>
      </c>
      <c r="C9" s="119" t="str">
        <f>IF(ISTEXT(VLOOKUP(CONCATENATE($A9,"_",C$3),'Unit List'!$A$14:$H$2838,2,FALSE)),"X",$B9)</f>
        <v>X</v>
      </c>
      <c r="D9" s="66" t="str">
        <f>IF(ISTEXT(VLOOKUP(CONCATENATE($A9,"_",D$3),'Unit List'!$A$14:$H$2838,2,FALSE)),"X",$B9)</f>
        <v/>
      </c>
      <c r="E9" s="133" t="str">
        <f>IF(ISTEXT(VLOOKUP(CONCATENATE($A9,"_",E$3),'Unit List'!$A$14:$H$2838,2,FALSE)),"X",$B9)</f>
        <v>X</v>
      </c>
      <c r="F9" s="96" t="str">
        <f>IF(ISTEXT(VLOOKUP(CONCATENATE($A9,"_",F$3),'Unit List'!$A$14:$H$2838,2,FALSE)),"X",$B9)</f>
        <v>X</v>
      </c>
      <c r="G9" s="96" t="str">
        <f>IF(ISTEXT(VLOOKUP(CONCATENATE($A9,"_",G$3),'Unit List'!$A$14:$H$2838,2,FALSE)),"X",$B9)</f>
        <v>X</v>
      </c>
      <c r="H9" s="96" t="str">
        <f>IF(ISTEXT(VLOOKUP(CONCATENATE($A9,"_",H$3),'Unit List'!$A$14:$H$2838,2,FALSE)),"X",$B9)</f>
        <v>X</v>
      </c>
      <c r="I9" s="74" t="str">
        <f>IF(ISTEXT(VLOOKUP(CONCATENATE($A9,"_",I$3),'Unit List'!$A$14:$H$2838,2,FALSE)),"X",$B9)</f>
        <v/>
      </c>
      <c r="J9" s="64" t="str">
        <f>IF(ISTEXT(VLOOKUP(CONCATENATE($A9,"_",J$3),'Unit List'!$A$14:$H$2838,2,FALSE)),"+","")</f>
        <v/>
      </c>
      <c r="K9" s="66" t="str">
        <f>IF(ISTEXT(VLOOKUP(CONCATENATE($A9,"_",K$3),'Unit List'!$A$14:$H$2838,2,FALSE)),"X",$J9)</f>
        <v/>
      </c>
      <c r="L9" s="89" t="str">
        <f>IF(ISTEXT(VLOOKUP(CONCATENATE($A9,"_",L$3),'Unit List'!$A$14:$H$2838,2,FALSE)),"X",$J9)</f>
        <v/>
      </c>
      <c r="M9" s="64" t="str">
        <f>IF(ISTEXT(VLOOKUP(CONCATENATE($A9,"_",M$3),'Unit List'!$A$14:$H$2838,2,FALSE)),"+","")</f>
        <v>+</v>
      </c>
      <c r="N9" s="87" t="str">
        <f>IF(ISTEXT(VLOOKUP(CONCATENATE($A9,"_",N$3),'Unit List'!$A$14:$H$2838,2,FALSE)),"X",$M9)</f>
        <v>+</v>
      </c>
      <c r="O9" s="100" t="str">
        <f>IF(ISTEXT(VLOOKUP(CONCATENATE($A9,"_",O$3),'Unit List'!$A$14:$H$2838,2,FALSE)),"X",$M9)</f>
        <v>X</v>
      </c>
      <c r="P9" s="68" t="str">
        <f>IF(ISTEXT(VLOOKUP(CONCATENATE($A9,"_",P$3),'Unit List'!$A$14:$H$2838,2,FALSE)),"+","")</f>
        <v/>
      </c>
      <c r="Q9" s="66" t="str">
        <f>IF(ISTEXT(VLOOKUP(CONCATENATE($A9,"_",Q$3),'Unit List'!$A$14:$H$2838,2,FALSE)),"X",$P9)</f>
        <v/>
      </c>
      <c r="R9" s="66" t="str">
        <f>IF(ISTEXT(VLOOKUP(CONCATENATE($A9,"_",R$3),'Unit List'!$A$14:$H$2838,2,FALSE)),"X",$P9)</f>
        <v/>
      </c>
      <c r="S9" s="66" t="str">
        <f>IF(ISTEXT(VLOOKUP(CONCATENATE($A9,"_",S$3),'Unit List'!$A$14:$H$2838,2,FALSE)),"X",$P9)</f>
        <v/>
      </c>
      <c r="T9" s="69" t="str">
        <f>IF(ISTEXT(VLOOKUP(CONCATENATE($A9,"_",T$3),'Unit List'!$A$14:$H$2838,2,FALSE)),"X",$P9)</f>
        <v/>
      </c>
      <c r="U9" s="96" t="str">
        <f>IF(ISTEXT(VLOOKUP(CONCATENATE($A9,"_",U$3),'Unit List'!$A$14:$H$2838,2,FALSE)),"X",$P9)</f>
        <v>X</v>
      </c>
      <c r="V9" s="66" t="str">
        <f>IF(ISTEXT(VLOOKUP(CONCATENATE($A9,"_",V$3),'Unit List'!$A$14:$H$2838,2,FALSE)),"X",$P9)</f>
        <v/>
      </c>
      <c r="W9" s="71" t="str">
        <f>IF(ISTEXT(VLOOKUP(CONCATENATE($A9,"_",W$3),'Unit List'!$A$14:$H$2838,2,FALSE)),"X",$P9)</f>
        <v/>
      </c>
      <c r="X9" s="68" t="str">
        <f>IF(ISTEXT(VLOOKUP(CONCATENATE($A9,"_",X$3),'Unit List'!$A$14:$H$2838,2,FALSE)),"+","")</f>
        <v/>
      </c>
      <c r="Y9" s="66" t="str">
        <f>IF(ISTEXT(VLOOKUP(CONCATENATE($A9,"_",Y$3),'Unit List'!$A$14:$H$2838,2,FALSE)),"X",$X9)</f>
        <v/>
      </c>
      <c r="Z9" s="66" t="str">
        <f>IF(ISTEXT(VLOOKUP(CONCATENATE($A9,"_",Z$3),'Unit List'!$A$14:$H$2838,2,FALSE)),"X",$X9)</f>
        <v/>
      </c>
      <c r="AA9" s="66" t="str">
        <f>IF(ISTEXT(VLOOKUP(CONCATENATE($A9,"_",AA$3),'Unit List'!$A$14:$H$2838,2,FALSE)),"X",$X9)</f>
        <v/>
      </c>
      <c r="AB9" s="66" t="str">
        <f>IF(ISTEXT(VLOOKUP(CONCATENATE($A9,"_",AB$3),'Unit List'!$A$14:$H$2838,2,FALSE)),"X",$X9)</f>
        <v/>
      </c>
      <c r="AC9" s="89" t="str">
        <f>IF(ISTEXT(VLOOKUP(CONCATENATE($A9,"_",AC$3),'Unit List'!$A$14:$H$2838,2,FALSE)),"X",$X9)</f>
        <v/>
      </c>
      <c r="AD9" s="68" t="str">
        <f>IF(ISTEXT(VLOOKUP(CONCATENATE($A9,"_",AD$3),'Unit List'!$A$14:$H$2838,2,FALSE)),"+","")</f>
        <v/>
      </c>
      <c r="AE9" s="62" t="str">
        <f>IF(ISTEXT(VLOOKUP(CONCATENATE($A9,"_",AE$3),'Unit List'!$A$14:$H$2838,2,FALSE)),"X",$AD9)</f>
        <v/>
      </c>
      <c r="AF9" s="72" t="str">
        <f>IF(ISTEXT(VLOOKUP(CONCATENATE($A9,"_",AF$3),'Unit List'!$A$14:$H$2838,2,FALSE)),"X",$AD9)</f>
        <v/>
      </c>
      <c r="AG9" s="68" t="str">
        <f>IF(ISTEXT(VLOOKUP(CONCATENATE($A9,"_",AG$3),'Unit List'!$A$14:$H$2838,2,FALSE)),"+","")</f>
        <v/>
      </c>
      <c r="AH9" s="66" t="str">
        <f>IF(ISTEXT(VLOOKUP(CONCATENATE($A9,"_",AH$3),'Unit List'!$A$14:$H$2838,2,FALSE)),"X",$AG9)</f>
        <v/>
      </c>
      <c r="AI9" s="66" t="str">
        <f>IF(ISTEXT(VLOOKUP(CONCATENATE($A9,"_",AI$3),'Unit List'!$A$14:$H$2838,2,FALSE)),"X",$AG9)</f>
        <v/>
      </c>
      <c r="AJ9" s="74" t="str">
        <f>IF(ISTEXT(VLOOKUP(CONCATENATE($A9,"_",AJ$3),'Unit List'!$A$14:$H$2838,2,FALSE)),"X",$AG9)</f>
        <v/>
      </c>
      <c r="AK9" s="64" t="str">
        <f>IF(ISTEXT(VLOOKUP(CONCATENATE($A9,"_",AK$3),'Unit List'!$A$14:$H$2838,2,FALSE)),"+","")</f>
        <v/>
      </c>
      <c r="AL9" s="69" t="str">
        <f>IF(ISTEXT(VLOOKUP(CONCATENATE($A9,"_",AL$3),'Unit List'!$A$14:$H$2838,2,FALSE)),"X",$AK9)</f>
        <v/>
      </c>
      <c r="AM9" s="74" t="str">
        <f>IF(ISTEXT(VLOOKUP(CONCATENATE($A9,"_",AM$3),'Unit List'!$A$14:$H$2838,2,FALSE)),"X",$AK9)</f>
        <v/>
      </c>
      <c r="AN9" s="91" t="str">
        <f>IF(ISTEXT(VLOOKUP(CONCATENATE($A9,"_",AN$3),'Unit List'!$A$14:$H$2838,2,FALSE)),"+","")</f>
        <v/>
      </c>
      <c r="AO9" s="74" t="str">
        <f>IF(ISTEXT(VLOOKUP(CONCATENATE($A9,"_",AO$3),'Unit List'!$A$14:$H$2838,2,FALSE)),"X",$AN9)</f>
        <v/>
      </c>
      <c r="AP9" s="68" t="str">
        <f>IF(ISTEXT(VLOOKUP(CONCATENATE($A9,"_",AP$3),'Unit List'!$A$14:$H$2838,2,FALSE)),"+","")</f>
        <v>+</v>
      </c>
      <c r="AQ9" s="66" t="str">
        <f>IF(ISTEXT(VLOOKUP(CONCATENATE($A9,"_",AQ$3),'Unit List'!$A$14:$H$2838,2,FALSE)),"X",$AP9)</f>
        <v>+</v>
      </c>
      <c r="AR9" s="96" t="str">
        <f>IF(ISTEXT(VLOOKUP(CONCATENATE($A9,"_",AR$3),'Unit List'!$A$14:$H$2838,2,FALSE)),"X",$AP9)</f>
        <v>X</v>
      </c>
      <c r="AS9" s="66" t="str">
        <f>IF(ISTEXT(VLOOKUP(CONCATENATE($A9,"_",AS$3),'Unit List'!$A$14:$H$2838,2,FALSE)),"X",$AP9)</f>
        <v>+</v>
      </c>
      <c r="AT9" s="74" t="str">
        <f>IF(ISTEXT(VLOOKUP(CONCATENATE($A9,"_",AT$3),'Unit List'!$A$14:$H$2838,2,FALSE)),"X",$AP9)</f>
        <v>+</v>
      </c>
      <c r="AU9" s="77" t="str">
        <f>IF(ISTEXT(VLOOKUP(CONCATENATE($A9,"_",AU$3),'Unit List'!$A$14:$H$2838,2,FALSE)),"+","")</f>
        <v/>
      </c>
      <c r="AV9" s="66" t="str">
        <f>IF(ISTEXT(VLOOKUP(CONCATENATE($A9,"_",AV$3),'Unit List'!$A$14:$H$2838,2,FALSE)),"X",$AU9)</f>
        <v/>
      </c>
      <c r="AW9" s="74" t="str">
        <f>IF(ISTEXT(VLOOKUP(CONCATENATE($A9,"_",AW$3),'Unit List'!$A$14:$H$2838,2,FALSE)),"X",$AU9)</f>
        <v/>
      </c>
      <c r="AX9" s="68" t="str">
        <f>IF(ISTEXT(VLOOKUP(CONCATENATE($A9,"_",AX$3),'Unit List'!$A$14:$H$2838,2,FALSE)),"+","")</f>
        <v>+</v>
      </c>
      <c r="AY9" s="133" t="str">
        <f>IF(ISTEXT(VLOOKUP(CONCATENATE($A9,"_",AY$3),'Unit List'!$A$14:$H$2838,2,FALSE)),"X",$AX9)</f>
        <v>+</v>
      </c>
      <c r="AZ9" s="134" t="str">
        <f>IF(ISTEXT(VLOOKUP(CONCATENATE($A9,"_",AZ$3),'Unit List'!$A$14:$H$2838,2,FALSE)),"X",$AX9)</f>
        <v>+</v>
      </c>
      <c r="BA9" s="78" t="str">
        <f>IF(ISTEXT(VLOOKUP(CONCATENATE($A9,"_",BA$3),'Unit List'!$A$14:$H$2838,2,FALSE)),"+","")</f>
        <v/>
      </c>
      <c r="BB9" s="66" t="str">
        <f>IF(ISTEXT(VLOOKUP(CONCATENATE($A9,"_",BB$3),'Unit List'!$A$14:$H$2838,2,FALSE)),"X",$BA9)</f>
        <v/>
      </c>
      <c r="BC9" s="66" t="str">
        <f>IF(ISTEXT(VLOOKUP(CONCATENATE($A9,"_",BC$3),'Unit List'!$A$14:$H$2838,2,FALSE)),"X",$BA9)</f>
        <v/>
      </c>
      <c r="BD9" s="74" t="str">
        <f>IF(ISTEXT(VLOOKUP(CONCATENATE($A9,"_",BD$3),'Unit List'!$A$14:$H$2838,2,FALSE)),"X",$BA9)</f>
        <v/>
      </c>
      <c r="BE9" s="91" t="str">
        <f>IF(ISTEXT(VLOOKUP(CONCATENATE($A9,"_",BE$3),'Unit List'!$A$14:$H$2838,2,FALSE)),"+","")</f>
        <v>+</v>
      </c>
      <c r="BF9" s="135" t="str">
        <f>IF(ISTEXT(VLOOKUP(CONCATENATE($A9,"_",BF$3),'Unit List'!$A$14:$H$2838,2,FALSE)),"X",$BE9)</f>
        <v>+</v>
      </c>
      <c r="BG9" s="92"/>
      <c r="BH9" s="93" t="s">
        <v>0</v>
      </c>
      <c r="BI9" s="285"/>
      <c r="BJ9" s="286"/>
      <c r="BK9" s="286"/>
      <c r="BL9" s="286"/>
      <c r="BM9" s="287"/>
      <c r="BN9" s="81"/>
      <c r="BO9" s="81"/>
      <c r="BP9" s="81"/>
      <c r="BQ9" s="81"/>
      <c r="BR9" s="81"/>
      <c r="BS9" s="81"/>
      <c r="DZ9" s="82"/>
      <c r="EA9" s="82"/>
    </row>
    <row r="10" spans="1:131" ht="12.75" customHeight="1" x14ac:dyDescent="0.2">
      <c r="A10" s="83" t="s">
        <v>1112</v>
      </c>
      <c r="B10" s="59" t="str">
        <f>IF(ISTEXT(VLOOKUP(CONCATENATE($A10,"_",B$3),'Unit List'!$A$14:$H$2838,2,FALSE)),"+","")</f>
        <v/>
      </c>
      <c r="C10" s="84" t="str">
        <f>IF(ISTEXT(VLOOKUP(CONCATENATE($A10,"_",C$3),'Unit List'!$A$14:$H$2838,2,FALSE)),"X",$B10)</f>
        <v/>
      </c>
      <c r="D10" s="66" t="str">
        <f>IF(ISTEXT(VLOOKUP(CONCATENATE($A10,"_",D$3),'Unit List'!$A$14:$H$2838,2,FALSE)),"X",$B10)</f>
        <v/>
      </c>
      <c r="E10" s="66" t="str">
        <f>IF(ISTEXT(VLOOKUP(CONCATENATE($A10,"_",E$3),'Unit List'!$A$14:$H$2838,2,FALSE)),"X",$B10)</f>
        <v/>
      </c>
      <c r="F10" s="66" t="str">
        <f>IF(ISTEXT(VLOOKUP(CONCATENATE($A10,"_",F$3),'Unit List'!$A$14:$H$2838,2,FALSE)),"X",$B10)</f>
        <v/>
      </c>
      <c r="G10" s="66" t="str">
        <f>IF(ISTEXT(VLOOKUP(CONCATENATE($A10,"_",G$3),'Unit List'!$A$14:$H$2838,2,FALSE)),"X",$B10)</f>
        <v/>
      </c>
      <c r="H10" s="66" t="str">
        <f>IF(ISTEXT(VLOOKUP(CONCATENATE($A10,"_",H$3),'Unit List'!$A$14:$H$2838,2,FALSE)),"X",$B10)</f>
        <v/>
      </c>
      <c r="I10" s="74" t="str">
        <f>IF(ISTEXT(VLOOKUP(CONCATENATE($A10,"_",I$3),'Unit List'!$A$14:$H$2838,2,FALSE)),"X",$B10)</f>
        <v/>
      </c>
      <c r="J10" s="64" t="str">
        <f>IF(ISTEXT(VLOOKUP(CONCATENATE($A10,"_",J$3),'Unit List'!$A$14:$H$2838,2,FALSE)),"+","")</f>
        <v/>
      </c>
      <c r="K10" s="66" t="str">
        <f>IF(ISTEXT(VLOOKUP(CONCATENATE($A10,"_",K$3),'Unit List'!$A$14:$H$2838,2,FALSE)),"X",$J10)</f>
        <v/>
      </c>
      <c r="L10" s="89" t="str">
        <f>IF(ISTEXT(VLOOKUP(CONCATENATE($A10,"_",L$3),'Unit List'!$A$14:$H$2838,2,FALSE)),"X",$J10)</f>
        <v/>
      </c>
      <c r="M10" s="64" t="str">
        <f>IF(ISTEXT(VLOOKUP(CONCATENATE($A10,"_",M$3),'Unit List'!$A$14:$H$2838,2,FALSE)),"+","")</f>
        <v/>
      </c>
      <c r="N10" s="66" t="str">
        <f>IF(ISTEXT(VLOOKUP(CONCATENATE($A10,"_",N$3),'Unit List'!$A$14:$H$2838,2,FALSE)),"X",$M10)</f>
        <v/>
      </c>
      <c r="O10" s="74" t="str">
        <f>IF(ISTEXT(VLOOKUP(CONCATENATE($A10,"_",O$3),'Unit List'!$A$14:$H$2838,2,FALSE)),"X",$M10)</f>
        <v/>
      </c>
      <c r="P10" s="68" t="str">
        <f>IF(ISTEXT(VLOOKUP(CONCATENATE($A10,"_",P$3),'Unit List'!$A$14:$H$2838,2,FALSE)),"+","")</f>
        <v/>
      </c>
      <c r="Q10" s="66" t="str">
        <f>IF(ISTEXT(VLOOKUP(CONCATENATE($A10,"_",Q$3),'Unit List'!$A$14:$H$2838,2,FALSE)),"X",$P10)</f>
        <v/>
      </c>
      <c r="R10" s="66" t="str">
        <f>IF(ISTEXT(VLOOKUP(CONCATENATE($A10,"_",R$3),'Unit List'!$A$14:$H$2838,2,FALSE)),"X",$P10)</f>
        <v/>
      </c>
      <c r="S10" s="66" t="str">
        <f>IF(ISTEXT(VLOOKUP(CONCATENATE($A10,"_",S$3),'Unit List'!$A$14:$H$2838,2,FALSE)),"X",$P10)</f>
        <v/>
      </c>
      <c r="T10" s="69" t="str">
        <f>IF(ISTEXT(VLOOKUP(CONCATENATE($A10,"_",T$3),'Unit List'!$A$14:$H$2838,2,FALSE)),"X",$P10)</f>
        <v/>
      </c>
      <c r="U10" s="66" t="str">
        <f>IF(ISTEXT(VLOOKUP(CONCATENATE($A10,"_",U$3),'Unit List'!$A$14:$H$2838,2,FALSE)),"X",$P10)</f>
        <v/>
      </c>
      <c r="V10" s="66" t="str">
        <f>IF(ISTEXT(VLOOKUP(CONCATENATE($A10,"_",V$3),'Unit List'!$A$14:$H$2838,2,FALSE)),"X",$P10)</f>
        <v/>
      </c>
      <c r="W10" s="71" t="str">
        <f>IF(ISTEXT(VLOOKUP(CONCATENATE($A10,"_",W$3),'Unit List'!$A$14:$H$2838,2,FALSE)),"X",$P10)</f>
        <v/>
      </c>
      <c r="X10" s="68" t="str">
        <f>IF(ISTEXT(VLOOKUP(CONCATENATE($A10,"_",X$3),'Unit List'!$A$14:$H$2838,2,FALSE)),"+","")</f>
        <v/>
      </c>
      <c r="Y10" s="66" t="str">
        <f>IF(ISTEXT(VLOOKUP(CONCATENATE($A10,"_",Y$3),'Unit List'!$A$14:$H$2838,2,FALSE)),"X",$X10)</f>
        <v/>
      </c>
      <c r="Z10" s="66" t="str">
        <f>IF(ISTEXT(VLOOKUP(CONCATENATE($A10,"_",Z$3),'Unit List'!$A$14:$H$2838,2,FALSE)),"X",$X10)</f>
        <v/>
      </c>
      <c r="AA10" s="66" t="str">
        <f>IF(ISTEXT(VLOOKUP(CONCATENATE($A10,"_",AA$3),'Unit List'!$A$14:$H$2838,2,FALSE)),"X",$X10)</f>
        <v/>
      </c>
      <c r="AB10" s="66" t="str">
        <f>IF(ISTEXT(VLOOKUP(CONCATENATE($A10,"_",AB$3),'Unit List'!$A$14:$H$2838,2,FALSE)),"X",$X10)</f>
        <v/>
      </c>
      <c r="AC10" s="89" t="str">
        <f>IF(ISTEXT(VLOOKUP(CONCATENATE($A10,"_",AC$3),'Unit List'!$A$14:$H$2838,2,FALSE)),"X",$X10)</f>
        <v/>
      </c>
      <c r="AD10" s="68" t="str">
        <f>IF(ISTEXT(VLOOKUP(CONCATENATE($A10,"_",AD$3),'Unit List'!$A$14:$H$2838,2,FALSE)),"+","")</f>
        <v/>
      </c>
      <c r="AE10" s="62" t="str">
        <f>IF(ISTEXT(VLOOKUP(CONCATENATE($A10,"_",AE$3),'Unit List'!$A$14:$H$2838,2,FALSE)),"X",$AD10)</f>
        <v/>
      </c>
      <c r="AF10" s="72" t="str">
        <f>IF(ISTEXT(VLOOKUP(CONCATENATE($A10,"_",AF$3),'Unit List'!$A$14:$H$2838,2,FALSE)),"X",$AD10)</f>
        <v/>
      </c>
      <c r="AG10" s="68" t="str">
        <f>IF(ISTEXT(VLOOKUP(CONCATENATE($A10,"_",AG$3),'Unit List'!$A$14:$H$2838,2,FALSE)),"+","")</f>
        <v/>
      </c>
      <c r="AH10" s="120" t="str">
        <f>IF(ISTEXT(VLOOKUP(CONCATENATE($A10,"_",AH$3),'Unit List'!$A$14:$H$2838,2,FALSE)),"X",$AG10)</f>
        <v/>
      </c>
      <c r="AI10" s="120" t="str">
        <f>IF(ISTEXT(VLOOKUP(CONCATENATE($A10,"_",AI$3),'Unit List'!$A$14:$H$2838,2,FALSE)),"X",$AG10)</f>
        <v/>
      </c>
      <c r="AJ10" s="74" t="str">
        <f>IF(ISTEXT(VLOOKUP(CONCATENATE($A10,"_",AJ$3),'Unit List'!$A$14:$H$2838,2,FALSE)),"X",$AG10)</f>
        <v/>
      </c>
      <c r="AK10" s="64" t="str">
        <f>IF(ISTEXT(VLOOKUP(CONCATENATE($A10,"_",AK$3),'Unit List'!$A$14:$H$2838,2,FALSE)),"+","")</f>
        <v/>
      </c>
      <c r="AL10" s="69" t="str">
        <f>IF(ISTEXT(VLOOKUP(CONCATENATE($A10,"_",AL$3),'Unit List'!$A$14:$H$2838,2,FALSE)),"X",$AK10)</f>
        <v/>
      </c>
      <c r="AM10" s="74" t="str">
        <f>IF(ISTEXT(VLOOKUP(CONCATENATE($A10,"_",AM$3),'Unit List'!$A$14:$H$2838,2,FALSE)),"X",$AK10)</f>
        <v/>
      </c>
      <c r="AN10" s="91" t="str">
        <f>IF(ISTEXT(VLOOKUP(CONCATENATE($A10,"_",AN$3),'Unit List'!$A$14:$H$2838,2,FALSE)),"+","")</f>
        <v/>
      </c>
      <c r="AO10" s="74" t="str">
        <f>IF(ISTEXT(VLOOKUP(CONCATENATE($A10,"_",AO$3),'Unit List'!$A$14:$H$2838,2,FALSE)),"X",$AN10)</f>
        <v/>
      </c>
      <c r="AP10" s="68" t="str">
        <f>IF(ISTEXT(VLOOKUP(CONCATENATE($A10,"_",AP$3),'Unit List'!$A$14:$H$2838,2,FALSE)),"+","")</f>
        <v/>
      </c>
      <c r="AQ10" s="66" t="str">
        <f>IF(ISTEXT(VLOOKUP(CONCATENATE($A10,"_",AQ$3),'Unit List'!$A$14:$H$2838,2,FALSE)),"X",$AP10)</f>
        <v/>
      </c>
      <c r="AR10" s="66" t="str">
        <f>IF(ISTEXT(VLOOKUP(CONCATENATE($A10,"_",AR$3),'Unit List'!$A$14:$H$2838,2,FALSE)),"X",$AP10)</f>
        <v/>
      </c>
      <c r="AS10" s="66" t="str">
        <f>IF(ISTEXT(VLOOKUP(CONCATENATE($A10,"_",AS$3),'Unit List'!$A$14:$H$2838,2,FALSE)),"X",$AP10)</f>
        <v/>
      </c>
      <c r="AT10" s="74" t="str">
        <f>IF(ISTEXT(VLOOKUP(CONCATENATE($A10,"_",AT$3),'Unit List'!$A$14:$H$2838,2,FALSE)),"X",$AP10)</f>
        <v/>
      </c>
      <c r="AU10" s="77" t="str">
        <f>IF(ISTEXT(VLOOKUP(CONCATENATE($A10,"_",AU$3),'Unit List'!$A$14:$H$2838,2,FALSE)),"+","")</f>
        <v/>
      </c>
      <c r="AV10" s="66" t="str">
        <f>IF(ISTEXT(VLOOKUP(CONCATENATE($A10,"_",AV$3),'Unit List'!$A$14:$H$2838,2,FALSE)),"X",$AU10)</f>
        <v/>
      </c>
      <c r="AW10" s="74" t="str">
        <f>IF(ISTEXT(VLOOKUP(CONCATENATE($A10,"_",AW$3),'Unit List'!$A$14:$H$2838,2,FALSE)),"X",$AU10)</f>
        <v/>
      </c>
      <c r="AX10" s="68" t="str">
        <f>IF(ISTEXT(VLOOKUP(CONCATENATE($A10,"_",AX$3),'Unit List'!$A$14:$H$2838,2,FALSE)),"+","")</f>
        <v/>
      </c>
      <c r="AY10" s="66" t="str">
        <f>IF(ISTEXT(VLOOKUP(CONCATENATE($A10,"_",AY$3),'Unit List'!$A$14:$H$2838,2,FALSE)),"X",$AX10)</f>
        <v/>
      </c>
      <c r="AZ10" s="71" t="str">
        <f>IF(ISTEXT(VLOOKUP(CONCATENATE($A10,"_",AZ$3),'Unit List'!$A$14:$H$2838,2,FALSE)),"X",$AX10)</f>
        <v/>
      </c>
      <c r="BA10" s="78" t="str">
        <f>IF(ISTEXT(VLOOKUP(CONCATENATE($A10,"_",BA$3),'Unit List'!$A$14:$H$2838,2,FALSE)),"+","")</f>
        <v/>
      </c>
      <c r="BB10" s="66" t="str">
        <f>IF(ISTEXT(VLOOKUP(CONCATENATE($A10,"_",BB$3),'Unit List'!$A$14:$H$2838,2,FALSE)),"X",$BA10)</f>
        <v/>
      </c>
      <c r="BC10" s="66" t="str">
        <f>IF(ISTEXT(VLOOKUP(CONCATENATE($A10,"_",BC$3),'Unit List'!$A$14:$H$2838,2,FALSE)),"X",$BA10)</f>
        <v/>
      </c>
      <c r="BD10" s="74" t="str">
        <f>IF(ISTEXT(VLOOKUP(CONCATENATE($A10,"_",BD$3),'Unit List'!$A$14:$H$2838,2,FALSE)),"X",$BA10)</f>
        <v/>
      </c>
      <c r="BE10" s="91" t="str">
        <f>IF(ISTEXT(VLOOKUP(CONCATENATE($A10,"_",BE$3),'Unit List'!$A$14:$H$2838,2,FALSE)),"+","")</f>
        <v/>
      </c>
      <c r="BF10" s="89" t="str">
        <f>IF(ISTEXT(VLOOKUP(CONCATENATE($A10,"_",BF$3),'Unit List'!$A$14:$H$2838,2,FALSE)),"X",$BE10)</f>
        <v/>
      </c>
      <c r="BG10" s="111"/>
      <c r="BH10" s="121"/>
      <c r="BI10" s="285"/>
      <c r="BJ10" s="286"/>
      <c r="BK10" s="286"/>
      <c r="BL10" s="286"/>
      <c r="BM10" s="287"/>
      <c r="BN10" s="81"/>
      <c r="BO10" s="81"/>
      <c r="BP10" s="81"/>
      <c r="BQ10" s="81"/>
      <c r="BR10" s="81"/>
      <c r="BS10" s="81"/>
      <c r="DZ10" s="82"/>
      <c r="EA10" s="82"/>
    </row>
    <row r="11" spans="1:131" ht="12.75" customHeight="1" x14ac:dyDescent="0.2">
      <c r="A11" s="83" t="s">
        <v>40</v>
      </c>
      <c r="B11" s="59" t="str">
        <f>IF(ISTEXT(VLOOKUP(CONCATENATE($A11,"_",B$3),'Unit List'!$A$14:$H$2838,2,FALSE)),"+","")</f>
        <v/>
      </c>
      <c r="C11" s="122" t="str">
        <f>IF(ISTEXT(VLOOKUP(CONCATENATE($A11,"_",C$3),'Unit List'!$A$14:$H$2838,2,FALSE)),"X",$B11)</f>
        <v>X</v>
      </c>
      <c r="D11" s="96" t="str">
        <f>IF(ISTEXT(VLOOKUP(CONCATENATE($A11,"_",D$3),'Unit List'!$A$14:$H$2838,2,FALSE)),"X",$B11)</f>
        <v>X</v>
      </c>
      <c r="E11" s="133" t="str">
        <f>IF(ISTEXT(VLOOKUP(CONCATENATE($A11,"_",E$3),'Unit List'!$A$14:$H$2838,2,FALSE)),"X",$B11)</f>
        <v>X</v>
      </c>
      <c r="F11" s="96" t="str">
        <f>IF(ISTEXT(VLOOKUP(CONCATENATE($A11,"_",F$3),'Unit List'!$A$14:$H$2838,2,FALSE)),"X",$B11)</f>
        <v>X</v>
      </c>
      <c r="G11" s="96" t="str">
        <f>IF(ISTEXT(VLOOKUP(CONCATENATE($A11,"_",G$3),'Unit List'!$A$14:$H$2838,2,FALSE)),"X",$B11)</f>
        <v>X</v>
      </c>
      <c r="H11" s="66" t="str">
        <f>IF(ISTEXT(VLOOKUP(CONCATENATE($A11,"_",H$3),'Unit List'!$A$14:$H$2838,2,FALSE)),"X",$B11)</f>
        <v>X</v>
      </c>
      <c r="I11" s="100" t="str">
        <f>IF(ISTEXT(VLOOKUP(CONCATENATE($A11,"_",I$3),'Unit List'!$A$14:$H$2838,2,FALSE)),"X",$B11)</f>
        <v>X</v>
      </c>
      <c r="J11" s="64" t="str">
        <f>IF(ISTEXT(VLOOKUP(CONCATENATE($A11,"_",J$3),'Unit List'!$A$14:$H$2838,2,FALSE)),"+","")</f>
        <v/>
      </c>
      <c r="K11" s="66" t="str">
        <f>IF(ISTEXT(VLOOKUP(CONCATENATE($A11,"_",K$3),'Unit List'!$A$14:$H$2838,2,FALSE)),"X",$J11)</f>
        <v/>
      </c>
      <c r="L11" s="123" t="str">
        <f>IF(ISTEXT(VLOOKUP(CONCATENATE($A11,"_",L$3),'Unit List'!$A$14:$H$2838,2,FALSE)),"X",$J11)</f>
        <v>X</v>
      </c>
      <c r="M11" s="64" t="str">
        <f>IF(ISTEXT(VLOOKUP(CONCATENATE($A11,"_",M$3),'Unit List'!$A$14:$H$2838,2,FALSE)),"+","")</f>
        <v>+</v>
      </c>
      <c r="N11" s="96" t="str">
        <f>IF(ISTEXT(VLOOKUP(CONCATENATE($A11,"_",N$3),'Unit List'!$A$14:$H$2838,2,FALSE)),"X",$M11)</f>
        <v>X</v>
      </c>
      <c r="O11" s="100" t="str">
        <f>IF(ISTEXT(VLOOKUP(CONCATENATE($A11,"_",O$3),'Unit List'!$A$14:$H$2838,2,FALSE)),"X",$M11)</f>
        <v>X</v>
      </c>
      <c r="P11" s="68" t="str">
        <f>IF(ISTEXT(VLOOKUP(CONCATENATE($A11,"_",P$3),'Unit List'!$A$14:$H$2838,2,FALSE)),"+","")</f>
        <v/>
      </c>
      <c r="Q11" s="66" t="str">
        <f>IF(ISTEXT(VLOOKUP(CONCATENATE($A11,"_",Q$3),'Unit List'!$A$14:$H$2838,2,FALSE)),"X",$P11)</f>
        <v/>
      </c>
      <c r="R11" s="66" t="str">
        <f>IF(ISTEXT(VLOOKUP(CONCATENATE($A11,"_",R$3),'Unit List'!$A$14:$H$2838,2,FALSE)),"X",$P11)</f>
        <v/>
      </c>
      <c r="S11" s="96" t="str">
        <f>IF(ISTEXT(VLOOKUP(CONCATENATE($A11,"_",S$3),'Unit List'!$A$14:$H$2838,2,FALSE)),"X",$P11)</f>
        <v>X</v>
      </c>
      <c r="T11" s="69" t="str">
        <f>IF(ISTEXT(VLOOKUP(CONCATENATE($A11,"_",T$3),'Unit List'!$A$14:$H$2838,2,FALSE)),"X",$P11)</f>
        <v/>
      </c>
      <c r="U11" s="96" t="str">
        <f>IF(ISTEXT(VLOOKUP(CONCATENATE($A11,"_",U$3),'Unit List'!$A$14:$H$2838,2,FALSE)),"X",$P11)</f>
        <v>X</v>
      </c>
      <c r="V11" s="96" t="str">
        <f>IF(ISTEXT(VLOOKUP(CONCATENATE($A11,"_",V$3),'Unit List'!$A$14:$H$2838,2,FALSE)),"X",$P11)</f>
        <v>X</v>
      </c>
      <c r="W11" s="71" t="str">
        <f>IF(ISTEXT(VLOOKUP(CONCATENATE($A11,"_",W$3),'Unit List'!$A$14:$H$2838,2,FALSE)),"X",$P11)</f>
        <v/>
      </c>
      <c r="X11" s="68" t="str">
        <f>IF(ISTEXT(VLOOKUP(CONCATENATE($A11,"_",X$3),'Unit List'!$A$14:$H$2838,2,FALSE)),"+","")</f>
        <v/>
      </c>
      <c r="Y11" s="66" t="str">
        <f>IF(ISTEXT(VLOOKUP(CONCATENATE($A11,"_",Y$3),'Unit List'!$A$14:$H$2838,2,FALSE)),"X",$X11)</f>
        <v/>
      </c>
      <c r="Z11" s="66" t="str">
        <f>IF(ISTEXT(VLOOKUP(CONCATENATE($A11,"_",Z$3),'Unit List'!$A$14:$H$2838,2,FALSE)),"X",$X11)</f>
        <v/>
      </c>
      <c r="AA11" s="66" t="str">
        <f>IF(ISTEXT(VLOOKUP(CONCATENATE($A11,"_",AA$3),'Unit List'!$A$14:$H$2838,2,FALSE)),"X",$X11)</f>
        <v/>
      </c>
      <c r="AB11" s="96" t="str">
        <f>IF(ISTEXT(VLOOKUP(CONCATENATE($A11,"_",AB$3),'Unit List'!$A$14:$H$2838,2,FALSE)),"X",$X11)</f>
        <v>X</v>
      </c>
      <c r="AC11" s="89" t="str">
        <f>IF(ISTEXT(VLOOKUP(CONCATENATE($A11,"_",AC$3),'Unit List'!$A$14:$H$2838,2,FALSE)),"X",$X11)</f>
        <v/>
      </c>
      <c r="AD11" s="68" t="str">
        <f>IF(ISTEXT(VLOOKUP(CONCATENATE($A11,"_",AD$3),'Unit List'!$A$14:$H$2838,2,FALSE)),"+","")</f>
        <v/>
      </c>
      <c r="AE11" s="62" t="str">
        <f>IF(ISTEXT(VLOOKUP(CONCATENATE($A11,"_",AE$3),'Unit List'!$A$14:$H$2838,2,FALSE)),"X",$AD11)</f>
        <v/>
      </c>
      <c r="AF11" s="72" t="str">
        <f>IF(ISTEXT(VLOOKUP(CONCATENATE($A11,"_",AF$3),'Unit List'!$A$14:$H$2838,2,FALSE)),"X",$AD11)</f>
        <v/>
      </c>
      <c r="AG11" s="68" t="str">
        <f>IF(ISTEXT(VLOOKUP(CONCATENATE($A11,"_",AG$3),'Unit List'!$A$14:$H$2838,2,FALSE)),"+","")</f>
        <v/>
      </c>
      <c r="AH11" s="66" t="str">
        <f>IF(ISTEXT(VLOOKUP(CONCATENATE($A11,"_",AH$3),'Unit List'!$A$14:$H$2838,2,FALSE)),"X",$AG11)</f>
        <v/>
      </c>
      <c r="AI11" s="66" t="str">
        <f>IF(ISTEXT(VLOOKUP(CONCATENATE($A11,"_",AI$3),'Unit List'!$A$14:$H$2838,2,FALSE)),"X",$AG11)</f>
        <v/>
      </c>
      <c r="AJ11" s="74" t="str">
        <f>IF(ISTEXT(VLOOKUP(CONCATENATE($A11,"_",AJ$3),'Unit List'!$A$14:$H$2838,2,FALSE)),"X",$AG11)</f>
        <v/>
      </c>
      <c r="AK11" s="64" t="str">
        <f>IF(ISTEXT(VLOOKUP(CONCATENATE($A11,"_",AK$3),'Unit List'!$A$14:$H$2838,2,FALSE)),"+","")</f>
        <v/>
      </c>
      <c r="AL11" s="124" t="str">
        <f>IF(ISTEXT(VLOOKUP(CONCATENATE($A11,"_",AL$3),'Unit List'!$A$14:$H$2838,2,FALSE)),"X",$AK11)</f>
        <v>X</v>
      </c>
      <c r="AM11" s="74" t="str">
        <f>IF(ISTEXT(VLOOKUP(CONCATENATE($A11,"_",AM$3),'Unit List'!$A$14:$H$2838,2,FALSE)),"X",$AK11)</f>
        <v/>
      </c>
      <c r="AN11" s="91" t="str">
        <f>IF(ISTEXT(VLOOKUP(CONCATENATE($A11,"_",AN$3),'Unit List'!$A$14:$H$2838,2,FALSE)),"+","")</f>
        <v/>
      </c>
      <c r="AO11" s="74" t="str">
        <f>IF(ISTEXT(VLOOKUP(CONCATENATE($A11,"_",AO$3),'Unit List'!$A$14:$H$2838,2,FALSE)),"X",$AN11)</f>
        <v/>
      </c>
      <c r="AP11" s="68" t="str">
        <f>IF(ISTEXT(VLOOKUP(CONCATENATE($A11,"_",AP$3),'Unit List'!$A$14:$H$2838,2,FALSE)),"+","")</f>
        <v>+</v>
      </c>
      <c r="AQ11" s="96" t="str">
        <f>IF(ISTEXT(VLOOKUP(CONCATENATE($A11,"_",AQ$3),'Unit List'!$A$14:$H$2838,2,FALSE)),"X",$AP11)</f>
        <v>X</v>
      </c>
      <c r="AR11" s="96" t="str">
        <f>IF(ISTEXT(VLOOKUP(CONCATENATE($A11,"_",AR$3),'Unit List'!$A$14:$H$2838,2,FALSE)),"X",$AP11)</f>
        <v>X</v>
      </c>
      <c r="AS11" s="66" t="str">
        <f>IF(ISTEXT(VLOOKUP(CONCATENATE($A11,"_",AS$3),'Unit List'!$A$14:$H$2838,2,FALSE)),"X",$AP11)</f>
        <v>+</v>
      </c>
      <c r="AT11" s="74" t="str">
        <f>IF(ISTEXT(VLOOKUP(CONCATENATE($A11,"_",AT$3),'Unit List'!$A$14:$H$2838,2,FALSE)),"X",$AP11)</f>
        <v>+</v>
      </c>
      <c r="AU11" s="77" t="str">
        <f>IF(ISTEXT(VLOOKUP(CONCATENATE($A11,"_",AU$3),'Unit List'!$A$14:$H$2838,2,FALSE)),"+","")</f>
        <v/>
      </c>
      <c r="AV11" s="66" t="str">
        <f>IF(ISTEXT(VLOOKUP(CONCATENATE($A11,"_",AV$3),'Unit List'!$A$14:$H$2838,2,FALSE)),"X",$AU11)</f>
        <v/>
      </c>
      <c r="AW11" s="74" t="str">
        <f>IF(ISTEXT(VLOOKUP(CONCATENATE($A11,"_",AW$3),'Unit List'!$A$14:$H$2838,2,FALSE)),"X",$AU11)</f>
        <v/>
      </c>
      <c r="AX11" s="68" t="str">
        <f>IF(ISTEXT(VLOOKUP(CONCATENATE($A11,"_",AX$3),'Unit List'!$A$14:$H$2838,2,FALSE)),"+","")</f>
        <v>+</v>
      </c>
      <c r="AY11" s="133" t="str">
        <f>IF(ISTEXT(VLOOKUP(CONCATENATE($A11,"_",AY$3),'Unit List'!$A$14:$H$2838,2,FALSE)),"X",$AX11)</f>
        <v>+</v>
      </c>
      <c r="AZ11" s="134" t="str">
        <f>IF(ISTEXT(VLOOKUP(CONCATENATE($A11,"_",AZ$3),'Unit List'!$A$14:$H$2838,2,FALSE)),"X",$AX11)</f>
        <v>+</v>
      </c>
      <c r="BA11" s="78" t="str">
        <f>IF(ISTEXT(VLOOKUP(CONCATENATE($A11,"_",BA$3),'Unit List'!$A$14:$H$2838,2,FALSE)),"+","")</f>
        <v/>
      </c>
      <c r="BB11" s="66" t="str">
        <f>IF(ISTEXT(VLOOKUP(CONCATENATE($A11,"_",BB$3),'Unit List'!$A$14:$H$2838,2,FALSE)),"X",$BA11)</f>
        <v/>
      </c>
      <c r="BC11" s="66" t="str">
        <f>IF(ISTEXT(VLOOKUP(CONCATENATE($A11,"_",BC$3),'Unit List'!$A$14:$H$2838,2,FALSE)),"X",$BA11)</f>
        <v/>
      </c>
      <c r="BD11" s="74" t="str">
        <f>IF(ISTEXT(VLOOKUP(CONCATENATE($A11,"_",BD$3),'Unit List'!$A$14:$H$2838,2,FALSE)),"X",$BA11)</f>
        <v/>
      </c>
      <c r="BE11" s="91" t="str">
        <f>IF(ISTEXT(VLOOKUP(CONCATENATE($A11,"_",BE$3),'Unit List'!$A$14:$H$2838,2,FALSE)),"+","")</f>
        <v>+</v>
      </c>
      <c r="BF11" s="135" t="str">
        <f>IF(ISTEXT(VLOOKUP(CONCATENATE($A11,"_",BF$3),'Unit List'!$A$14:$H$2838,2,FALSE)),"X",$BE11)</f>
        <v>+</v>
      </c>
      <c r="BG11" s="92"/>
      <c r="BH11" s="93" t="s">
        <v>0</v>
      </c>
      <c r="BI11" s="285"/>
      <c r="BJ11" s="286"/>
      <c r="BK11" s="286"/>
      <c r="BL11" s="286"/>
      <c r="BM11" s="287"/>
      <c r="BN11" s="81"/>
      <c r="BO11" s="81"/>
      <c r="BP11" s="81"/>
      <c r="BQ11" s="81"/>
      <c r="BR11" s="81"/>
      <c r="BS11" s="81"/>
      <c r="DZ11" s="82"/>
      <c r="EA11" s="82"/>
    </row>
    <row r="12" spans="1:131" ht="12.75" customHeight="1" x14ac:dyDescent="0.2">
      <c r="A12" s="83" t="s">
        <v>39</v>
      </c>
      <c r="B12" s="59" t="str">
        <f>IF(ISTEXT(VLOOKUP(CONCATENATE($A12,"_",B$3),'Unit List'!$A$14:$H$2838,2,FALSE)),"+","")</f>
        <v/>
      </c>
      <c r="C12" s="84" t="str">
        <f>IF(ISTEXT(VLOOKUP(CONCATENATE($A12,"_",C$3),'Unit List'!$A$14:$H$2838,2,FALSE)),"X",$B12)</f>
        <v/>
      </c>
      <c r="D12" s="66" t="str">
        <f>IF(ISTEXT(VLOOKUP(CONCATENATE($A12,"_",D$3),'Unit List'!$A$14:$H$2838,2,FALSE)),"X",$B12)</f>
        <v/>
      </c>
      <c r="E12" s="66" t="str">
        <f>IF(ISTEXT(VLOOKUP(CONCATENATE($A12,"_",E$3),'Unit List'!$A$14:$H$2838,2,FALSE)),"X",$B12)</f>
        <v/>
      </c>
      <c r="F12" s="72" t="str">
        <f>IF(ISTEXT(VLOOKUP(CONCATENATE($A12,"_",F$3),'Unit List'!$A$14:$H$2838,2,FALSE)),"X",$B12)</f>
        <v>X</v>
      </c>
      <c r="G12" s="125" t="str">
        <f>IF(ISTEXT(VLOOKUP(CONCATENATE($A12,"_",G$3),'Unit List'!$A$14:$H$2838,2,FALSE)),"X",$B12)</f>
        <v>X</v>
      </c>
      <c r="H12" s="66" t="str">
        <f>IF(ISTEXT(VLOOKUP(CONCATENATE($A12,"_",H$3),'Unit List'!$A$14:$H$2838,2,FALSE)),"X",$B12)</f>
        <v/>
      </c>
      <c r="I12" s="74" t="str">
        <f>IF(ISTEXT(VLOOKUP(CONCATENATE($A12,"_",I$3),'Unit List'!$A$14:$H$2838,2,FALSE)),"X",$B12)</f>
        <v/>
      </c>
      <c r="J12" s="64" t="str">
        <f>IF(ISTEXT(VLOOKUP(CONCATENATE($A12,"_",J$3),'Unit List'!$A$14:$H$2838,2,FALSE)),"+","")</f>
        <v/>
      </c>
      <c r="K12" s="66" t="str">
        <f>IF(ISTEXT(VLOOKUP(CONCATENATE($A12,"_",K$3),'Unit List'!$A$14:$H$2838,2,FALSE)),"X",$J12)</f>
        <v/>
      </c>
      <c r="L12" s="89" t="str">
        <f>IF(ISTEXT(VLOOKUP(CONCATENATE($A12,"_",L$3),'Unit List'!$A$14:$H$2838,2,FALSE)),"X",$J12)</f>
        <v/>
      </c>
      <c r="M12" s="64" t="str">
        <f>IF(ISTEXT(VLOOKUP(CONCATENATE($A12,"_",M$3),'Unit List'!$A$14:$H$2838,2,FALSE)),"+","")</f>
        <v/>
      </c>
      <c r="N12" s="66" t="str">
        <f>IF(ISTEXT(VLOOKUP(CONCATENATE($A12,"_",N$3),'Unit List'!$A$14:$H$2838,2,FALSE)),"X",$M12)</f>
        <v/>
      </c>
      <c r="O12" s="74" t="str">
        <f>IF(ISTEXT(VLOOKUP(CONCATENATE($A12,"_",O$3),'Unit List'!$A$14:$H$2838,2,FALSE)),"X",$M12)</f>
        <v/>
      </c>
      <c r="P12" s="68" t="str">
        <f>IF(ISTEXT(VLOOKUP(CONCATENATE($A12,"_",P$3),'Unit List'!$A$14:$H$2838,2,FALSE)),"+","")</f>
        <v/>
      </c>
      <c r="Q12" s="66" t="str">
        <f>IF(ISTEXT(VLOOKUP(CONCATENATE($A12,"_",Q$3),'Unit List'!$A$14:$H$2838,2,FALSE)),"X",$P12)</f>
        <v/>
      </c>
      <c r="R12" s="66" t="str">
        <f>IF(ISTEXT(VLOOKUP(CONCATENATE($A12,"_",R$3),'Unit List'!$A$14:$H$2838,2,FALSE)),"X",$P12)</f>
        <v/>
      </c>
      <c r="S12" s="66" t="str">
        <f>IF(ISTEXT(VLOOKUP(CONCATENATE($A12,"_",S$3),'Unit List'!$A$14:$H$2838,2,FALSE)),"X",$P12)</f>
        <v/>
      </c>
      <c r="T12" s="69" t="str">
        <f>IF(ISTEXT(VLOOKUP(CONCATENATE($A12,"_",T$3),'Unit List'!$A$14:$H$2838,2,FALSE)),"X",$P12)</f>
        <v/>
      </c>
      <c r="U12" s="66" t="str">
        <f>IF(ISTEXT(VLOOKUP(CONCATENATE($A12,"_",U$3),'Unit List'!$A$14:$H$2838,2,FALSE)),"X",$P12)</f>
        <v/>
      </c>
      <c r="V12" s="66" t="str">
        <f>IF(ISTEXT(VLOOKUP(CONCATENATE($A12,"_",V$3),'Unit List'!$A$14:$H$2838,2,FALSE)),"X",$P12)</f>
        <v/>
      </c>
      <c r="W12" s="71" t="str">
        <f>IF(ISTEXT(VLOOKUP(CONCATENATE($A12,"_",W$3),'Unit List'!$A$14:$H$2838,2,FALSE)),"X",$P12)</f>
        <v/>
      </c>
      <c r="X12" s="68" t="str">
        <f>IF(ISTEXT(VLOOKUP(CONCATENATE($A12,"_",X$3),'Unit List'!$A$14:$H$2838,2,FALSE)),"+","")</f>
        <v/>
      </c>
      <c r="Y12" s="66" t="str">
        <f>IF(ISTEXT(VLOOKUP(CONCATENATE($A12,"_",Y$3),'Unit List'!$A$14:$H$2838,2,FALSE)),"X",$X12)</f>
        <v/>
      </c>
      <c r="Z12" s="66" t="str">
        <f>IF(ISTEXT(VLOOKUP(CONCATENATE($A12,"_",Z$3),'Unit List'!$A$14:$H$2838,2,FALSE)),"X",$X12)</f>
        <v/>
      </c>
      <c r="AA12" s="66" t="str">
        <f>IF(ISTEXT(VLOOKUP(CONCATENATE($A12,"_",AA$3),'Unit List'!$A$14:$H$2838,2,FALSE)),"X",$X12)</f>
        <v/>
      </c>
      <c r="AB12" s="66" t="str">
        <f>IF(ISTEXT(VLOOKUP(CONCATENATE($A12,"_",AB$3),'Unit List'!$A$14:$H$2838,2,FALSE)),"X",$X12)</f>
        <v/>
      </c>
      <c r="AC12" s="89" t="str">
        <f>IF(ISTEXT(VLOOKUP(CONCATENATE($A12,"_",AC$3),'Unit List'!$A$14:$H$2838,2,FALSE)),"X",$X12)</f>
        <v/>
      </c>
      <c r="AD12" s="68" t="str">
        <f>IF(ISTEXT(VLOOKUP(CONCATENATE($A12,"_",AD$3),'Unit List'!$A$14:$H$2838,2,FALSE)),"+","")</f>
        <v/>
      </c>
      <c r="AE12" s="62" t="str">
        <f>IF(ISTEXT(VLOOKUP(CONCATENATE($A12,"_",AE$3),'Unit List'!$A$14:$H$2838,2,FALSE)),"X",$AD12)</f>
        <v/>
      </c>
      <c r="AF12" s="72" t="str">
        <f>IF(ISTEXT(VLOOKUP(CONCATENATE($A12,"_",AF$3),'Unit List'!$A$14:$H$2838,2,FALSE)),"X",$AD12)</f>
        <v/>
      </c>
      <c r="AG12" s="68" t="str">
        <f>IF(ISTEXT(VLOOKUP(CONCATENATE($A12,"_",AG$3),'Unit List'!$A$14:$H$2838,2,FALSE)),"+","")</f>
        <v/>
      </c>
      <c r="AH12" s="66" t="str">
        <f>IF(ISTEXT(VLOOKUP(CONCATENATE($A12,"_",AH$3),'Unit List'!$A$14:$H$2838,2,FALSE)),"X",$AG12)</f>
        <v/>
      </c>
      <c r="AI12" s="66" t="str">
        <f>IF(ISTEXT(VLOOKUP(CONCATENATE($A12,"_",AI$3),'Unit List'!$A$14:$H$2838,2,FALSE)),"X",$AG12)</f>
        <v/>
      </c>
      <c r="AJ12" s="74" t="str">
        <f>IF(ISTEXT(VLOOKUP(CONCATENATE($A12,"_",AJ$3),'Unit List'!$A$14:$H$2838,2,FALSE)),"X",$AG12)</f>
        <v/>
      </c>
      <c r="AK12" s="64" t="str">
        <f>IF(ISTEXT(VLOOKUP(CONCATENATE($A12,"_",AK$3),'Unit List'!$A$14:$H$2838,2,FALSE)),"+","")</f>
        <v/>
      </c>
      <c r="AL12" s="69" t="str">
        <f>IF(ISTEXT(VLOOKUP(CONCATENATE($A12,"_",AL$3),'Unit List'!$A$14:$H$2838,2,FALSE)),"X",$AK12)</f>
        <v/>
      </c>
      <c r="AM12" s="88" t="str">
        <f>IF(ISTEXT(VLOOKUP(CONCATENATE($A12,"_",AM$3),'Unit List'!$A$14:$H$2838,2,FALSE)),"X",$AK12)</f>
        <v/>
      </c>
      <c r="AN12" s="91" t="str">
        <f>IF(ISTEXT(VLOOKUP(CONCATENATE($A12,"_",AN$3),'Unit List'!$A$14:$H$2838,2,FALSE)),"+","")</f>
        <v/>
      </c>
      <c r="AO12" s="74" t="str">
        <f>IF(ISTEXT(VLOOKUP(CONCATENATE($A12,"_",AO$3),'Unit List'!$A$14:$H$2838,2,FALSE)),"X",$AN12)</f>
        <v/>
      </c>
      <c r="AP12" s="68" t="str">
        <f>IF(ISTEXT(VLOOKUP(CONCATENATE($A12,"_",AP$3),'Unit List'!$A$14:$H$2838,2,FALSE)),"+","")</f>
        <v/>
      </c>
      <c r="AQ12" s="66" t="str">
        <f>IF(ISTEXT(VLOOKUP(CONCATENATE($A12,"_",AQ$3),'Unit List'!$A$14:$H$2838,2,FALSE)),"X",$AP12)</f>
        <v/>
      </c>
      <c r="AR12" s="66" t="str">
        <f>IF(ISTEXT(VLOOKUP(CONCATENATE($A12,"_",AR$3),'Unit List'!$A$14:$H$2838,2,FALSE)),"X",$AP12)</f>
        <v/>
      </c>
      <c r="AS12" s="66" t="str">
        <f>IF(ISTEXT(VLOOKUP(CONCATENATE($A12,"_",AS$3),'Unit List'!$A$14:$H$2838,2,FALSE)),"X",$AP12)</f>
        <v/>
      </c>
      <c r="AT12" s="74" t="str">
        <f>IF(ISTEXT(VLOOKUP(CONCATENATE($A12,"_",AT$3),'Unit List'!$A$14:$H$2838,2,FALSE)),"X",$AP12)</f>
        <v/>
      </c>
      <c r="AU12" s="77" t="str">
        <f>IF(ISTEXT(VLOOKUP(CONCATENATE($A12,"_",AU$3),'Unit List'!$A$14:$H$2838,2,FALSE)),"+","")</f>
        <v/>
      </c>
      <c r="AV12" s="66" t="str">
        <f>IF(ISTEXT(VLOOKUP(CONCATENATE($A12,"_",AV$3),'Unit List'!$A$14:$H$2838,2,FALSE)),"X",$AU12)</f>
        <v/>
      </c>
      <c r="AW12" s="74" t="str">
        <f>IF(ISTEXT(VLOOKUP(CONCATENATE($A12,"_",AW$3),'Unit List'!$A$14:$H$2838,2,FALSE)),"X",$AU12)</f>
        <v/>
      </c>
      <c r="AX12" s="68" t="str">
        <f>IF(ISTEXT(VLOOKUP(CONCATENATE($A12,"_",AX$3),'Unit List'!$A$14:$H$2838,2,FALSE)),"+","")</f>
        <v/>
      </c>
      <c r="AY12" s="66" t="str">
        <f>IF(ISTEXT(VLOOKUP(CONCATENATE($A12,"_",AY$3),'Unit List'!$A$14:$H$2838,2,FALSE)),"X",$AX12)</f>
        <v/>
      </c>
      <c r="AZ12" s="71" t="str">
        <f>IF(ISTEXT(VLOOKUP(CONCATENATE($A12,"_",AZ$3),'Unit List'!$A$14:$H$2838,2,FALSE)),"X",$AX12)</f>
        <v/>
      </c>
      <c r="BA12" s="78" t="str">
        <f>IF(ISTEXT(VLOOKUP(CONCATENATE($A12,"_",BA$3),'Unit List'!$A$14:$H$2838,2,FALSE)),"+","")</f>
        <v/>
      </c>
      <c r="BB12" s="66" t="str">
        <f>IF(ISTEXT(VLOOKUP(CONCATENATE($A12,"_",BB$3),'Unit List'!$A$14:$H$2838,2,FALSE)),"X",$BA12)</f>
        <v/>
      </c>
      <c r="BC12" s="66" t="str">
        <f>IF(ISTEXT(VLOOKUP(CONCATENATE($A12,"_",BC$3),'Unit List'!$A$14:$H$2838,2,FALSE)),"X",$BA12)</f>
        <v/>
      </c>
      <c r="BD12" s="74" t="str">
        <f>IF(ISTEXT(VLOOKUP(CONCATENATE($A12,"_",BD$3),'Unit List'!$A$14:$H$2838,2,FALSE)),"X",$BA12)</f>
        <v/>
      </c>
      <c r="BE12" s="91" t="str">
        <f>IF(ISTEXT(VLOOKUP(CONCATENATE($A12,"_",BE$3),'Unit List'!$A$14:$H$2838,2,FALSE)),"+","")</f>
        <v/>
      </c>
      <c r="BF12" s="89" t="str">
        <f>IF(ISTEXT(VLOOKUP(CONCATENATE($A12,"_",BF$3),'Unit List'!$A$14:$H$2838,2,FALSE)),"X",$BE12)</f>
        <v/>
      </c>
      <c r="BG12" s="92"/>
      <c r="BH12" s="93" t="s">
        <v>0</v>
      </c>
      <c r="BI12" s="285"/>
      <c r="BJ12" s="286"/>
      <c r="BK12" s="286"/>
      <c r="BL12" s="286"/>
      <c r="BM12" s="287"/>
      <c r="BN12" s="81"/>
      <c r="BO12" s="81"/>
      <c r="BP12" s="81"/>
      <c r="BQ12" s="81"/>
      <c r="BR12" s="81"/>
      <c r="BS12" s="81"/>
      <c r="DZ12" s="82"/>
      <c r="EA12" s="82"/>
    </row>
    <row r="13" spans="1:131" ht="12.75" customHeight="1" x14ac:dyDescent="0.2">
      <c r="A13" s="83" t="s">
        <v>38</v>
      </c>
      <c r="B13" s="59" t="str">
        <f>IF(ISTEXT(VLOOKUP(CONCATENATE($A13,"_",B$3),'Unit List'!$A$14:$H$2838,2,FALSE)),"+","")</f>
        <v/>
      </c>
      <c r="C13" s="84" t="str">
        <f>IF(ISTEXT(VLOOKUP(CONCATENATE($A13,"_",C$3),'Unit List'!$A$14:$H$2838,2,FALSE)),"X",$B13)</f>
        <v/>
      </c>
      <c r="D13" s="66" t="str">
        <f>IF(ISTEXT(VLOOKUP(CONCATENATE($A13,"_",D$3),'Unit List'!$A$14:$H$2838,2,FALSE)),"X",$B13)</f>
        <v/>
      </c>
      <c r="E13" s="66" t="str">
        <f>IF(ISTEXT(VLOOKUP(CONCATENATE($A13,"_",E$3),'Unit List'!$A$14:$H$2838,2,FALSE)),"X",$B13)</f>
        <v/>
      </c>
      <c r="F13" s="66" t="str">
        <f>IF(ISTEXT(VLOOKUP(CONCATENATE($A13,"_",F$3),'Unit List'!$A$14:$H$2838,2,FALSE)),"X",$B13)</f>
        <v/>
      </c>
      <c r="G13" s="66" t="str">
        <f>IF(ISTEXT(VLOOKUP(CONCATENATE($A13,"_",G$3),'Unit List'!$A$14:$H$2838,2,FALSE)),"X",$B13)</f>
        <v/>
      </c>
      <c r="H13" s="66" t="str">
        <f>IF(ISTEXT(VLOOKUP(CONCATENATE($A13,"_",H$3),'Unit List'!$A$14:$H$2838,2,FALSE)),"X",$B13)</f>
        <v/>
      </c>
      <c r="I13" s="74" t="str">
        <f>IF(ISTEXT(VLOOKUP(CONCATENATE($A13,"_",I$3),'Unit List'!$A$14:$H$2838,2,FALSE)),"X",$B13)</f>
        <v/>
      </c>
      <c r="J13" s="64" t="str">
        <f>IF(ISTEXT(VLOOKUP(CONCATENATE($A13,"_",J$3),'Unit List'!$A$14:$H$2838,2,FALSE)),"+","")</f>
        <v/>
      </c>
      <c r="K13" s="66" t="str">
        <f>IF(ISTEXT(VLOOKUP(CONCATENATE($A13,"_",K$3),'Unit List'!$A$14:$H$2838,2,FALSE)),"X",$J13)</f>
        <v/>
      </c>
      <c r="L13" s="89" t="str">
        <f>IF(ISTEXT(VLOOKUP(CONCATENATE($A13,"_",L$3),'Unit List'!$A$14:$H$2838,2,FALSE)),"X",$J13)</f>
        <v/>
      </c>
      <c r="M13" s="64" t="str">
        <f>IF(ISTEXT(VLOOKUP(CONCATENATE($A13,"_",M$3),'Unit List'!$A$14:$H$2838,2,FALSE)),"+","")</f>
        <v/>
      </c>
      <c r="N13" s="66" t="str">
        <f>IF(ISTEXT(VLOOKUP(CONCATENATE($A13,"_",N$3),'Unit List'!$A$14:$H$2838,2,FALSE)),"X",$M13)</f>
        <v/>
      </c>
      <c r="O13" s="74" t="str">
        <f>IF(ISTEXT(VLOOKUP(CONCATENATE($A13,"_",O$3),'Unit List'!$A$14:$H$2838,2,FALSE)),"X",$M13)</f>
        <v/>
      </c>
      <c r="P13" s="68" t="str">
        <f>IF(ISTEXT(VLOOKUP(CONCATENATE($A13,"_",P$3),'Unit List'!$A$14:$H$2838,2,FALSE)),"+","")</f>
        <v/>
      </c>
      <c r="Q13" s="66" t="str">
        <f>IF(ISTEXT(VLOOKUP(CONCATENATE($A13,"_",Q$3),'Unit List'!$A$14:$H$2838,2,FALSE)),"X",$P13)</f>
        <v/>
      </c>
      <c r="R13" s="66" t="str">
        <f>IF(ISTEXT(VLOOKUP(CONCATENATE($A13,"_",R$3),'Unit List'!$A$14:$H$2838,2,FALSE)),"X",$P13)</f>
        <v/>
      </c>
      <c r="S13" s="66" t="str">
        <f>IF(ISTEXT(VLOOKUP(CONCATENATE($A13,"_",S$3),'Unit List'!$A$14:$H$2838,2,FALSE)),"X",$P13)</f>
        <v/>
      </c>
      <c r="T13" s="126" t="s">
        <v>0</v>
      </c>
      <c r="U13" s="66" t="str">
        <f>IF(ISTEXT(VLOOKUP(CONCATENATE($A13,"_",U$3),'Unit List'!$A$14:$H$2838,2,FALSE)),"X",$P13)</f>
        <v/>
      </c>
      <c r="V13" s="66" t="str">
        <f>IF(ISTEXT(VLOOKUP(CONCATENATE($A13,"_",V$3),'Unit List'!$A$14:$H$2838,2,FALSE)),"X",$P13)</f>
        <v/>
      </c>
      <c r="W13" s="71" t="str">
        <f>IF(ISTEXT(VLOOKUP(CONCATENATE($A13,"_",W$3),'Unit List'!$A$14:$H$2838,2,FALSE)),"X",$P13)</f>
        <v/>
      </c>
      <c r="X13" s="68" t="str">
        <f>IF(ISTEXT(VLOOKUP(CONCATENATE($A13,"_",X$3),'Unit List'!$A$14:$H$2838,2,FALSE)),"+","")</f>
        <v/>
      </c>
      <c r="Y13" s="66" t="str">
        <f>IF(ISTEXT(VLOOKUP(CONCATENATE($A13,"_",Y$3),'Unit List'!$A$14:$H$2838,2,FALSE)),"X",$X13)</f>
        <v/>
      </c>
      <c r="Z13" s="66" t="str">
        <f>IF(ISTEXT(VLOOKUP(CONCATENATE($A13,"_",Z$3),'Unit List'!$A$14:$H$2838,2,FALSE)),"X",$X13)</f>
        <v/>
      </c>
      <c r="AA13" s="66" t="str">
        <f>IF(ISTEXT(VLOOKUP(CONCATENATE($A13,"_",AA$3),'Unit List'!$A$14:$H$2838,2,FALSE)),"X",$X13)</f>
        <v/>
      </c>
      <c r="AB13" s="66" t="str">
        <f>IF(ISTEXT(VLOOKUP(CONCATENATE($A13,"_",AB$3),'Unit List'!$A$14:$H$2838,2,FALSE)),"X",$X13)</f>
        <v/>
      </c>
      <c r="AC13" s="89" t="str">
        <f>IF(ISTEXT(VLOOKUP(CONCATENATE($A13,"_",AC$3),'Unit List'!$A$14:$H$2838,2,FALSE)),"X",$X13)</f>
        <v/>
      </c>
      <c r="AD13" s="68" t="str">
        <f>IF(ISTEXT(VLOOKUP(CONCATENATE($A13,"_",AD$3),'Unit List'!$A$14:$H$2838,2,FALSE)),"+","")</f>
        <v/>
      </c>
      <c r="AE13" s="62" t="str">
        <f>IF(ISTEXT(VLOOKUP(CONCATENATE($A13,"_",AE$3),'Unit List'!$A$14:$H$2838,2,FALSE)),"X",$AD13)</f>
        <v/>
      </c>
      <c r="AF13" s="72" t="str">
        <f>IF(ISTEXT(VLOOKUP(CONCATENATE($A13,"_",AF$3),'Unit List'!$A$14:$H$2838,2,FALSE)),"X",$AD13)</f>
        <v/>
      </c>
      <c r="AG13" s="68" t="str">
        <f>IF(ISTEXT(VLOOKUP(CONCATENATE($A13,"_",AG$3),'Unit List'!$A$14:$H$2838,2,FALSE)),"+","")</f>
        <v/>
      </c>
      <c r="AH13" s="66" t="str">
        <f>IF(ISTEXT(VLOOKUP(CONCATENATE($A13,"_",AH$3),'Unit List'!$A$14:$H$2838,2,FALSE)),"X",$AG13)</f>
        <v/>
      </c>
      <c r="AI13" s="66" t="str">
        <f>IF(ISTEXT(VLOOKUP(CONCATENATE($A13,"_",AI$3),'Unit List'!$A$14:$H$2838,2,FALSE)),"X",$AG13)</f>
        <v/>
      </c>
      <c r="AJ13" s="74" t="str">
        <f>IF(ISTEXT(VLOOKUP(CONCATENATE($A13,"_",AJ$3),'Unit List'!$A$14:$H$2838,2,FALSE)),"X",$AG13)</f>
        <v/>
      </c>
      <c r="AK13" s="64" t="str">
        <f>IF(ISTEXT(VLOOKUP(CONCATENATE($A13,"_",AK$3),'Unit List'!$A$14:$H$2838,2,FALSE)),"+","")</f>
        <v/>
      </c>
      <c r="AL13" s="69" t="str">
        <f>IF(ISTEXT(VLOOKUP(CONCATENATE($A13,"_",AL$3),'Unit List'!$A$14:$H$2838,2,FALSE)),"X",$AK13)</f>
        <v/>
      </c>
      <c r="AM13" s="74" t="str">
        <f>IF(ISTEXT(VLOOKUP(CONCATENATE($A13,"_",AM$3),'Unit List'!$A$14:$H$2838,2,FALSE)),"X",$AK13)</f>
        <v/>
      </c>
      <c r="AN13" s="91" t="str">
        <f>IF(ISTEXT(VLOOKUP(CONCATENATE($A13,"_",AN$3),'Unit List'!$A$14:$H$2838,2,FALSE)),"+","")</f>
        <v/>
      </c>
      <c r="AO13" s="74" t="str">
        <f>IF(ISTEXT(VLOOKUP(CONCATENATE($A13,"_",AO$3),'Unit List'!$A$14:$H$2838,2,FALSE)),"X",$AN13)</f>
        <v/>
      </c>
      <c r="AP13" s="68" t="str">
        <f>IF(ISTEXT(VLOOKUP(CONCATENATE($A13,"_",AP$3),'Unit List'!$A$14:$H$2838,2,FALSE)),"+","")</f>
        <v/>
      </c>
      <c r="AQ13" s="66" t="str">
        <f>IF(ISTEXT(VLOOKUP(CONCATENATE($A13,"_",AQ$3),'Unit List'!$A$14:$H$2838,2,FALSE)),"X",$AP13)</f>
        <v/>
      </c>
      <c r="AR13" s="66" t="str">
        <f>IF(ISTEXT(VLOOKUP(CONCATENATE($A13,"_",AR$3),'Unit List'!$A$14:$H$2838,2,FALSE)),"X",$AP13)</f>
        <v/>
      </c>
      <c r="AS13" s="127" t="s">
        <v>0</v>
      </c>
      <c r="AT13" s="74" t="str">
        <f>IF(ISTEXT(VLOOKUP(CONCATENATE($A13,"_",AT$3),'Unit List'!$A$14:$H$2838,2,FALSE)),"X",$AP13)</f>
        <v/>
      </c>
      <c r="AU13" s="77" t="str">
        <f>IF(ISTEXT(VLOOKUP(CONCATENATE($A13,"_",AU$3),'Unit List'!$A$14:$H$2838,2,FALSE)),"+","")</f>
        <v/>
      </c>
      <c r="AV13" s="66" t="str">
        <f>IF(ISTEXT(VLOOKUP(CONCATENATE($A13,"_",AV$3),'Unit List'!$A$14:$H$2838,2,FALSE)),"X",$AU13)</f>
        <v/>
      </c>
      <c r="AW13" s="74" t="str">
        <f>IF(ISTEXT(VLOOKUP(CONCATENATE($A13,"_",AW$3),'Unit List'!$A$14:$H$2838,2,FALSE)),"X",$AU13)</f>
        <v/>
      </c>
      <c r="AX13" s="68" t="str">
        <f>IF(ISTEXT(VLOOKUP(CONCATENATE($A13,"_",AX$3),'Unit List'!$A$14:$H$2838,2,FALSE)),"+","")</f>
        <v/>
      </c>
      <c r="AY13" s="66" t="str">
        <f>IF(ISTEXT(VLOOKUP(CONCATENATE($A13,"_",AY$3),'Unit List'!$A$14:$H$2838,2,FALSE)),"X",$AX13)</f>
        <v/>
      </c>
      <c r="AZ13" s="71" t="str">
        <f>IF(ISTEXT(VLOOKUP(CONCATENATE($A13,"_",AZ$3),'Unit List'!$A$14:$H$2838,2,FALSE)),"X",$AX13)</f>
        <v/>
      </c>
      <c r="BA13" s="78" t="str">
        <f>IF(ISTEXT(VLOOKUP(CONCATENATE($A13,"_",BA$3),'Unit List'!$A$14:$H$2838,2,FALSE)),"+","")</f>
        <v/>
      </c>
      <c r="BB13" s="66" t="str">
        <f>IF(ISTEXT(VLOOKUP(CONCATENATE($A13,"_",BB$3),'Unit List'!$A$14:$H$2838,2,FALSE)),"X",$BA13)</f>
        <v/>
      </c>
      <c r="BC13" s="66" t="str">
        <f>IF(ISTEXT(VLOOKUP(CONCATENATE($A13,"_",BC$3),'Unit List'!$A$14:$H$2838,2,FALSE)),"X",$BA13)</f>
        <v/>
      </c>
      <c r="BD13" s="74" t="str">
        <f>IF(ISTEXT(VLOOKUP(CONCATENATE($A13,"_",BD$3),'Unit List'!$A$14:$H$2838,2,FALSE)),"X",$BA13)</f>
        <v/>
      </c>
      <c r="BE13" s="91" t="str">
        <f>IF(ISTEXT(VLOOKUP(CONCATENATE($A13,"_",BE$3),'Unit List'!$A$14:$H$2838,2,FALSE)),"+","")</f>
        <v/>
      </c>
      <c r="BF13" s="89" t="str">
        <f>IF(ISTEXT(VLOOKUP(CONCATENATE($A13,"_",BF$3),'Unit List'!$A$14:$H$2838,2,FALSE)),"X",$BE13)</f>
        <v/>
      </c>
      <c r="BG13" s="111"/>
      <c r="BH13" s="121"/>
      <c r="BI13" s="285"/>
      <c r="BJ13" s="286"/>
      <c r="BK13" s="286"/>
      <c r="BL13" s="286"/>
      <c r="BM13" s="287"/>
      <c r="BN13" s="81"/>
      <c r="BO13" s="81"/>
      <c r="BP13" s="81"/>
      <c r="BQ13" s="81"/>
      <c r="BR13" s="81"/>
      <c r="BS13" s="81"/>
      <c r="DZ13" s="82"/>
      <c r="EA13" s="82"/>
    </row>
    <row r="14" spans="1:131" ht="12.75" customHeight="1" x14ac:dyDescent="0.2">
      <c r="A14" s="83" t="s">
        <v>37</v>
      </c>
      <c r="B14" s="59" t="str">
        <f>IF(ISTEXT(VLOOKUP(CONCATENATE($A14,"_",B$3),'Unit List'!$A$14:$H$2838,2,FALSE)),"+","")</f>
        <v/>
      </c>
      <c r="C14" s="119" t="str">
        <f>IF(ISTEXT(VLOOKUP(CONCATENATE($A14,"_",C$3),'Unit List'!$A$14:$H$2838,2,FALSE)),"X",$B14)</f>
        <v>X</v>
      </c>
      <c r="D14" s="66" t="str">
        <f>IF(ISTEXT(VLOOKUP(CONCATENATE($A14,"_",D$3),'Unit List'!$A$14:$H$2838,2,FALSE)),"X",$B14)</f>
        <v>X</v>
      </c>
      <c r="E14" s="133" t="str">
        <f>IF(ISTEXT(VLOOKUP(CONCATENATE($A14,"_",E$3),'Unit List'!$A$14:$H$2838,2,FALSE)),"X",$B14)</f>
        <v>X</v>
      </c>
      <c r="F14" s="96" t="str">
        <f>IF(ISTEXT(VLOOKUP(CONCATENATE($A14,"_",F$3),'Unit List'!$A$14:$H$2838,2,FALSE)),"X",$B14)</f>
        <v>X</v>
      </c>
      <c r="G14" s="96" t="str">
        <f>IF(ISTEXT(VLOOKUP(CONCATENATE($A14,"_",G$3),'Unit List'!$A$14:$H$2838,2,FALSE)),"X",$B14)</f>
        <v>X</v>
      </c>
      <c r="H14" s="96" t="str">
        <f>IF(ISTEXT(VLOOKUP(CONCATENATE($A14,"_",H$3),'Unit List'!$A$14:$H$2838,2,FALSE)),"X",$B14)</f>
        <v>X</v>
      </c>
      <c r="I14" s="74" t="str">
        <f>IF(ISTEXT(VLOOKUP(CONCATENATE($A14,"_",I$3),'Unit List'!$A$14:$H$2838,2,FALSE)),"X",$B14)</f>
        <v/>
      </c>
      <c r="J14" s="64" t="str">
        <f>IF(ISTEXT(VLOOKUP(CONCATENATE($A14,"_",J$3),'Unit List'!$A$14:$H$2838,2,FALSE)),"+","")</f>
        <v/>
      </c>
      <c r="K14" s="66" t="str">
        <f>IF(ISTEXT(VLOOKUP(CONCATENATE($A14,"_",K$3),'Unit List'!$A$14:$H$2838,2,FALSE)),"X",$J14)</f>
        <v/>
      </c>
      <c r="L14" s="123" t="str">
        <f>IF(ISTEXT(VLOOKUP(CONCATENATE($A14,"_",L$3),'Unit List'!$A$14:$H$2838,2,FALSE)),"X",$J14)</f>
        <v>X</v>
      </c>
      <c r="M14" s="64" t="str">
        <f>IF(ISTEXT(VLOOKUP(CONCATENATE($A14,"_",M$3),'Unit List'!$A$14:$H$2838,2,FALSE)),"+","")</f>
        <v>+</v>
      </c>
      <c r="N14" s="66" t="str">
        <f>IF(ISTEXT(VLOOKUP(CONCATENATE($A14,"_",N$3),'Unit List'!$A$14:$H$2838,2,FALSE)),"X",$M14)</f>
        <v>+</v>
      </c>
      <c r="O14" s="100" t="str">
        <f>IF(ISTEXT(VLOOKUP(CONCATENATE($A14,"_",O$3),'Unit List'!$A$14:$H$2838,2,FALSE)),"X",$M14)</f>
        <v>X</v>
      </c>
      <c r="P14" s="68" t="str">
        <f>IF(ISTEXT(VLOOKUP(CONCATENATE($A14,"_",P$3),'Unit List'!$A$14:$H$2838,2,FALSE)),"+","")</f>
        <v/>
      </c>
      <c r="Q14" s="66" t="str">
        <f>IF(ISTEXT(VLOOKUP(CONCATENATE($A14,"_",Q$3),'Unit List'!$A$14:$H$2838,2,FALSE)),"X",$P14)</f>
        <v/>
      </c>
      <c r="R14" s="66" t="str">
        <f>IF(ISTEXT(VLOOKUP(CONCATENATE($A14,"_",R$3),'Unit List'!$A$14:$H$2838,2,FALSE)),"X",$P14)</f>
        <v/>
      </c>
      <c r="S14" s="66" t="str">
        <f>IF(ISTEXT(VLOOKUP(CONCATENATE($A14,"_",S$3),'Unit List'!$A$14:$H$2838,2,FALSE)),"X",$P14)</f>
        <v/>
      </c>
      <c r="T14" s="69" t="str">
        <f>IF(ISTEXT(VLOOKUP(CONCATENATE($A14,"_",T$3),'Unit List'!$A$14:$H$2838,2,FALSE)),"X",$P14)</f>
        <v/>
      </c>
      <c r="U14" s="96" t="str">
        <f>IF(ISTEXT(VLOOKUP(CONCATENATE($A14,"_",U$3),'Unit List'!$A$14:$H$2838,2,FALSE)),"X",$P14)</f>
        <v>X</v>
      </c>
      <c r="V14" s="66" t="str">
        <f>IF(ISTEXT(VLOOKUP(CONCATENATE($A14,"_",V$3),'Unit List'!$A$14:$H$2838,2,FALSE)),"X",$P14)</f>
        <v/>
      </c>
      <c r="W14" s="71" t="str">
        <f>IF(ISTEXT(VLOOKUP(CONCATENATE($A14,"_",W$3),'Unit List'!$A$14:$H$2838,2,FALSE)),"X",$P14)</f>
        <v/>
      </c>
      <c r="X14" s="68" t="str">
        <f>IF(ISTEXT(VLOOKUP(CONCATENATE($A14,"_",X$3),'Unit List'!$A$14:$H$2838,2,FALSE)),"+","")</f>
        <v/>
      </c>
      <c r="Y14" s="66" t="str">
        <f>IF(ISTEXT(VLOOKUP(CONCATENATE($A14,"_",Y$3),'Unit List'!$A$14:$H$2838,2,FALSE)),"X",$X14)</f>
        <v/>
      </c>
      <c r="Z14" s="66" t="str">
        <f>IF(ISTEXT(VLOOKUP(CONCATENATE($A14,"_",Z$3),'Unit List'!$A$14:$H$2838,2,FALSE)),"X",$X14)</f>
        <v/>
      </c>
      <c r="AA14" s="66" t="str">
        <f>IF(ISTEXT(VLOOKUP(CONCATENATE($A14,"_",AA$3),'Unit List'!$A$14:$H$2838,2,FALSE)),"X",$X14)</f>
        <v/>
      </c>
      <c r="AB14" s="66" t="str">
        <f>IF(ISTEXT(VLOOKUP(CONCATENATE($A14,"_",AB$3),'Unit List'!$A$14:$H$2838,2,FALSE)),"X",$X14)</f>
        <v/>
      </c>
      <c r="AC14" s="89" t="str">
        <f>IF(ISTEXT(VLOOKUP(CONCATENATE($A14,"_",AC$3),'Unit List'!$A$14:$H$2838,2,FALSE)),"X",$X14)</f>
        <v/>
      </c>
      <c r="AD14" s="68" t="str">
        <f>IF(ISTEXT(VLOOKUP(CONCATENATE($A14,"_",AD$3),'Unit List'!$A$14:$H$2838,2,FALSE)),"+","")</f>
        <v/>
      </c>
      <c r="AE14" s="62" t="str">
        <f>IF(ISTEXT(VLOOKUP(CONCATENATE($A14,"_",AE$3),'Unit List'!$A$14:$H$2838,2,FALSE)),"X",$AD14)</f>
        <v/>
      </c>
      <c r="AF14" s="72" t="str">
        <f>IF(ISTEXT(VLOOKUP(CONCATENATE($A14,"_",AF$3),'Unit List'!$A$14:$H$2838,2,FALSE)),"X",$AD14)</f>
        <v/>
      </c>
      <c r="AG14" s="68" t="str">
        <f>IF(ISTEXT(VLOOKUP(CONCATENATE($A14,"_",AG$3),'Unit List'!$A$14:$H$2838,2,FALSE)),"+","")</f>
        <v/>
      </c>
      <c r="AH14" s="66" t="str">
        <f>IF(ISTEXT(VLOOKUP(CONCATENATE($A14,"_",AH$3),'Unit List'!$A$14:$H$2838,2,FALSE)),"X",$AG14)</f>
        <v/>
      </c>
      <c r="AI14" s="66" t="str">
        <f>IF(ISTEXT(VLOOKUP(CONCATENATE($A14,"_",AI$3),'Unit List'!$A$14:$H$2838,2,FALSE)),"X",$AG14)</f>
        <v/>
      </c>
      <c r="AJ14" s="74" t="str">
        <f>IF(ISTEXT(VLOOKUP(CONCATENATE($A14,"_",AJ$3),'Unit List'!$A$14:$H$2838,2,FALSE)),"X",$AG14)</f>
        <v/>
      </c>
      <c r="AK14" s="64" t="str">
        <f>IF(ISTEXT(VLOOKUP(CONCATENATE($A14,"_",AK$3),'Unit List'!$A$14:$H$2838,2,FALSE)),"+","")</f>
        <v/>
      </c>
      <c r="AL14" s="69" t="str">
        <f>IF(ISTEXT(VLOOKUP(CONCATENATE($A14,"_",AL$3),'Unit List'!$A$14:$H$2838,2,FALSE)),"X",$AK14)</f>
        <v/>
      </c>
      <c r="AM14" s="74" t="str">
        <f>IF(ISTEXT(VLOOKUP(CONCATENATE($A14,"_",AM$3),'Unit List'!$A$14:$H$2838,2,FALSE)),"X",$AK14)</f>
        <v/>
      </c>
      <c r="AN14" s="91" t="str">
        <f>IF(ISTEXT(VLOOKUP(CONCATENATE($A14,"_",AN$3),'Unit List'!$A$14:$H$2838,2,FALSE)),"+","")</f>
        <v/>
      </c>
      <c r="AO14" s="74" t="str">
        <f>IF(ISTEXT(VLOOKUP(CONCATENATE($A14,"_",AO$3),'Unit List'!$A$14:$H$2838,2,FALSE)),"X",$AN14)</f>
        <v/>
      </c>
      <c r="AP14" s="68" t="str">
        <f>IF(ISTEXT(VLOOKUP(CONCATENATE($A14,"_",AP$3),'Unit List'!$A$14:$H$2838,2,FALSE)),"+","")</f>
        <v>+</v>
      </c>
      <c r="AQ14" s="66" t="str">
        <f>IF(ISTEXT(VLOOKUP(CONCATENATE($A14,"_",AQ$3),'Unit List'!$A$14:$H$2838,2,FALSE)),"X",$AP14)</f>
        <v>+</v>
      </c>
      <c r="AR14" s="96" t="str">
        <f>IF(ISTEXT(VLOOKUP(CONCATENATE($A14,"_",AR$3),'Unit List'!$A$14:$H$2838,2,FALSE)),"X",$AP14)</f>
        <v>X</v>
      </c>
      <c r="AS14" s="66" t="str">
        <f>IF(ISTEXT(VLOOKUP(CONCATENATE($A14,"_",AS$3),'Unit List'!$A$14:$H$2838,2,FALSE)),"X",$AP14)</f>
        <v>+</v>
      </c>
      <c r="AT14" s="74" t="str">
        <f>IF(ISTEXT(VLOOKUP(CONCATENATE($A14,"_",AT$3),'Unit List'!$A$14:$H$2838,2,FALSE)),"X",$AP14)</f>
        <v>+</v>
      </c>
      <c r="AU14" s="77" t="str">
        <f>IF(ISTEXT(VLOOKUP(CONCATENATE($A14,"_",AU$3),'Unit List'!$A$14:$H$2838,2,FALSE)),"+","")</f>
        <v/>
      </c>
      <c r="AV14" s="66" t="str">
        <f>IF(ISTEXT(VLOOKUP(CONCATENATE($A14,"_",AV$3),'Unit List'!$A$14:$H$2838,2,FALSE)),"X",$AU14)</f>
        <v/>
      </c>
      <c r="AW14" s="74" t="str">
        <f>IF(ISTEXT(VLOOKUP(CONCATENATE($A14,"_",AW$3),'Unit List'!$A$14:$H$2838,2,FALSE)),"X",$AU14)</f>
        <v/>
      </c>
      <c r="AX14" s="68" t="str">
        <f>IF(ISTEXT(VLOOKUP(CONCATENATE($A14,"_",AX$3),'Unit List'!$A$14:$H$2838,2,FALSE)),"+","")</f>
        <v>+</v>
      </c>
      <c r="AY14" s="133" t="str">
        <f>IF(ISTEXT(VLOOKUP(CONCATENATE($A14,"_",AY$3),'Unit List'!$A$14:$H$2838,2,FALSE)),"X",$AX14)</f>
        <v>+</v>
      </c>
      <c r="AZ14" s="134" t="str">
        <f>IF(ISTEXT(VLOOKUP(CONCATENATE($A14,"_",AZ$3),'Unit List'!$A$14:$H$2838,2,FALSE)),"X",$AX14)</f>
        <v>+</v>
      </c>
      <c r="BA14" s="78" t="str">
        <f>IF(ISTEXT(VLOOKUP(CONCATENATE($A14,"_",BA$3),'Unit List'!$A$14:$H$2838,2,FALSE)),"+","")</f>
        <v/>
      </c>
      <c r="BB14" s="66" t="str">
        <f>IF(ISTEXT(VLOOKUP(CONCATENATE($A14,"_",BB$3),'Unit List'!$A$14:$H$2838,2,FALSE)),"X",$BA14)</f>
        <v/>
      </c>
      <c r="BC14" s="66" t="str">
        <f>IF(ISTEXT(VLOOKUP(CONCATENATE($A14,"_",BC$3),'Unit List'!$A$14:$H$2838,2,FALSE)),"X",$BA14)</f>
        <v/>
      </c>
      <c r="BD14" s="74" t="str">
        <f>IF(ISTEXT(VLOOKUP(CONCATENATE($A14,"_",BD$3),'Unit List'!$A$14:$H$2838,2,FALSE)),"X",$BA14)</f>
        <v/>
      </c>
      <c r="BE14" s="91" t="str">
        <f>IF(ISTEXT(VLOOKUP(CONCATENATE($A14,"_",BE$3),'Unit List'!$A$14:$H$2838,2,FALSE)),"+","")</f>
        <v>+</v>
      </c>
      <c r="BF14" s="135" t="str">
        <f>IF(ISTEXT(VLOOKUP(CONCATENATE($A14,"_",BF$3),'Unit List'!$A$14:$H$2838,2,FALSE)),"X",$BE14)</f>
        <v>+</v>
      </c>
      <c r="BG14" s="92" t="s">
        <v>0</v>
      </c>
      <c r="BH14" s="93" t="s">
        <v>0</v>
      </c>
      <c r="BI14" s="285"/>
      <c r="BJ14" s="286"/>
      <c r="BK14" s="286"/>
      <c r="BL14" s="286"/>
      <c r="BM14" s="287"/>
      <c r="BN14" s="81"/>
      <c r="BO14" s="81"/>
      <c r="BP14" s="81"/>
      <c r="BQ14" s="81"/>
      <c r="BR14" s="81"/>
      <c r="BS14" s="81"/>
      <c r="DZ14" s="82"/>
      <c r="EA14" s="82"/>
    </row>
    <row r="15" spans="1:131" ht="12.75" customHeight="1" x14ac:dyDescent="0.2">
      <c r="A15" s="83" t="s">
        <v>36</v>
      </c>
      <c r="B15" s="59" t="str">
        <f>IF(ISTEXT(VLOOKUP(CONCATENATE($A15,"_",B$3),'Unit List'!$A$14:$H$2838,2,FALSE)),"+","")</f>
        <v/>
      </c>
      <c r="C15" s="84" t="str">
        <f>IF(ISTEXT(VLOOKUP(CONCATENATE($A15,"_",C$3),'Unit List'!$A$14:$H$2838,2,FALSE)),"X",$B15)</f>
        <v/>
      </c>
      <c r="D15" s="66" t="str">
        <f>IF(ISTEXT(VLOOKUP(CONCATENATE($A15,"_",D$3),'Unit List'!$A$14:$H$2838,2,FALSE)),"X",$B15)</f>
        <v/>
      </c>
      <c r="E15" s="66" t="str">
        <f>IF(ISTEXT(VLOOKUP(CONCATENATE($A15,"_",E$3),'Unit List'!$A$14:$H$2838,2,FALSE)),"X",$B15)</f>
        <v/>
      </c>
      <c r="F15" s="66" t="str">
        <f>IF(ISTEXT(VLOOKUP(CONCATENATE($A15,"_",F$3),'Unit List'!$A$14:$H$2838,2,FALSE)),"X",$B15)</f>
        <v/>
      </c>
      <c r="G15" s="66" t="str">
        <f>IF(ISTEXT(VLOOKUP(CONCATENATE($A15,"_",G$3),'Unit List'!$A$14:$H$2838,2,FALSE)),"X",$B15)</f>
        <v/>
      </c>
      <c r="H15" s="66" t="str">
        <f>IF(ISTEXT(VLOOKUP(CONCATENATE($A15,"_",H$3),'Unit List'!$A$14:$H$2838,2,FALSE)),"X",$B15)</f>
        <v/>
      </c>
      <c r="I15" s="74" t="str">
        <f>IF(ISTEXT(VLOOKUP(CONCATENATE($A15,"_",I$3),'Unit List'!$A$14:$H$2838,2,FALSE)),"X",$B15)</f>
        <v/>
      </c>
      <c r="J15" s="64" t="str">
        <f>IF(ISTEXT(VLOOKUP(CONCATENATE($A15,"_",J$3),'Unit List'!$A$14:$H$2838,2,FALSE)),"+","")</f>
        <v/>
      </c>
      <c r="K15" s="66" t="str">
        <f>IF(ISTEXT(VLOOKUP(CONCATENATE($A15,"_",K$3),'Unit List'!$A$14:$H$2838,2,FALSE)),"X",$J15)</f>
        <v/>
      </c>
      <c r="L15" s="89" t="str">
        <f>IF(ISTEXT(VLOOKUP(CONCATENATE($A15,"_",L$3),'Unit List'!$A$14:$H$2838,2,FALSE)),"X",$J15)</f>
        <v/>
      </c>
      <c r="M15" s="64" t="str">
        <f>IF(ISTEXT(VLOOKUP(CONCATENATE($A15,"_",M$3),'Unit List'!$A$14:$H$2838,2,FALSE)),"+","")</f>
        <v/>
      </c>
      <c r="N15" s="66" t="str">
        <f>IF(ISTEXT(VLOOKUP(CONCATENATE($A15,"_",N$3),'Unit List'!$A$14:$H$2838,2,FALSE)),"X",$M15)</f>
        <v/>
      </c>
      <c r="O15" s="74" t="str">
        <f>IF(ISTEXT(VLOOKUP(CONCATENATE($A15,"_",O$3),'Unit List'!$A$14:$H$2838,2,FALSE)),"X",$M15)</f>
        <v/>
      </c>
      <c r="P15" s="68" t="str">
        <f>IF(ISTEXT(VLOOKUP(CONCATENATE($A15,"_",P$3),'Unit List'!$A$14:$H$2838,2,FALSE)),"+","")</f>
        <v/>
      </c>
      <c r="Q15" s="66" t="str">
        <f>IF(ISTEXT(VLOOKUP(CONCATENATE($A15,"_",Q$3),'Unit List'!$A$14:$H$2838,2,FALSE)),"X",$P15)</f>
        <v/>
      </c>
      <c r="R15" s="66" t="str">
        <f>IF(ISTEXT(VLOOKUP(CONCATENATE($A15,"_",R$3),'Unit List'!$A$14:$H$2838,2,FALSE)),"X",$P15)</f>
        <v/>
      </c>
      <c r="S15" s="66" t="str">
        <f>IF(ISTEXT(VLOOKUP(CONCATENATE($A15,"_",S$3),'Unit List'!$A$14:$H$2838,2,FALSE)),"X",$P15)</f>
        <v/>
      </c>
      <c r="T15" s="69" t="str">
        <f>IF(ISTEXT(VLOOKUP(CONCATENATE($A15,"_",T$3),'Unit List'!$A$14:$H$2838,2,FALSE)),"X",$P15)</f>
        <v/>
      </c>
      <c r="U15" s="127" t="s">
        <v>0</v>
      </c>
      <c r="V15" s="66" t="str">
        <f>IF(ISTEXT(VLOOKUP(CONCATENATE($A15,"_",V$3),'Unit List'!$A$14:$H$2838,2,FALSE)),"X",$P15)</f>
        <v/>
      </c>
      <c r="W15" s="71" t="str">
        <f>IF(ISTEXT(VLOOKUP(CONCATENATE($A15,"_",W$3),'Unit List'!$A$14:$H$2838,2,FALSE)),"X",$P15)</f>
        <v/>
      </c>
      <c r="X15" s="68" t="str">
        <f>IF(ISTEXT(VLOOKUP(CONCATENATE($A15,"_",X$3),'Unit List'!$A$14:$H$2838,2,FALSE)),"+","")</f>
        <v/>
      </c>
      <c r="Y15" s="66" t="str">
        <f>IF(ISTEXT(VLOOKUP(CONCATENATE($A15,"_",Y$3),'Unit List'!$A$14:$H$2838,2,FALSE)),"X",$X15)</f>
        <v/>
      </c>
      <c r="Z15" s="128" t="s">
        <v>0</v>
      </c>
      <c r="AA15" s="66" t="str">
        <f>IF(ISTEXT(VLOOKUP(CONCATENATE($A15,"_",AA$3),'Unit List'!$A$14:$H$2838,2,FALSE)),"X",$X15)</f>
        <v/>
      </c>
      <c r="AB15" s="66" t="str">
        <f>IF(ISTEXT(VLOOKUP(CONCATENATE($A15,"_",AB$3),'Unit List'!$A$14:$H$2838,2,FALSE)),"X",$X15)</f>
        <v/>
      </c>
      <c r="AC15" s="89" t="str">
        <f>IF(ISTEXT(VLOOKUP(CONCATENATE($A15,"_",AC$3),'Unit List'!$A$14:$H$2838,2,FALSE)),"X",$X15)</f>
        <v/>
      </c>
      <c r="AD15" s="68" t="str">
        <f>IF(ISTEXT(VLOOKUP(CONCATENATE($A15,"_",AD$3),'Unit List'!$A$14:$H$2838,2,FALSE)),"+","")</f>
        <v/>
      </c>
      <c r="AE15" s="62" t="str">
        <f>IF(ISTEXT(VLOOKUP(CONCATENATE($A15,"_",AE$3),'Unit List'!$A$14:$H$2838,2,FALSE)),"X",$AD15)</f>
        <v/>
      </c>
      <c r="AF15" s="72" t="str">
        <f>IF(ISTEXT(VLOOKUP(CONCATENATE($A15,"_",AF$3),'Unit List'!$A$14:$H$2838,2,FALSE)),"X",$AD15)</f>
        <v/>
      </c>
      <c r="AG15" s="68" t="str">
        <f>IF(ISTEXT(VLOOKUP(CONCATENATE($A15,"_",AG$3),'Unit List'!$A$14:$H$2838,2,FALSE)),"+","")</f>
        <v/>
      </c>
      <c r="AH15" s="66" t="str">
        <f>IF(ISTEXT(VLOOKUP(CONCATENATE($A15,"_",AH$3),'Unit List'!$A$14:$H$2838,2,FALSE)),"X",$AG15)</f>
        <v/>
      </c>
      <c r="AI15" s="66" t="str">
        <f>IF(ISTEXT(VLOOKUP(CONCATENATE($A15,"_",AI$3),'Unit List'!$A$14:$H$2838,2,FALSE)),"X",$AG15)</f>
        <v/>
      </c>
      <c r="AJ15" s="74" t="str">
        <f>IF(ISTEXT(VLOOKUP(CONCATENATE($A15,"_",AJ$3),'Unit List'!$A$14:$H$2838,2,FALSE)),"X",$AG15)</f>
        <v/>
      </c>
      <c r="AK15" s="64" t="str">
        <f>IF(ISTEXT(VLOOKUP(CONCATENATE($A15,"_",AK$3),'Unit List'!$A$14:$H$2838,2,FALSE)),"+","")</f>
        <v/>
      </c>
      <c r="AL15" s="69" t="str">
        <f>IF(ISTEXT(VLOOKUP(CONCATENATE($A15,"_",AL$3),'Unit List'!$A$14:$H$2838,2,FALSE)),"X",$AK15)</f>
        <v/>
      </c>
      <c r="AM15" s="74" t="str">
        <f>IF(ISTEXT(VLOOKUP(CONCATENATE($A15,"_",AM$3),'Unit List'!$A$14:$H$2838,2,FALSE)),"X",$AK15)</f>
        <v/>
      </c>
      <c r="AN15" s="91" t="str">
        <f>IF(ISTEXT(VLOOKUP(CONCATENATE($A15,"_",AN$3),'Unit List'!$A$14:$H$2838,2,FALSE)),"+","")</f>
        <v/>
      </c>
      <c r="AO15" s="74" t="str">
        <f>IF(ISTEXT(VLOOKUP(CONCATENATE($A15,"_",AO$3),'Unit List'!$A$14:$H$2838,2,FALSE)),"X",$AN15)</f>
        <v/>
      </c>
      <c r="AP15" s="68" t="str">
        <f>IF(ISTEXT(VLOOKUP(CONCATENATE($A15,"_",AP$3),'Unit List'!$A$14:$H$2838,2,FALSE)),"+","")</f>
        <v/>
      </c>
      <c r="AQ15" s="66" t="str">
        <f>IF(ISTEXT(VLOOKUP(CONCATENATE($A15,"_",AQ$3),'Unit List'!$A$14:$H$2838,2,FALSE)),"X",$AP15)</f>
        <v/>
      </c>
      <c r="AR15" s="66" t="str">
        <f>IF(ISTEXT(VLOOKUP(CONCATENATE($A15,"_",AR$3),'Unit List'!$A$14:$H$2838,2,FALSE)),"X",$AP15)</f>
        <v/>
      </c>
      <c r="AS15" s="66" t="str">
        <f>IF(ISTEXT(VLOOKUP(CONCATENATE($A15,"_",AS$3),'Unit List'!$A$14:$H$2838,2,FALSE)),"X",$AP15)</f>
        <v/>
      </c>
      <c r="AT15" s="74" t="str">
        <f>IF(ISTEXT(VLOOKUP(CONCATENATE($A15,"_",AT$3),'Unit List'!$A$14:$H$2838,2,FALSE)),"X",$AP15)</f>
        <v/>
      </c>
      <c r="AU15" s="77" t="str">
        <f>IF(ISTEXT(VLOOKUP(CONCATENATE($A15,"_",AU$3),'Unit List'!$A$14:$H$2838,2,FALSE)),"+","")</f>
        <v/>
      </c>
      <c r="AV15" s="66" t="str">
        <f>IF(ISTEXT(VLOOKUP(CONCATENATE($A15,"_",AV$3),'Unit List'!$A$14:$H$2838,2,FALSE)),"X",$AU15)</f>
        <v/>
      </c>
      <c r="AW15" s="74" t="str">
        <f>IF(ISTEXT(VLOOKUP(CONCATENATE($A15,"_",AW$3),'Unit List'!$A$14:$H$2838,2,FALSE)),"X",$AU15)</f>
        <v/>
      </c>
      <c r="AX15" s="68" t="str">
        <f>IF(ISTEXT(VLOOKUP(CONCATENATE($A15,"_",AX$3),'Unit List'!$A$14:$H$2838,2,FALSE)),"+","")</f>
        <v/>
      </c>
      <c r="AY15" s="66" t="str">
        <f>IF(ISTEXT(VLOOKUP(CONCATENATE($A15,"_",AY$3),'Unit List'!$A$14:$H$2838,2,FALSE)),"X",$AX15)</f>
        <v/>
      </c>
      <c r="AZ15" s="71" t="str">
        <f>IF(ISTEXT(VLOOKUP(CONCATENATE($A15,"_",AZ$3),'Unit List'!$A$14:$H$2838,2,FALSE)),"X",$AX15)</f>
        <v/>
      </c>
      <c r="BA15" s="78" t="str">
        <f>IF(ISTEXT(VLOOKUP(CONCATENATE($A15,"_",BA$3),'Unit List'!$A$14:$H$2838,2,FALSE)),"+","")</f>
        <v/>
      </c>
      <c r="BB15" s="66" t="str">
        <f>IF(ISTEXT(VLOOKUP(CONCATENATE($A15,"_",BB$3),'Unit List'!$A$14:$H$2838,2,FALSE)),"X",$BA15)</f>
        <v/>
      </c>
      <c r="BC15" s="66" t="str">
        <f>IF(ISTEXT(VLOOKUP(CONCATENATE($A15,"_",BC$3),'Unit List'!$A$14:$H$2838,2,FALSE)),"X",$BA15)</f>
        <v/>
      </c>
      <c r="BD15" s="74" t="str">
        <f>IF(ISTEXT(VLOOKUP(CONCATENATE($A15,"_",BD$3),'Unit List'!$A$14:$H$2838,2,FALSE)),"X",$BA15)</f>
        <v/>
      </c>
      <c r="BE15" s="91" t="str">
        <f>IF(ISTEXT(VLOOKUP(CONCATENATE($A15,"_",BE$3),'Unit List'!$A$14:$H$2838,2,FALSE)),"+","")</f>
        <v/>
      </c>
      <c r="BF15" s="89" t="str">
        <f>IF(ISTEXT(VLOOKUP(CONCATENATE($A15,"_",BF$3),'Unit List'!$A$14:$H$2838,2,FALSE)),"X",$BE15)</f>
        <v/>
      </c>
      <c r="BG15" s="92"/>
      <c r="BH15" s="93" t="s">
        <v>0</v>
      </c>
      <c r="BI15" s="285"/>
      <c r="BJ15" s="286"/>
      <c r="BK15" s="286"/>
      <c r="BL15" s="286"/>
      <c r="BM15" s="287"/>
      <c r="BN15" s="81"/>
      <c r="BO15" s="81"/>
      <c r="BP15" s="81"/>
      <c r="BQ15" s="81"/>
      <c r="BR15" s="81"/>
      <c r="BS15" s="81"/>
      <c r="DZ15" s="82"/>
      <c r="EA15" s="82"/>
    </row>
    <row r="16" spans="1:131" ht="12.75" customHeight="1" x14ac:dyDescent="0.2">
      <c r="A16" s="83" t="s">
        <v>35</v>
      </c>
      <c r="B16" s="59" t="str">
        <f>IF(ISTEXT(VLOOKUP(CONCATENATE($A16,"_",B$3),'Unit List'!$A$14:$H$2838,2,FALSE)),"+","")</f>
        <v/>
      </c>
      <c r="C16" s="84" t="str">
        <f>IF(ISTEXT(VLOOKUP(CONCATENATE($A16,"_",C$3),'Unit List'!$A$14:$H$2838,2,FALSE)),"X",$B16)</f>
        <v/>
      </c>
      <c r="D16" s="127" t="s">
        <v>0</v>
      </c>
      <c r="E16" s="66" t="str">
        <f>IF(ISTEXT(VLOOKUP(CONCATENATE($A16,"_",E$3),'Unit List'!$A$14:$H$2838,2,FALSE)),"X",$B16)</f>
        <v/>
      </c>
      <c r="F16" s="66" t="str">
        <f>IF(ISTEXT(VLOOKUP(CONCATENATE($A16,"_",F$3),'Unit List'!$A$14:$H$2838,2,FALSE)),"X",$B16)</f>
        <v/>
      </c>
      <c r="G16" s="96" t="str">
        <f>IF(ISTEXT(VLOOKUP(CONCATENATE($A16,"_",G$3),'Unit List'!$A$14:$H$2838,2,FALSE)),"X",$B16)</f>
        <v>X</v>
      </c>
      <c r="H16" s="96" t="str">
        <f>IF(ISTEXT(VLOOKUP(CONCATENATE($A16,"_",H$3),'Unit List'!$A$14:$H$2838,2,FALSE)),"X",$B16)</f>
        <v>X</v>
      </c>
      <c r="I16" s="74" t="str">
        <f>IF(ISTEXT(VLOOKUP(CONCATENATE($A16,"_",I$3),'Unit List'!$A$14:$H$2838,2,FALSE)),"X",$B16)</f>
        <v/>
      </c>
      <c r="J16" s="64" t="str">
        <f>IF(ISTEXT(VLOOKUP(CONCATENATE($A16,"_",J$3),'Unit List'!$A$14:$H$2838,2,FALSE)),"+","")</f>
        <v/>
      </c>
      <c r="K16" s="66" t="str">
        <f>IF(ISTEXT(VLOOKUP(CONCATENATE($A16,"_",K$3),'Unit List'!$A$14:$H$2838,2,FALSE)),"X",$J16)</f>
        <v/>
      </c>
      <c r="L16" s="89" t="str">
        <f>IF(ISTEXT(VLOOKUP(CONCATENATE($A16,"_",L$3),'Unit List'!$A$14:$H$2838,2,FALSE)),"X",$J16)</f>
        <v/>
      </c>
      <c r="M16" s="64" t="str">
        <f>IF(ISTEXT(VLOOKUP(CONCATENATE($A16,"_",M$3),'Unit List'!$A$14:$H$2838,2,FALSE)),"+","")</f>
        <v/>
      </c>
      <c r="N16" s="66" t="str">
        <f>IF(ISTEXT(VLOOKUP(CONCATENATE($A16,"_",N$3),'Unit List'!$A$14:$H$2838,2,FALSE)),"X",$M16)</f>
        <v/>
      </c>
      <c r="O16" s="109" t="s">
        <v>0</v>
      </c>
      <c r="P16" s="68" t="str">
        <f>IF(ISTEXT(VLOOKUP(CONCATENATE($A16,"_",P$3),'Unit List'!$A$14:$H$2838,2,FALSE)),"+","")</f>
        <v/>
      </c>
      <c r="Q16" s="66" t="str">
        <f>IF(ISTEXT(VLOOKUP(CONCATENATE($A16,"_",Q$3),'Unit List'!$A$14:$H$2838,2,FALSE)),"X",$P16)</f>
        <v/>
      </c>
      <c r="R16" s="66" t="str">
        <f>IF(ISTEXT(VLOOKUP(CONCATENATE($A16,"_",R$3),'Unit List'!$A$14:$H$2838,2,FALSE)),"X",$P16)</f>
        <v/>
      </c>
      <c r="S16" s="66" t="str">
        <f>IF(ISTEXT(VLOOKUP(CONCATENATE($A16,"_",S$3),'Unit List'!$A$14:$H$2838,2,FALSE)),"X",$P16)</f>
        <v/>
      </c>
      <c r="T16" s="69" t="str">
        <f>IF(ISTEXT(VLOOKUP(CONCATENATE($A16,"_",T$3),'Unit List'!$A$14:$H$2838,2,FALSE)),"X",$P16)</f>
        <v/>
      </c>
      <c r="U16" s="66" t="str">
        <f>IF(ISTEXT(VLOOKUP(CONCATENATE($A16,"_",U$3),'Unit List'!$A$14:$H$2838,2,FALSE)),"X",$P16)</f>
        <v/>
      </c>
      <c r="V16" s="66" t="str">
        <f>IF(ISTEXT(VLOOKUP(CONCATENATE($A16,"_",V$3),'Unit List'!$A$14:$H$2838,2,FALSE)),"X",$P16)</f>
        <v/>
      </c>
      <c r="W16" s="71" t="str">
        <f>IF(ISTEXT(VLOOKUP(CONCATENATE($A16,"_",W$3),'Unit List'!$A$14:$H$2838,2,FALSE)),"X",$P16)</f>
        <v/>
      </c>
      <c r="X16" s="64" t="str">
        <f>IF(ISTEXT(VLOOKUP(CONCATENATE($A16,"_",X$3),'Unit List'!$A$14:$H$2838,2,FALSE)),"+","")</f>
        <v>+</v>
      </c>
      <c r="Y16" s="133" t="str">
        <f>IF(ISTEXT(VLOOKUP(CONCATENATE($A16,"_",Y$3),'Unit List'!$A$14:$H$2838,2,FALSE)),"X",$X16)</f>
        <v>+</v>
      </c>
      <c r="Z16" s="133" t="str">
        <f>IF(ISTEXT(VLOOKUP(CONCATENATE($A16,"_",Z$3),'Unit List'!$A$14:$H$2838,2,FALSE)),"X",$X16)</f>
        <v>+</v>
      </c>
      <c r="AA16" s="133" t="str">
        <f>IF(ISTEXT(VLOOKUP(CONCATENATE($A16,"_",AA$3),'Unit List'!$A$14:$H$2838,2,FALSE)),"X",$X16)</f>
        <v>+</v>
      </c>
      <c r="AB16" s="133" t="str">
        <f>IF(ISTEXT(VLOOKUP(CONCATENATE($A16,"_",AB$3),'Unit List'!$A$14:$H$2838,2,FALSE)),"X",$X16)</f>
        <v>+</v>
      </c>
      <c r="AC16" s="135" t="str">
        <f>IF(ISTEXT(VLOOKUP(CONCATENATE($A16,"_",AC$3),'Unit List'!$A$14:$H$2838,2,FALSE)),"X",$X16)</f>
        <v>+</v>
      </c>
      <c r="AD16" s="68" t="str">
        <f>IF(ISTEXT(VLOOKUP(CONCATENATE($A16,"_",AD$3),'Unit List'!$A$14:$H$2838,2,FALSE)),"+","")</f>
        <v>+</v>
      </c>
      <c r="AE16" s="62" t="str">
        <f>IF(ISTEXT(VLOOKUP(CONCATENATE($A16,"_",AE$3),'Unit List'!$A$14:$H$2838,2,FALSE)),"X",$AD16)</f>
        <v>+</v>
      </c>
      <c r="AF16" s="128" t="s">
        <v>0</v>
      </c>
      <c r="AG16" s="68" t="str">
        <f>IF(ISTEXT(VLOOKUP(CONCATENATE($A16,"_",AG$3),'Unit List'!$A$14:$H$2838,2,FALSE)),"+","")</f>
        <v/>
      </c>
      <c r="AH16" s="66" t="str">
        <f>IF(ISTEXT(VLOOKUP(CONCATENATE($A16,"_",AH$3),'Unit List'!$A$14:$H$2838,2,FALSE)),"X",$AG16)</f>
        <v/>
      </c>
      <c r="AI16" s="66" t="str">
        <f>IF(ISTEXT(VLOOKUP(CONCATENATE($A16,"_",AI$3),'Unit List'!$A$14:$H$2838,2,FALSE)),"X",$AG16)</f>
        <v/>
      </c>
      <c r="AJ16" s="74" t="str">
        <f>IF(ISTEXT(VLOOKUP(CONCATENATE($A16,"_",AJ$3),'Unit List'!$A$14:$H$2838,2,FALSE)),"X",$AG16)</f>
        <v/>
      </c>
      <c r="AK16" s="64" t="str">
        <f>IF(ISTEXT(VLOOKUP(CONCATENATE($A16,"_",AK$3),'Unit List'!$A$14:$H$2838,2,FALSE)),"+","")</f>
        <v/>
      </c>
      <c r="AL16" s="69" t="str">
        <f>IF(ISTEXT(VLOOKUP(CONCATENATE($A16,"_",AL$3),'Unit List'!$A$14:$H$2838,2,FALSE)),"X",$AK16)</f>
        <v>X</v>
      </c>
      <c r="AM16" s="74" t="str">
        <f>IF(ISTEXT(VLOOKUP(CONCATENATE($A16,"_",AM$3),'Unit List'!$A$14:$H$2838,2,FALSE)),"X",$AK16)</f>
        <v/>
      </c>
      <c r="AN16" s="91" t="str">
        <f>IF(ISTEXT(VLOOKUP(CONCATENATE($A16,"_",AN$3),'Unit List'!$A$14:$H$2838,2,FALSE)),"+","")</f>
        <v/>
      </c>
      <c r="AO16" s="74" t="str">
        <f>IF(ISTEXT(VLOOKUP(CONCATENATE($A16,"_",AO$3),'Unit List'!$A$14:$H$2838,2,FALSE)),"X",$AN16)</f>
        <v/>
      </c>
      <c r="AP16" s="68" t="str">
        <f>IF(ISTEXT(VLOOKUP(CONCATENATE($A16,"_",AP$3),'Unit List'!$A$14:$H$2838,2,FALSE)),"+","")</f>
        <v/>
      </c>
      <c r="AQ16" s="66" t="str">
        <f>IF(ISTEXT(VLOOKUP(CONCATENATE($A16,"_",AQ$3),'Unit List'!$A$14:$H$2838,2,FALSE)),"X",$AP16)</f>
        <v/>
      </c>
      <c r="AR16" s="66" t="str">
        <f>IF(ISTEXT(VLOOKUP(CONCATENATE($A16,"_",AR$3),'Unit List'!$A$14:$H$2838,2,FALSE)),"X",$AP16)</f>
        <v/>
      </c>
      <c r="AS16" s="66" t="str">
        <f>IF(ISTEXT(VLOOKUP(CONCATENATE($A16,"_",AS$3),'Unit List'!$A$14:$H$2838,2,FALSE)),"X",$AP16)</f>
        <v/>
      </c>
      <c r="AT16" s="74" t="str">
        <f>IF(ISTEXT(VLOOKUP(CONCATENATE($A16,"_",AT$3),'Unit List'!$A$14:$H$2838,2,FALSE)),"X",$AP16)</f>
        <v/>
      </c>
      <c r="AU16" s="77" t="str">
        <f>IF(ISTEXT(VLOOKUP(CONCATENATE($A16,"_",AU$3),'Unit List'!$A$14:$H$2838,2,FALSE)),"+","")</f>
        <v/>
      </c>
      <c r="AV16" s="66" t="str">
        <f>IF(ISTEXT(VLOOKUP(CONCATENATE($A16,"_",AV$3),'Unit List'!$A$14:$H$2838,2,FALSE)),"X",$AU16)</f>
        <v/>
      </c>
      <c r="AW16" s="74" t="str">
        <f>IF(ISTEXT(VLOOKUP(CONCATENATE($A16,"_",AW$3),'Unit List'!$A$14:$H$2838,2,FALSE)),"X",$AU16)</f>
        <v/>
      </c>
      <c r="AX16" s="68" t="str">
        <f>IF(ISTEXT(VLOOKUP(CONCATENATE($A16,"_",AX$3),'Unit List'!$A$14:$H$2838,2,FALSE)),"+","")</f>
        <v/>
      </c>
      <c r="AY16" s="66" t="str">
        <f>IF(ISTEXT(VLOOKUP(CONCATENATE($A16,"_",AY$3),'Unit List'!$A$14:$H$2838,2,FALSE)),"X",$AX16)</f>
        <v/>
      </c>
      <c r="AZ16" s="129" t="s">
        <v>0</v>
      </c>
      <c r="BA16" s="78" t="str">
        <f>IF(ISTEXT(VLOOKUP(CONCATENATE($A16,"_",BA$3),'Unit List'!$A$14:$H$2838,2,FALSE)),"+","")</f>
        <v/>
      </c>
      <c r="BB16" s="66" t="str">
        <f>IF(ISTEXT(VLOOKUP(CONCATENATE($A16,"_",BB$3),'Unit List'!$A$14:$H$2838,2,FALSE)),"X",$BA16)</f>
        <v/>
      </c>
      <c r="BC16" s="66" t="str">
        <f>IF(ISTEXT(VLOOKUP(CONCATENATE($A16,"_",BC$3),'Unit List'!$A$14:$H$2838,2,FALSE)),"X",$BA16)</f>
        <v/>
      </c>
      <c r="BD16" s="74" t="str">
        <f>IF(ISTEXT(VLOOKUP(CONCATENATE($A16,"_",BD$3),'Unit List'!$A$14:$H$2838,2,FALSE)),"X",$BA16)</f>
        <v/>
      </c>
      <c r="BE16" s="91" t="str">
        <f>IF(ISTEXT(VLOOKUP(CONCATENATE($A16,"_",BE$3),'Unit List'!$A$14:$H$2838,2,FALSE)),"+","")</f>
        <v/>
      </c>
      <c r="BF16" s="89" t="str">
        <f>IF(ISTEXT(VLOOKUP(CONCATENATE($A16,"_",BF$3),'Unit List'!$A$14:$H$2838,2,FALSE)),"X",$BE16)</f>
        <v/>
      </c>
      <c r="BG16" s="92"/>
      <c r="BH16" s="93" t="s">
        <v>0</v>
      </c>
      <c r="BI16" s="285"/>
      <c r="BJ16" s="286"/>
      <c r="BK16" s="286"/>
      <c r="BL16" s="286"/>
      <c r="BM16" s="287"/>
      <c r="BN16" s="81"/>
      <c r="BO16" s="81"/>
      <c r="BP16" s="81"/>
      <c r="BQ16" s="81"/>
      <c r="BR16" s="81"/>
      <c r="BS16" s="81"/>
      <c r="DZ16" s="82"/>
      <c r="EA16" s="82"/>
    </row>
    <row r="17" spans="1:131" ht="12.75" customHeight="1" x14ac:dyDescent="0.2">
      <c r="A17" s="83" t="s">
        <v>1106</v>
      </c>
      <c r="B17" s="59" t="str">
        <f>IF(ISTEXT(VLOOKUP(CONCATENATE($A17,"_",B$3),'Unit List'!$A$14:$H$2838,2,FALSE)),"+","")</f>
        <v/>
      </c>
      <c r="C17" s="84" t="str">
        <f>IF(ISTEXT(VLOOKUP(CONCATENATE($A17,"_",C$3),'Unit List'!$A$14:$H$2838,2,FALSE)),"X",$B17)</f>
        <v/>
      </c>
      <c r="D17" s="66" t="str">
        <f>IF(ISTEXT(VLOOKUP(CONCATENATE($A17,"_",D$3),'Unit List'!$A$14:$H$2838,2,FALSE)),"X",$B17)</f>
        <v/>
      </c>
      <c r="E17" s="66" t="str">
        <f>IF(ISTEXT(VLOOKUP(CONCATENATE($A17,"_",E$3),'Unit List'!$A$14:$H$2838,2,FALSE)),"X",$B17)</f>
        <v/>
      </c>
      <c r="F17" s="66" t="str">
        <f>IF(ISTEXT(VLOOKUP(CONCATENATE($A17,"_",F$3),'Unit List'!$A$14:$H$2838,2,FALSE)),"X",$B17)</f>
        <v/>
      </c>
      <c r="G17" s="66" t="str">
        <f>IF(ISTEXT(VLOOKUP(CONCATENATE($A17,"_",G$3),'Unit List'!$A$14:$H$2838,2,FALSE)),"X",$B17)</f>
        <v/>
      </c>
      <c r="H17" s="66" t="str">
        <f>IF(ISTEXT(VLOOKUP(CONCATENATE($A17,"_",H$3),'Unit List'!$A$14:$H$2838,2,FALSE)),"X",$B17)</f>
        <v/>
      </c>
      <c r="I17" s="74" t="str">
        <f>IF(ISTEXT(VLOOKUP(CONCATENATE($A17,"_",I$3),'Unit List'!$A$14:$H$2838,2,FALSE)),"X",$B17)</f>
        <v/>
      </c>
      <c r="J17" s="64" t="str">
        <f>IF(ISTEXT(VLOOKUP(CONCATENATE($A17,"_",J$3),'Unit List'!$A$14:$H$2838,2,FALSE)),"+","")</f>
        <v/>
      </c>
      <c r="K17" s="66" t="str">
        <f>IF(ISTEXT(VLOOKUP(CONCATENATE($A17,"_",K$3),'Unit List'!$A$14:$H$2838,2,FALSE)),"X",$J17)</f>
        <v/>
      </c>
      <c r="L17" s="89" t="str">
        <f>IF(ISTEXT(VLOOKUP(CONCATENATE($A17,"_",L$3),'Unit List'!$A$14:$H$2838,2,FALSE)),"X",$J17)</f>
        <v/>
      </c>
      <c r="M17" s="64" t="str">
        <f>IF(ISTEXT(VLOOKUP(CONCATENATE($A17,"_",M$3),'Unit List'!$A$14:$H$2838,2,FALSE)),"+","")</f>
        <v/>
      </c>
      <c r="N17" s="66" t="str">
        <f>IF(ISTEXT(VLOOKUP(CONCATENATE($A17,"_",N$3),'Unit List'!$A$14:$H$2838,2,FALSE)),"X",$M17)</f>
        <v/>
      </c>
      <c r="O17" s="74" t="str">
        <f>IF(ISTEXT(VLOOKUP(CONCATENATE($A17,"_",O$3),'Unit List'!$A$14:$H$2838,2,FALSE)),"X",$M17)</f>
        <v/>
      </c>
      <c r="P17" s="68" t="str">
        <f>IF(ISTEXT(VLOOKUP(CONCATENATE($A17,"_",P$3),'Unit List'!$A$14:$H$2838,2,FALSE)),"+","")</f>
        <v/>
      </c>
      <c r="Q17" s="66" t="str">
        <f>IF(ISTEXT(VLOOKUP(CONCATENATE($A17,"_",Q$3),'Unit List'!$A$14:$H$2838,2,FALSE)),"X",$P17)</f>
        <v/>
      </c>
      <c r="R17" s="66" t="str">
        <f>IF(ISTEXT(VLOOKUP(CONCATENATE($A17,"_",R$3),'Unit List'!$A$14:$H$2838,2,FALSE)),"X",$P17)</f>
        <v/>
      </c>
      <c r="S17" s="66" t="str">
        <f>IF(ISTEXT(VLOOKUP(CONCATENATE($A17,"_",S$3),'Unit List'!$A$14:$H$2838,2,FALSE)),"X",$P17)</f>
        <v/>
      </c>
      <c r="T17" s="69" t="str">
        <f>IF(ISTEXT(VLOOKUP(CONCATENATE($A17,"_",T$3),'Unit List'!$A$14:$H$2838,2,FALSE)),"X",$P17)</f>
        <v/>
      </c>
      <c r="U17" s="66" t="str">
        <f>IF(ISTEXT(VLOOKUP(CONCATENATE($A17,"_",U$3),'Unit List'!$A$14:$H$2838,2,FALSE)),"X",$P17)</f>
        <v/>
      </c>
      <c r="V17" s="66" t="str">
        <f>IF(ISTEXT(VLOOKUP(CONCATENATE($A17,"_",V$3),'Unit List'!$A$14:$H$2838,2,FALSE)),"X",$P17)</f>
        <v/>
      </c>
      <c r="W17" s="71" t="str">
        <f>IF(ISTEXT(VLOOKUP(CONCATENATE($A17,"_",W$3),'Unit List'!$A$14:$H$2838,2,FALSE)),"X",$P17)</f>
        <v/>
      </c>
      <c r="X17" s="68" t="str">
        <f>IF(ISTEXT(VLOOKUP(CONCATENATE($A17,"_",X$3),'Unit List'!$A$14:$H$2838,2,FALSE)),"+","")</f>
        <v/>
      </c>
      <c r="Y17" s="66" t="str">
        <f>IF(ISTEXT(VLOOKUP(CONCATENATE($A17,"_",Y$3),'Unit List'!$A$14:$H$2838,2,FALSE)),"X",$X17)</f>
        <v/>
      </c>
      <c r="Z17" s="66" t="str">
        <f>IF(ISTEXT(VLOOKUP(CONCATENATE($A17,"_",Z$3),'Unit List'!$A$14:$H$2838,2,FALSE)),"X",$X17)</f>
        <v/>
      </c>
      <c r="AA17" s="66" t="str">
        <f>IF(ISTEXT(VLOOKUP(CONCATENATE($A17,"_",AA$3),'Unit List'!$A$14:$H$2838,2,FALSE)),"X",$X17)</f>
        <v/>
      </c>
      <c r="AB17" s="127" t="s">
        <v>0</v>
      </c>
      <c r="AC17" s="89" t="str">
        <f>IF(ISTEXT(VLOOKUP(CONCATENATE($A17,"_",AC$3),'Unit List'!$A$14:$H$2838,2,FALSE)),"X",$X17)</f>
        <v/>
      </c>
      <c r="AD17" s="68" t="str">
        <f>IF(ISTEXT(VLOOKUP(CONCATENATE($A17,"_",AD$3),'Unit List'!$A$14:$H$2838,2,FALSE)),"+","")</f>
        <v>+</v>
      </c>
      <c r="AE17" s="62" t="str">
        <f>IF(ISTEXT(VLOOKUP(CONCATENATE($A17,"_",AE$3),'Unit List'!$A$14:$H$2838,2,FALSE)),"X",$AD17)</f>
        <v>+</v>
      </c>
      <c r="AF17" s="72" t="str">
        <f>IF(ISTEXT(VLOOKUP(CONCATENATE($A17,"_",AF$3),'Unit List'!$A$14:$H$2838,2,FALSE)),"X",$AD17)</f>
        <v>+</v>
      </c>
      <c r="AG17" s="68" t="str">
        <f>IF(ISTEXT(VLOOKUP(CONCATENATE($A17,"_",AG$3),'Unit List'!$A$14:$H$2838,2,FALSE)),"+","")</f>
        <v>+</v>
      </c>
      <c r="AH17" s="66" t="str">
        <f>IF(ISTEXT(VLOOKUP(CONCATENATE($A17,"_",AH$3),'Unit List'!$A$14:$H$2838,2,FALSE)),"X",$AG17)</f>
        <v>+</v>
      </c>
      <c r="AI17" s="66" t="str">
        <f>IF(ISTEXT(VLOOKUP(CONCATENATE($A17,"_",AI$3),'Unit List'!$A$14:$H$2838,2,FALSE)),"X",$AG17)</f>
        <v>+</v>
      </c>
      <c r="AJ17" s="74" t="str">
        <f>IF(ISTEXT(VLOOKUP(CONCATENATE($A17,"_",AJ$3),'Unit List'!$A$14:$H$2838,2,FALSE)),"X",$AG17)</f>
        <v>+</v>
      </c>
      <c r="AK17" s="64" t="str">
        <f>IF(ISTEXT(VLOOKUP(CONCATENATE($A17,"_",AK$3),'Unit List'!$A$14:$H$2838,2,FALSE)),"+","")</f>
        <v/>
      </c>
      <c r="AL17" s="130" t="s">
        <v>0</v>
      </c>
      <c r="AM17" s="74" t="str">
        <f>IF(ISTEXT(VLOOKUP(CONCATENATE($A17,"_",AM$3),'Unit List'!$A$14:$H$2838,2,FALSE)),"X",$AK17)</f>
        <v/>
      </c>
      <c r="AN17" s="91" t="str">
        <f>IF(ISTEXT(VLOOKUP(CONCATENATE($A17,"_",AN$3),'Unit List'!$A$14:$H$2838,2,FALSE)),"+","")</f>
        <v/>
      </c>
      <c r="AO17" s="109" t="s">
        <v>0</v>
      </c>
      <c r="AP17" s="68" t="str">
        <f>IF(ISTEXT(VLOOKUP(CONCATENATE($A17,"_",AP$3),'Unit List'!$A$14:$H$2838,2,FALSE)),"+","")</f>
        <v>+</v>
      </c>
      <c r="AQ17" s="66" t="str">
        <f>IF(ISTEXT(VLOOKUP(CONCATENATE($A17,"_",AQ$3),'Unit List'!$A$14:$H$2838,2,FALSE)),"X",$AP17)</f>
        <v>+</v>
      </c>
      <c r="AR17" s="66" t="str">
        <f>IF(ISTEXT(VLOOKUP(CONCATENATE($A17,"_",AR$3),'Unit List'!$A$14:$H$2838,2,FALSE)),"X",$AP17)</f>
        <v>+</v>
      </c>
      <c r="AS17" s="66" t="str">
        <f>IF(ISTEXT(VLOOKUP(CONCATENATE($A17,"_",AS$3),'Unit List'!$A$14:$H$2838,2,FALSE)),"X",$AP17)</f>
        <v>+</v>
      </c>
      <c r="AT17" s="74" t="str">
        <f>IF(ISTEXT(VLOOKUP(CONCATENATE($A17,"_",AT$3),'Unit List'!$A$14:$H$2838,2,FALSE)),"X",$AP17)</f>
        <v>+</v>
      </c>
      <c r="AU17" s="77" t="str">
        <f>IF(ISTEXT(VLOOKUP(CONCATENATE($A17,"_",AU$3),'Unit List'!$A$14:$H$2838,2,FALSE)),"+","")</f>
        <v/>
      </c>
      <c r="AV17" s="66" t="str">
        <f>IF(ISTEXT(VLOOKUP(CONCATENATE($A17,"_",AV$3),'Unit List'!$A$14:$H$2838,2,FALSE)),"X",$AU17)</f>
        <v/>
      </c>
      <c r="AW17" s="74" t="str">
        <f>IF(ISTEXT(VLOOKUP(CONCATENATE($A17,"_",AW$3),'Unit List'!$A$14:$H$2838,2,FALSE)),"X",$AU17)</f>
        <v/>
      </c>
      <c r="AX17" s="101" t="str">
        <f>IF(ISTEXT(VLOOKUP(CONCATENATE($A17,"_",AX$3),'Unit List'!$A$14:$H$2838,2,FALSE)),"+","")</f>
        <v>+</v>
      </c>
      <c r="AY17" s="96" t="str">
        <f>IF(ISTEXT(VLOOKUP(CONCATENATE($A17,"_",AY$3),'Unit List'!$A$14:$H$2838,2,FALSE)),"X",$AX17)</f>
        <v>+</v>
      </c>
      <c r="AZ17" s="241" t="str">
        <f>IF(ISTEXT(VLOOKUP(CONCATENATE($A17,"_",AZ$3),'Unit List'!$A$14:$H$2838,2,FALSE)),"X",$AX17)</f>
        <v>+</v>
      </c>
      <c r="BA17" s="78" t="str">
        <f>IF(ISTEXT(VLOOKUP(CONCATENATE($A17,"_",BA$3),'Unit List'!$A$14:$H$2838,2,FALSE)),"+","")</f>
        <v/>
      </c>
      <c r="BB17" s="66" t="str">
        <f>IF(ISTEXT(VLOOKUP(CONCATENATE($A17,"_",BB$3),'Unit List'!$A$14:$H$2838,2,FALSE)),"X",$BA17)</f>
        <v/>
      </c>
      <c r="BC17" s="66" t="str">
        <f>IF(ISTEXT(VLOOKUP(CONCATENATE($A17,"_",BC$3),'Unit List'!$A$14:$H$2838,2,FALSE)),"X",$BA17)</f>
        <v/>
      </c>
      <c r="BD17" s="74" t="str">
        <f>IF(ISTEXT(VLOOKUP(CONCATENATE($A17,"_",BD$3),'Unit List'!$A$14:$H$2838,2,FALSE)),"X",$BA17)</f>
        <v/>
      </c>
      <c r="BE17" s="91" t="str">
        <f>IF(ISTEXT(VLOOKUP(CONCATENATE($A17,"_",BE$3),'Unit List'!$A$14:$H$2838,2,FALSE)),"+","")</f>
        <v/>
      </c>
      <c r="BF17" s="89" t="str">
        <f>IF(ISTEXT(VLOOKUP(CONCATENATE($A17,"_",BF$3),'Unit List'!$A$14:$H$2838,2,FALSE)),"X",$BE17)</f>
        <v/>
      </c>
      <c r="BG17" s="111"/>
      <c r="BH17" s="112" t="s">
        <v>0</v>
      </c>
      <c r="BI17" s="285" t="s">
        <v>1301</v>
      </c>
      <c r="BJ17" s="286"/>
      <c r="BK17" s="286"/>
      <c r="BL17" s="286"/>
      <c r="BM17" s="287"/>
      <c r="BN17" s="81"/>
      <c r="BO17" s="81"/>
      <c r="BP17" s="81"/>
      <c r="BQ17" s="81"/>
      <c r="BR17" s="81"/>
      <c r="BS17" s="81"/>
      <c r="DZ17" s="82"/>
      <c r="EA17" s="82"/>
    </row>
    <row r="18" spans="1:131" ht="12.75" customHeight="1" x14ac:dyDescent="0.2">
      <c r="A18" s="83" t="s">
        <v>1273</v>
      </c>
      <c r="B18" s="59" t="str">
        <f>IF(ISTEXT(VLOOKUP(CONCATENATE($A18,"_",B$3),'Unit List'!$A$14:$H$2838,2,FALSE)),"+","")</f>
        <v/>
      </c>
      <c r="C18" s="131" t="str">
        <f>IF(ISTEXT(VLOOKUP(CONCATENATE($A18,"_",C$3),'Unit List'!$A$14:$H$2838,2,FALSE)),"X",$B18)</f>
        <v/>
      </c>
      <c r="D18" s="87" t="str">
        <f>IF(ISTEXT(VLOOKUP(CONCATENATE($A18,"_",D$3),'Unit List'!$A$14:$H$2838,2,FALSE)),"X",$B18)</f>
        <v/>
      </c>
      <c r="E18" s="66" t="str">
        <f>IF(ISTEXT(VLOOKUP(CONCATENATE($A18,"_",E$3),'Unit List'!$A$14:$H$2838,2,FALSE)),"X",$B18)</f>
        <v/>
      </c>
      <c r="F18" s="96" t="str">
        <f>IF(ISTEXT(VLOOKUP(CONCATENATE($A18,"_",F$3),'Unit List'!$A$14:$H$2838,2,FALSE)),"X",$B18)</f>
        <v>X</v>
      </c>
      <c r="G18" s="96" t="str">
        <f>IF(ISTEXT(VLOOKUP(CONCATENATE($A18,"_",G$3),'Unit List'!$A$14:$H$2838,2,FALSE)),"X",$B18)</f>
        <v>X</v>
      </c>
      <c r="H18" s="96" t="str">
        <f>IF(ISTEXT(VLOOKUP(CONCATENATE($A18,"_",H$3),'Unit List'!$A$14:$H$2838,2,FALSE)),"X",$B18)</f>
        <v>X</v>
      </c>
      <c r="I18" s="71" t="str">
        <f>IF(ISTEXT(VLOOKUP(CONCATENATE($A18,"_",I$3),'Unit List'!$A$14:$H$2838,2,FALSE)),"X",$B18)</f>
        <v>X</v>
      </c>
      <c r="J18" s="64" t="str">
        <f>IF(ISTEXT(VLOOKUP(CONCATENATE($A18,"_",J$3),'Unit List'!$A$14:$H$2838,2,FALSE)),"+","")</f>
        <v>+</v>
      </c>
      <c r="K18" s="246" t="str">
        <f>IF(ISTEXT(VLOOKUP(CONCATENATE($A18,"_",K$3),'Unit List'!$A$14:$H$2838,2,FALSE)),"X",$J18)</f>
        <v>+</v>
      </c>
      <c r="L18" s="144" t="str">
        <f>IF(ISTEXT(VLOOKUP(CONCATENATE($A18,"_",L$3),'Unit List'!$A$14:$H$2838,2,FALSE)),"X",$J18)</f>
        <v>+</v>
      </c>
      <c r="M18" s="64" t="str">
        <f>IF(ISTEXT(VLOOKUP(CONCATENATE($A18,"_",M$3),'Unit List'!$A$14:$H$2838,2,FALSE)),"+","")</f>
        <v>+</v>
      </c>
      <c r="N18" s="133" t="str">
        <f>IF(ISTEXT(VLOOKUP(CONCATENATE($A18,"_",N$3),'Unit List'!$A$14:$H$2838,2,FALSE)),"X",$M18)</f>
        <v>+</v>
      </c>
      <c r="O18" s="241" t="str">
        <f>IF(ISTEXT(VLOOKUP(CONCATENATE($A18,"_",O$3),'Unit List'!$A$14:$H$2838,2,FALSE)),"X",$M18)</f>
        <v>X</v>
      </c>
      <c r="P18" s="68" t="str">
        <f>IF(ISTEXT(VLOOKUP(CONCATENATE($A18,"_",P$3),'Unit List'!$A$14:$H$2838,2,FALSE)),"+","")</f>
        <v>+</v>
      </c>
      <c r="Q18" s="133" t="str">
        <f>IF(ISTEXT(VLOOKUP(CONCATENATE($A18,"_",Q$3),'Unit List'!$A$14:$H$2838,2,FALSE)),"X",$P18)</f>
        <v>+</v>
      </c>
      <c r="R18" s="133" t="str">
        <f>IF(ISTEXT(VLOOKUP(CONCATENATE($A18,"_",R$3),'Unit List'!$A$14:$H$2838,2,FALSE)),"X",$P18)</f>
        <v>+</v>
      </c>
      <c r="S18" s="96" t="str">
        <f>IF(ISTEXT(VLOOKUP(CONCATENATE($A18,"_",S$3),'Unit List'!$A$14:$H$2838,2,FALSE)),"X",$P18)</f>
        <v>X</v>
      </c>
      <c r="T18" s="150" t="str">
        <f>IF(ISTEXT(VLOOKUP(CONCATENATE($A18,"_",T$3),'Unit List'!$A$14:$H$2838,2,FALSE)),"X",$P18)</f>
        <v>+</v>
      </c>
      <c r="U18" s="96" t="str">
        <f>IF(ISTEXT(VLOOKUP(CONCATENATE($A18,"_",U$3),'Unit List'!$A$14:$H$2838,2,FALSE)),"X",$P18)</f>
        <v>X</v>
      </c>
      <c r="V18" s="95" t="str">
        <f>IF(ISTEXT(VLOOKUP(CONCATENATE($A18,"_",V$3),'Unit List'!$A$14:$H$2838,2,FALSE)),"X",$P18)</f>
        <v>X</v>
      </c>
      <c r="W18" s="134" t="str">
        <f>IF(ISTEXT(VLOOKUP(CONCATENATE($A18,"_",W$3),'Unit List'!$A$14:$H$2838,2,FALSE)),"X",$P18)</f>
        <v>+</v>
      </c>
      <c r="X18" s="101" t="str">
        <f>IF(ISTEXT(VLOOKUP(CONCATENATE($A18,"_",X$3),'Unit List'!$A$14:$H$2838,2,FALSE)),"+","")</f>
        <v>+</v>
      </c>
      <c r="Y18" s="95" t="str">
        <f>IF(ISTEXT(VLOOKUP(CONCATENATE($A18,"_",Y$3),'Unit List'!$A$14:$H$2838,2,FALSE)),"X",$X18)</f>
        <v>+</v>
      </c>
      <c r="Z18" s="133" t="str">
        <f>IF(ISTEXT(VLOOKUP(CONCATENATE($A18,"_",Z$3),'Unit List'!$A$14:$H$2838,2,FALSE)),"X",$X18)</f>
        <v>+</v>
      </c>
      <c r="AA18" s="96" t="str">
        <f>IF(ISTEXT(VLOOKUP(CONCATENATE($A18,"_",AA$3),'Unit List'!$A$14:$H$2838,2,FALSE)),"X",$X18)</f>
        <v>X</v>
      </c>
      <c r="AB18" s="96" t="str">
        <f>IF(ISTEXT(VLOOKUP(CONCATENATE($A18,"_",AB$3),'Unit List'!$A$14:$H$2838,2,FALSE)),"X",$X18)</f>
        <v>X</v>
      </c>
      <c r="AC18" s="123" t="str">
        <f>IF(ISTEXT(VLOOKUP(CONCATENATE($A18,"_",AC$3),'Unit List'!$A$14:$H$2838,2,FALSE)),"X",$X18)</f>
        <v>X</v>
      </c>
      <c r="AD18" s="101" t="str">
        <f>IF(ISTEXT(VLOOKUP(CONCATENATE($A18,"_",AD$3),'Unit List'!$A$14:$H$2838,2,FALSE)),"+","")</f>
        <v/>
      </c>
      <c r="AE18" s="62" t="str">
        <f>IF(ISTEXT(VLOOKUP(CONCATENATE($A18,"_",AE$3),'Unit List'!$A$14:$H$2838,2,FALSE)),"X",$AD18)</f>
        <v/>
      </c>
      <c r="AF18" s="72" t="str">
        <f>IF(ISTEXT(VLOOKUP(CONCATENATE($A18,"_",AF$3),'Unit List'!$A$14:$H$2838,2,FALSE)),"X",$AD18)</f>
        <v/>
      </c>
      <c r="AG18" s="101" t="str">
        <f>IF(ISTEXT(VLOOKUP(CONCATENATE($A18,"_",AG$3),'Unit List'!$A$14:$H$2838,2,FALSE)),"+","")</f>
        <v>+</v>
      </c>
      <c r="AH18" s="95" t="str">
        <f>IF(ISTEXT(VLOOKUP(CONCATENATE($A18,"_",AH$3),'Unit List'!$A$14:$H$2838,2,FALSE)),"X",$AG18)</f>
        <v>+</v>
      </c>
      <c r="AI18" s="133" t="str">
        <f>IF(ISTEXT(VLOOKUP(CONCATENATE($A18,"_",AI$3),'Unit List'!$A$14:$H$2838,2,FALSE)),"X",$AG18)</f>
        <v>X</v>
      </c>
      <c r="AJ18" s="134" t="str">
        <f>IF(ISTEXT(VLOOKUP(CONCATENATE($A18,"_",AJ$3),'Unit List'!$A$14:$H$2838,2,FALSE)),"X",$AG18)</f>
        <v>+</v>
      </c>
      <c r="AK18" s="97" t="str">
        <f>IF(ISTEXT(VLOOKUP(CONCATENATE($A18,"_",AK$3),'Unit List'!$A$14:$H$2838,2,FALSE)),"+","")</f>
        <v>+</v>
      </c>
      <c r="AL18" s="150" t="str">
        <f>IF(ISTEXT(VLOOKUP(CONCATENATE($A18,"_",AL$3),'Unit List'!$A$14:$H$2838,2,FALSE)),"X",$AK18)</f>
        <v>+</v>
      </c>
      <c r="AM18" s="241" t="str">
        <f>IF(ISTEXT(VLOOKUP(CONCATENATE($A18,"_",AM$3),'Unit List'!$A$14:$H$2838,2,FALSE)),"X",$AK18)</f>
        <v>+</v>
      </c>
      <c r="AN18" s="91" t="str">
        <f>IF(ISTEXT(VLOOKUP(CONCATENATE($A18,"_",AN$3),'Unit List'!$A$14:$H$2838,2,FALSE)),"+","")</f>
        <v>+</v>
      </c>
      <c r="AO18" s="100" t="str">
        <f>IF(ISTEXT(VLOOKUP(CONCATENATE($A18,"_",AO$3),'Unit List'!$A$14:$H$2838,2,FALSE)),"X",$AN18)</f>
        <v>X</v>
      </c>
      <c r="AP18" s="101" t="str">
        <f>IF(ISTEXT(VLOOKUP(CONCATENATE($A18,"_",AP$3),'Unit List'!$A$14:$H$2838,2,FALSE)),"+","")</f>
        <v>+</v>
      </c>
      <c r="AQ18" s="96" t="str">
        <f>IF(ISTEXT(VLOOKUP(CONCATENATE($A18,"_",AQ$3),'Unit List'!$A$14:$H$2838,2,FALSE)),"X",$AP18)</f>
        <v>X</v>
      </c>
      <c r="AR18" s="96" t="str">
        <f>IF(ISTEXT(VLOOKUP(CONCATENATE($A18,"_",AR$3),'Unit List'!$A$14:$H$2838,2,FALSE)),"X",$AP18)</f>
        <v>X</v>
      </c>
      <c r="AS18" s="96" t="str">
        <f>IF(ISTEXT(VLOOKUP(CONCATENATE($A18,"_",AS$3),'Unit List'!$A$14:$H$2838,2,FALSE)),"X",$AP18)</f>
        <v>X</v>
      </c>
      <c r="AT18" s="100" t="str">
        <f>IF(ISTEXT(VLOOKUP(CONCATENATE($A18,"_",AT$3),'Unit List'!$A$14:$H$2838,2,FALSE)),"X",$AP18)</f>
        <v>X</v>
      </c>
      <c r="AU18" s="77" t="str">
        <f>IF(ISTEXT(VLOOKUP(CONCATENATE($A18,"_",AU$3),'Unit List'!$A$14:$H$2838,2,FALSE)),"+","")</f>
        <v>+</v>
      </c>
      <c r="AV18" s="133" t="str">
        <f>IF(ISTEXT(VLOOKUP(CONCATENATE($A18,"_",AV$3),'Unit List'!$A$14:$H$2838,2,FALSE)),"X",$AU18)</f>
        <v>+</v>
      </c>
      <c r="AW18" s="134" t="str">
        <f>IF(ISTEXT(VLOOKUP(CONCATENATE($A18,"_",AW$3),'Unit List'!$A$14:$H$2838,2,FALSE)),"X",$AU18)</f>
        <v>+</v>
      </c>
      <c r="AX18" s="101" t="str">
        <f>IF(ISTEXT(VLOOKUP(CONCATENATE($A18,"_",AX$3),'Unit List'!$A$14:$H$2838,2,FALSE)),"+","")</f>
        <v>+</v>
      </c>
      <c r="AY18" s="95" t="str">
        <f>IF(ISTEXT(VLOOKUP(CONCATENATE($A18,"_",AY$3),'Unit List'!$A$14:$H$2838,2,FALSE)),"X",$AX18)</f>
        <v>+</v>
      </c>
      <c r="AZ18" s="241" t="str">
        <f>IF(ISTEXT(VLOOKUP(CONCATENATE($A18,"_",AZ$3),'Unit List'!$A$14:$H$2838,2,FALSE)),"X",$AX18)</f>
        <v>+</v>
      </c>
      <c r="BA18" s="101" t="str">
        <f>IF(ISTEXT(VLOOKUP(CONCATENATE($A18,"_",BA$3),'Unit List'!$A$14:$H$2838,2,FALSE)),"+","")</f>
        <v>+</v>
      </c>
      <c r="BB18" s="96" t="str">
        <f>IF(ISTEXT(VLOOKUP(CONCATENATE($A18,"_",BB$3),'Unit List'!$A$14:$H$2838,2,FALSE)),"X",$BA18)</f>
        <v>X</v>
      </c>
      <c r="BC18" s="96" t="str">
        <f>IF(ISTEXT(VLOOKUP(CONCATENATE($A18,"_",BC$3),'Unit List'!$A$14:$H$2838,2,FALSE)),"X",$BA18)</f>
        <v>X</v>
      </c>
      <c r="BD18" s="100" t="str">
        <f>IF(ISTEXT(VLOOKUP(CONCATENATE($A18,"_",BD$3),'Unit List'!$A$14:$H$2838,2,FALSE)),"X",$BA18)</f>
        <v>X</v>
      </c>
      <c r="BE18" s="91" t="str">
        <f>IF(ISTEXT(VLOOKUP(CONCATENATE($A18,"_",BE$3),'Unit List'!$A$14:$H$2838,2,FALSE)),"+","")</f>
        <v>+</v>
      </c>
      <c r="BF18" s="135" t="str">
        <f>IF(ISTEXT(VLOOKUP(CONCATENATE($A18,"_",BF$3),'Unit List'!$A$14:$H$2838,2,FALSE)),"X",$BE18)</f>
        <v>+</v>
      </c>
      <c r="BG18" s="111"/>
      <c r="BH18" s="121"/>
      <c r="BI18" s="288" t="s">
        <v>12</v>
      </c>
      <c r="BJ18" s="289"/>
      <c r="BK18" s="289"/>
      <c r="BL18" s="289"/>
      <c r="BM18" s="290"/>
      <c r="BN18" s="81"/>
      <c r="BO18" s="81"/>
      <c r="BP18" s="81"/>
      <c r="BQ18" s="81"/>
      <c r="BR18" s="81"/>
      <c r="BS18" s="81"/>
      <c r="DZ18" s="82"/>
      <c r="EA18" s="82"/>
    </row>
    <row r="19" spans="1:131" ht="12.75" customHeight="1" x14ac:dyDescent="0.2">
      <c r="A19" s="83" t="s">
        <v>34</v>
      </c>
      <c r="B19" s="59" t="str">
        <f>IF(ISTEXT(VLOOKUP(CONCATENATE($A19,"_",B$3),'Unit List'!$A$14:$H$2838,2,FALSE)),"+","")</f>
        <v/>
      </c>
      <c r="C19" s="136" t="str">
        <f>IF(ISTEXT(VLOOKUP(CONCATENATE($A19,"_",C$3),'Unit List'!$A$14:$H$2838,2,FALSE)),"X",$B19)</f>
        <v>X</v>
      </c>
      <c r="D19" s="87" t="str">
        <f>IF(ISTEXT(VLOOKUP(CONCATENATE($A19,"_",D$3),'Unit List'!$A$14:$H$2838,2,FALSE)),"X",$B19)</f>
        <v/>
      </c>
      <c r="E19" s="66" t="str">
        <f>IF(ISTEXT(VLOOKUP(CONCATENATE($A19,"_",E$3),'Unit List'!$A$14:$H$2838,2,FALSE)),"X",$B19)</f>
        <v/>
      </c>
      <c r="F19" s="103" t="s">
        <v>0</v>
      </c>
      <c r="G19" s="96" t="str">
        <f>IF(ISTEXT(VLOOKUP(CONCATENATE($A19,"_",G$3),'Unit List'!$A$14:$H$2838,2,FALSE)),"X",$B19)</f>
        <v>X</v>
      </c>
      <c r="H19" s="96" t="str">
        <f>IF(ISTEXT(VLOOKUP(CONCATENATE($A19,"_",H$3),'Unit List'!$A$14:$H$2838,2,FALSE)),"X",$B19)</f>
        <v>X</v>
      </c>
      <c r="I19" s="74" t="str">
        <f>IF(ISTEXT(VLOOKUP(CONCATENATE($A19,"_",I$3),'Unit List'!$A$14:$H$2838,2,FALSE)),"X",$B19)</f>
        <v/>
      </c>
      <c r="J19" s="64" t="str">
        <f>IF(ISTEXT(VLOOKUP(CONCATENATE($A19,"_",J$3),'Unit List'!$A$14:$H$2838,2,FALSE)),"+","")</f>
        <v>+</v>
      </c>
      <c r="K19" s="246" t="str">
        <f>IF(ISTEXT(VLOOKUP(CONCATENATE($A19,"_",K$3),'Unit List'!$A$14:$H$2838,2,FALSE)),"X",$J19)</f>
        <v>+</v>
      </c>
      <c r="L19" s="144" t="str">
        <f>IF(ISTEXT(VLOOKUP(CONCATENATE($A19,"_",L$3),'Unit List'!$A$14:$H$2838,2,FALSE)),"X",$J19)</f>
        <v>+</v>
      </c>
      <c r="M19" s="64" t="str">
        <f>IF(ISTEXT(VLOOKUP(CONCATENATE($A19,"_",M$3),'Unit List'!$A$14:$H$2838,2,FALSE)),"+","")</f>
        <v/>
      </c>
      <c r="N19" s="66" t="str">
        <f>IF(ISTEXT(VLOOKUP(CONCATENATE($A19,"_",N$3),'Unit List'!$A$14:$H$2838,2,FALSE)),"X",$M19)</f>
        <v/>
      </c>
      <c r="O19" s="100" t="str">
        <f>IF(ISTEXT(VLOOKUP(CONCATENATE($A19,"_",O$3),'Unit List'!$A$14:$H$2838,2,FALSE)),"X",$M19)</f>
        <v>X</v>
      </c>
      <c r="P19" s="68" t="str">
        <f>IF(ISTEXT(VLOOKUP(CONCATENATE($A19,"_",P$3),'Unit List'!$A$14:$H$2838,2,FALSE)),"+","")</f>
        <v>+</v>
      </c>
      <c r="Q19" s="106" t="str">
        <f>IF(ISTEXT(VLOOKUP(CONCATENATE($A19,"_",Q$3),'Unit List'!$A$14:$H$2838,2,FALSE)),"X",$P19)</f>
        <v>+</v>
      </c>
      <c r="R19" s="106" t="str">
        <f>IF(ISTEXT(VLOOKUP(CONCATENATE($A19,"_",R$3),'Unit List'!$A$14:$H$2838,2,FALSE)),"X",$P19)</f>
        <v>+</v>
      </c>
      <c r="S19" s="66" t="str">
        <f>IF(ISTEXT(VLOOKUP(CONCATENATE($A19,"_",S$3),'Unit List'!$A$14:$H$2838,2,FALSE)),"X",$P19)</f>
        <v>X</v>
      </c>
      <c r="T19" s="242" t="str">
        <f>IF(ISTEXT(VLOOKUP(CONCATENATE($A19,"_",T$3),'Unit List'!$A$14:$H$2838,2,FALSE)),"X",$P19)</f>
        <v>+</v>
      </c>
      <c r="U19" s="96" t="str">
        <f>IF(ISTEXT(VLOOKUP(CONCATENATE($A19,"_",U$3),'Unit List'!$A$14:$H$2838,2,FALSE)),"X",$P19)</f>
        <v>X</v>
      </c>
      <c r="V19" s="95" t="str">
        <f>IF(ISTEXT(VLOOKUP(CONCATENATE($A19,"_",V$3),'Unit List'!$A$14:$H$2838,2,FALSE)),"X",$P19)</f>
        <v>X</v>
      </c>
      <c r="W19" s="107" t="str">
        <f>IF(ISTEXT(VLOOKUP(CONCATENATE($A19,"_",W$3),'Unit List'!$A$14:$H$2838,2,FALSE)),"X",$P19)</f>
        <v>+</v>
      </c>
      <c r="X19" s="101" t="str">
        <f>IF(ISTEXT(VLOOKUP(CONCATENATE($A19,"_",X$3),'Unit List'!$A$14:$H$2838,2,FALSE)),"+","")</f>
        <v>+</v>
      </c>
      <c r="Y19" s="95" t="str">
        <f>IF(ISTEXT(VLOOKUP(CONCATENATE($A19,"_",Y$3),'Unit List'!$A$14:$H$2838,2,FALSE)),"X",$X19)</f>
        <v>X</v>
      </c>
      <c r="Z19" s="106" t="str">
        <f>IF(ISTEXT(VLOOKUP(CONCATENATE($A19,"_",Z$3),'Unit List'!$A$14:$H$2838,2,FALSE)),"X",$X19)</f>
        <v>+</v>
      </c>
      <c r="AA19" s="96" t="str">
        <f>IF(ISTEXT(VLOOKUP(CONCATENATE($A19,"_",AA$3),'Unit List'!$A$14:$H$2838,2,FALSE)),"X",$X19)</f>
        <v>X</v>
      </c>
      <c r="AB19" s="96" t="str">
        <f>IF(ISTEXT(VLOOKUP(CONCATENATE($A19,"_",AB$3),'Unit List'!$A$14:$H$2838,2,FALSE)),"X",$X19)</f>
        <v>X</v>
      </c>
      <c r="AC19" s="98" t="str">
        <f>IF(ISTEXT(VLOOKUP(CONCATENATE($A19,"_",AC$3),'Unit List'!$A$14:$H$2838,2,FALSE)),"X",$X19)</f>
        <v>X</v>
      </c>
      <c r="AD19" s="101" t="str">
        <f>IF(ISTEXT(VLOOKUP(CONCATENATE($A19,"_",AD$3),'Unit List'!$A$14:$H$2838,2,FALSE)),"+","")</f>
        <v>+</v>
      </c>
      <c r="AE19" s="62" t="str">
        <f>IF(ISTEXT(VLOOKUP(CONCATENATE($A19,"_",AE$3),'Unit List'!$A$14:$H$2838,2,FALSE)),"X",$AD19)</f>
        <v>+</v>
      </c>
      <c r="AF19" s="72" t="str">
        <f>IF(ISTEXT(VLOOKUP(CONCATENATE($A19,"_",AF$3),'Unit List'!$A$14:$H$2838,2,FALSE)),"X",$AD19)</f>
        <v>+</v>
      </c>
      <c r="AG19" s="101" t="str">
        <f>IF(ISTEXT(VLOOKUP(CONCATENATE($A19,"_",AG$3),'Unit List'!$A$14:$H$2838,2,FALSE)),"+","")</f>
        <v>+</v>
      </c>
      <c r="AH19" s="95" t="str">
        <f>IF(ISTEXT(VLOOKUP(CONCATENATE($A19,"_",AH$3),'Unit List'!$A$14:$H$2838,2,FALSE)),"X",$AG19)</f>
        <v>+</v>
      </c>
      <c r="AI19" s="106" t="str">
        <f>IF(ISTEXT(VLOOKUP(CONCATENATE($A19,"_",AI$3),'Unit List'!$A$14:$H$2838,2,FALSE)),"X",$AG19)</f>
        <v>X</v>
      </c>
      <c r="AJ19" s="107" t="str">
        <f>IF(ISTEXT(VLOOKUP(CONCATENATE($A19,"_",AJ$3),'Unit List'!$A$14:$H$2838,2,FALSE)),"X",$AG19)</f>
        <v>+</v>
      </c>
      <c r="AK19" s="97" t="str">
        <f>IF(ISTEXT(VLOOKUP(CONCATENATE($A19,"_",AK$3),'Unit List'!$A$14:$H$2838,2,FALSE)),"+","")</f>
        <v>+</v>
      </c>
      <c r="AL19" s="242" t="str">
        <f>IF(ISTEXT(VLOOKUP(CONCATENATE($A19,"_",AL$3),'Unit List'!$A$14:$H$2838,2,FALSE)),"X",$AK19)</f>
        <v>+</v>
      </c>
      <c r="AM19" s="243" t="str">
        <f>IF(ISTEXT(VLOOKUP(CONCATENATE($A19,"_",AM$3),'Unit List'!$A$14:$H$2838,2,FALSE)),"X",$AK19)</f>
        <v>+</v>
      </c>
      <c r="AN19" s="137" t="str">
        <f>IF(ISTEXT(VLOOKUP(CONCATENATE($A19,"_",AN$3),'Unit List'!$A$14:$H$2838,2,FALSE)),"+","")</f>
        <v>+</v>
      </c>
      <c r="AO19" s="241" t="str">
        <f>IF(ISTEXT(VLOOKUP(CONCATENATE($A19,"_",AO$3),'Unit List'!$A$14:$H$2838,2,FALSE)),"X",$AN19)</f>
        <v>+</v>
      </c>
      <c r="AP19" s="101" t="str">
        <f>IF(ISTEXT(VLOOKUP(CONCATENATE($A19,"_",AP$3),'Unit List'!$A$14:$H$2838,2,FALSE)),"+","")</f>
        <v>+</v>
      </c>
      <c r="AQ19" s="127" t="s">
        <v>0</v>
      </c>
      <c r="AR19" s="96" t="str">
        <f>IF(ISTEXT(VLOOKUP(CONCATENATE($A19,"_",AR$3),'Unit List'!$A$14:$H$2838,2,FALSE)),"X",$AP19)</f>
        <v>X</v>
      </c>
      <c r="AS19" s="95" t="str">
        <f>IF(ISTEXT(VLOOKUP(CONCATENATE($A19,"_",AS$3),'Unit List'!$A$14:$H$2838,2,FALSE)),"X",$AP19)</f>
        <v>+</v>
      </c>
      <c r="AT19" s="104" t="str">
        <f>IF(ISTEXT(VLOOKUP(CONCATENATE($A19,"_",AT$3),'Unit List'!$A$14:$H$2838,2,FALSE)),"X",$AP19)</f>
        <v>X</v>
      </c>
      <c r="AU19" s="105" t="str">
        <f>IF(ISTEXT(VLOOKUP(CONCATENATE($A19,"_",AU$3),'Unit List'!$A$14:$H$2838,2,FALSE)),"+","")</f>
        <v>+</v>
      </c>
      <c r="AV19" s="106" t="str">
        <f>IF(ISTEXT(VLOOKUP(CONCATENATE($A19,"_",AV$3),'Unit List'!$A$14:$H$2838,2,FALSE)),"X",$AU19)</f>
        <v>+</v>
      </c>
      <c r="AW19" s="107" t="str">
        <f>IF(ISTEXT(VLOOKUP(CONCATENATE($A19,"_",AW$3),'Unit List'!$A$14:$H$2838,2,FALSE)),"X",$AU19)</f>
        <v>+</v>
      </c>
      <c r="AX19" s="101" t="str">
        <f>IF(ISTEXT(VLOOKUP(CONCATENATE($A19,"_",AX$3),'Unit List'!$A$14:$H$2838,2,FALSE)),"+","")</f>
        <v>+</v>
      </c>
      <c r="AY19" s="96" t="str">
        <f>IF(ISTEXT(VLOOKUP(CONCATENATE($A19,"_",AY$3),'Unit List'!$A$14:$H$2838,2,FALSE)),"X",$AX19)</f>
        <v>X</v>
      </c>
      <c r="AZ19" s="241" t="str">
        <f>IF(ISTEXT(VLOOKUP(CONCATENATE($A19,"_",AZ$3),'Unit List'!$A$14:$H$2838,2,FALSE)),"X",$AX19)</f>
        <v>+</v>
      </c>
      <c r="BA19" s="101" t="str">
        <f>IF(ISTEXT(VLOOKUP(CONCATENATE($A19,"_",BA$3),'Unit List'!$A$14:$H$2838,2,FALSE)),"+","")</f>
        <v>+</v>
      </c>
      <c r="BB19" s="96" t="str">
        <f>IF(ISTEXT(VLOOKUP(CONCATENATE($A19,"_",BB$3),'Unit List'!$A$14:$H$2838,2,FALSE)),"X",$BA19)</f>
        <v>X</v>
      </c>
      <c r="BC19" s="132" t="str">
        <f>IF(ISTEXT(VLOOKUP(CONCATENATE($A19,"_",BC$3),'Unit List'!$A$14:$H$2838,2,FALSE)),"X",$BA19)</f>
        <v>X</v>
      </c>
      <c r="BD19" s="104" t="str">
        <f>IF(ISTEXT(VLOOKUP(CONCATENATE($A19,"_",BD$3),'Unit List'!$A$14:$H$2838,2,FALSE)),"X",$BA19)</f>
        <v>X</v>
      </c>
      <c r="BE19" s="137" t="str">
        <f>IF(ISTEXT(VLOOKUP(CONCATENATE($A19,"_",BE$3),'Unit List'!$A$14:$H$2838,2,FALSE)),"+","")</f>
        <v>+</v>
      </c>
      <c r="BF19" s="110" t="str">
        <f>IF(ISTEXT(VLOOKUP(CONCATENATE($A19,"_",BF$3),'Unit List'!$A$14:$H$2838,2,FALSE)),"X",$BE19)</f>
        <v>+</v>
      </c>
      <c r="BG19" s="138"/>
      <c r="BH19" s="139"/>
      <c r="BI19" s="288" t="s">
        <v>12</v>
      </c>
      <c r="BJ19" s="289"/>
      <c r="BK19" s="289"/>
      <c r="BL19" s="289"/>
      <c r="BM19" s="290"/>
      <c r="BN19" s="81"/>
      <c r="BO19" s="81"/>
      <c r="BP19" s="81"/>
      <c r="BQ19" s="81"/>
      <c r="BR19" s="81"/>
      <c r="BS19" s="81"/>
      <c r="DZ19" s="82"/>
      <c r="EA19" s="82"/>
    </row>
    <row r="20" spans="1:131" ht="12.75" customHeight="1" x14ac:dyDescent="0.2">
      <c r="A20" s="83" t="s">
        <v>33</v>
      </c>
      <c r="B20" s="59" t="str">
        <f>IF(ISTEXT(VLOOKUP(CONCATENATE($A20,"_",B$3),'Unit List'!$A$14:$H$2838,2,FALSE)),"+","")</f>
        <v/>
      </c>
      <c r="C20" s="119" t="str">
        <f>IF(ISTEXT(VLOOKUP(CONCATENATE($A20,"_",C$3),'Unit List'!$A$14:$H$2838,2,FALSE)),"X",$B20)</f>
        <v>X</v>
      </c>
      <c r="D20" s="66" t="str">
        <f>IF(ISTEXT(VLOOKUP(CONCATENATE($A20,"_",D$3),'Unit List'!$A$14:$H$2838,2,FALSE)),"X",$B20)</f>
        <v>X</v>
      </c>
      <c r="E20" s="133" t="str">
        <f>IF(ISTEXT(VLOOKUP(CONCATENATE($A20,"_",E$3),'Unit List'!$A$14:$H$2838,2,FALSE)),"X",$B20)</f>
        <v>X</v>
      </c>
      <c r="F20" s="96" t="str">
        <f>IF(ISTEXT(VLOOKUP(CONCATENATE($A20,"_",F$3),'Unit List'!$A$14:$H$2838,2,FALSE)),"X",$B20)</f>
        <v>X</v>
      </c>
      <c r="G20" s="96" t="str">
        <f>IF(ISTEXT(VLOOKUP(CONCATENATE($A20,"_",G$3),'Unit List'!$A$14:$H$2838,2,FALSE)),"X",$B20)</f>
        <v>X</v>
      </c>
      <c r="H20" s="96" t="str">
        <f>IF(ISTEXT(VLOOKUP(CONCATENATE($A20,"_",H$3),'Unit List'!$A$14:$H$2838,2,FALSE)),"X",$B20)</f>
        <v>X</v>
      </c>
      <c r="I20" s="100" t="str">
        <f>IF(ISTEXT(VLOOKUP(CONCATENATE($A20,"_",I$3),'Unit List'!$A$14:$H$2838,2,FALSE)),"X",$B20)</f>
        <v>X</v>
      </c>
      <c r="J20" s="64" t="str">
        <f>IF(ISTEXT(VLOOKUP(CONCATENATE($A20,"_",J$3),'Unit List'!$A$14:$H$2838,2,FALSE)),"+","")</f>
        <v/>
      </c>
      <c r="K20" s="66" t="str">
        <f>IF(ISTEXT(VLOOKUP(CONCATENATE($A20,"_",K$3),'Unit List'!$A$14:$H$2838,2,FALSE)),"X",$J20)</f>
        <v/>
      </c>
      <c r="L20" s="123" t="str">
        <f>IF(ISTEXT(VLOOKUP(CONCATENATE($A20,"_",L$3),'Unit List'!$A$14:$H$2838,2,FALSE)),"X",$J20)</f>
        <v>X</v>
      </c>
      <c r="M20" s="64" t="str">
        <f>IF(ISTEXT(VLOOKUP(CONCATENATE($A20,"_",M$3),'Unit List'!$A$14:$H$2838,2,FALSE)),"+","")</f>
        <v>+</v>
      </c>
      <c r="N20" s="96" t="str">
        <f>IF(ISTEXT(VLOOKUP(CONCATENATE($A20,"_",N$3),'Unit List'!$A$14:$H$2838,2,FALSE)),"X",$M20)</f>
        <v>X</v>
      </c>
      <c r="O20" s="100" t="str">
        <f>IF(ISTEXT(VLOOKUP(CONCATENATE($A20,"_",O$3),'Unit List'!$A$14:$H$2838,2,FALSE)),"X",$M20)</f>
        <v>X</v>
      </c>
      <c r="P20" s="68" t="str">
        <f>IF(ISTEXT(VLOOKUP(CONCATENATE($A20,"_",P$3),'Unit List'!$A$14:$H$2838,2,FALSE)),"+","")</f>
        <v/>
      </c>
      <c r="Q20" s="66" t="str">
        <f>IF(ISTEXT(VLOOKUP(CONCATENATE($A20,"_",Q$3),'Unit List'!$A$14:$H$2838,2,FALSE)),"X",$P20)</f>
        <v/>
      </c>
      <c r="R20" s="66" t="str">
        <f>IF(ISTEXT(VLOOKUP(CONCATENATE($A20,"_",R$3),'Unit List'!$A$14:$H$2838,2,FALSE)),"X",$P20)</f>
        <v/>
      </c>
      <c r="S20" s="96" t="str">
        <f>IF(ISTEXT(VLOOKUP(CONCATENATE($A20,"_",S$3),'Unit List'!$A$14:$H$2838,2,FALSE)),"X",$P20)</f>
        <v>X</v>
      </c>
      <c r="T20" s="69" t="str">
        <f>IF(ISTEXT(VLOOKUP(CONCATENATE($A20,"_",T$3),'Unit List'!$A$14:$H$2838,2,FALSE)),"X",$P20)</f>
        <v/>
      </c>
      <c r="U20" s="96" t="str">
        <f>IF(ISTEXT(VLOOKUP(CONCATENATE($A20,"_",U$3),'Unit List'!$A$14:$H$2838,2,FALSE)),"X",$P20)</f>
        <v>X</v>
      </c>
      <c r="V20" s="66" t="str">
        <f>IF(ISTEXT(VLOOKUP(CONCATENATE($A20,"_",V$3),'Unit List'!$A$14:$H$2838,2,FALSE)),"X",$P20)</f>
        <v/>
      </c>
      <c r="W20" s="71" t="str">
        <f>IF(ISTEXT(VLOOKUP(CONCATENATE($A20,"_",W$3),'Unit List'!$A$14:$H$2838,2,FALSE)),"X",$P20)</f>
        <v/>
      </c>
      <c r="X20" s="68" t="str">
        <f>IF(ISTEXT(VLOOKUP(CONCATENATE($A20,"_",X$3),'Unit List'!$A$14:$H$2838,2,FALSE)),"+","")</f>
        <v/>
      </c>
      <c r="Y20" s="66" t="str">
        <f>IF(ISTEXT(VLOOKUP(CONCATENATE($A20,"_",Y$3),'Unit List'!$A$14:$H$2838,2,FALSE)),"X",$X20)</f>
        <v/>
      </c>
      <c r="Z20" s="66" t="str">
        <f>IF(ISTEXT(VLOOKUP(CONCATENATE($A20,"_",Z$3),'Unit List'!$A$14:$H$2838,2,FALSE)),"X",$X20)</f>
        <v/>
      </c>
      <c r="AA20" s="66" t="str">
        <f>IF(ISTEXT(VLOOKUP(CONCATENATE($A20,"_",AA$3),'Unit List'!$A$14:$H$2838,2,FALSE)),"X",$X20)</f>
        <v/>
      </c>
      <c r="AB20" s="66" t="str">
        <f>IF(ISTEXT(VLOOKUP(CONCATENATE($A20,"_",AB$3),'Unit List'!$A$14:$H$2838,2,FALSE)),"X",$X20)</f>
        <v/>
      </c>
      <c r="AC20" s="89" t="str">
        <f>IF(ISTEXT(VLOOKUP(CONCATENATE($A20,"_",AC$3),'Unit List'!$A$14:$H$2838,2,FALSE)),"X",$X20)</f>
        <v/>
      </c>
      <c r="AD20" s="68" t="str">
        <f>IF(ISTEXT(VLOOKUP(CONCATENATE($A20,"_",AD$3),'Unit List'!$A$14:$H$2838,2,FALSE)),"+","")</f>
        <v/>
      </c>
      <c r="AE20" s="62" t="str">
        <f>IF(ISTEXT(VLOOKUP(CONCATENATE($A20,"_",AE$3),'Unit List'!$A$14:$H$2838,2,FALSE)),"X",$AD20)</f>
        <v/>
      </c>
      <c r="AF20" s="72" t="str">
        <f>IF(ISTEXT(VLOOKUP(CONCATENATE($A20,"_",AF$3),'Unit List'!$A$14:$H$2838,2,FALSE)),"X",$AD20)</f>
        <v/>
      </c>
      <c r="AG20" s="68" t="str">
        <f>IF(ISTEXT(VLOOKUP(CONCATENATE($A20,"_",AG$3),'Unit List'!$A$14:$H$2838,2,FALSE)),"+","")</f>
        <v/>
      </c>
      <c r="AH20" s="66" t="str">
        <f>IF(ISTEXT(VLOOKUP(CONCATENATE($A20,"_",AH$3),'Unit List'!$A$14:$H$2838,2,FALSE)),"X",$AG20)</f>
        <v/>
      </c>
      <c r="AI20" s="66" t="str">
        <f>IF(ISTEXT(VLOOKUP(CONCATENATE($A20,"_",AI$3),'Unit List'!$A$14:$H$2838,2,FALSE)),"X",$AG20)</f>
        <v/>
      </c>
      <c r="AJ20" s="74" t="str">
        <f>IF(ISTEXT(VLOOKUP(CONCATENATE($A20,"_",AJ$3),'Unit List'!$A$14:$H$2838,2,FALSE)),"X",$AG20)</f>
        <v/>
      </c>
      <c r="AK20" s="64" t="str">
        <f>IF(ISTEXT(VLOOKUP(CONCATENATE($A20,"_",AK$3),'Unit List'!$A$14:$H$2838,2,FALSE)),"+","")</f>
        <v/>
      </c>
      <c r="AL20" s="69" t="str">
        <f>IF(ISTEXT(VLOOKUP(CONCATENATE($A20,"_",AL$3),'Unit List'!$A$14:$H$2838,2,FALSE)),"X",$AK20)</f>
        <v/>
      </c>
      <c r="AM20" s="74" t="str">
        <f>IF(ISTEXT(VLOOKUP(CONCATENATE($A20,"_",AM$3),'Unit List'!$A$14:$H$2838,2,FALSE)),"X",$AK20)</f>
        <v/>
      </c>
      <c r="AN20" s="91" t="str">
        <f>IF(ISTEXT(VLOOKUP(CONCATENATE($A20,"_",AN$3),'Unit List'!$A$14:$H$2838,2,FALSE)),"+","")</f>
        <v/>
      </c>
      <c r="AO20" s="74" t="str">
        <f>IF(ISTEXT(VLOOKUP(CONCATENATE($A20,"_",AO$3),'Unit List'!$A$14:$H$2838,2,FALSE)),"X",$AN20)</f>
        <v/>
      </c>
      <c r="AP20" s="68" t="str">
        <f>IF(ISTEXT(VLOOKUP(CONCATENATE($A20,"_",AP$3),'Unit List'!$A$14:$H$2838,2,FALSE)),"+","")</f>
        <v>+</v>
      </c>
      <c r="AQ20" s="66" t="str">
        <f>IF(ISTEXT(VLOOKUP(CONCATENATE($A20,"_",AQ$3),'Unit List'!$A$14:$H$2838,2,FALSE)),"X",$AP20)</f>
        <v>+</v>
      </c>
      <c r="AR20" s="96" t="str">
        <f>IF(ISTEXT(VLOOKUP(CONCATENATE($A20,"_",AR$3),'Unit List'!$A$14:$H$2838,2,FALSE)),"X",$AP20)</f>
        <v>X</v>
      </c>
      <c r="AS20" s="66" t="str">
        <f>IF(ISTEXT(VLOOKUP(CONCATENATE($A20,"_",AS$3),'Unit List'!$A$14:$H$2838,2,FALSE)),"X",$AP20)</f>
        <v>+</v>
      </c>
      <c r="AT20" s="74" t="str">
        <f>IF(ISTEXT(VLOOKUP(CONCATENATE($A20,"_",AT$3),'Unit List'!$A$14:$H$2838,2,FALSE)),"X",$AP20)</f>
        <v>+</v>
      </c>
      <c r="AU20" s="77" t="str">
        <f>IF(ISTEXT(VLOOKUP(CONCATENATE($A20,"_",AU$3),'Unit List'!$A$14:$H$2838,2,FALSE)),"+","")</f>
        <v/>
      </c>
      <c r="AV20" s="66" t="str">
        <f>IF(ISTEXT(VLOOKUP(CONCATENATE($A20,"_",AV$3),'Unit List'!$A$14:$H$2838,2,FALSE)),"X",$AU20)</f>
        <v/>
      </c>
      <c r="AW20" s="74" t="str">
        <f>IF(ISTEXT(VLOOKUP(CONCATENATE($A20,"_",AW$3),'Unit List'!$A$14:$H$2838,2,FALSE)),"X",$AU20)</f>
        <v/>
      </c>
      <c r="AX20" s="68" t="str">
        <f>IF(ISTEXT(VLOOKUP(CONCATENATE($A20,"_",AX$3),'Unit List'!$A$14:$H$2838,2,FALSE)),"+","")</f>
        <v>+</v>
      </c>
      <c r="AY20" s="133" t="str">
        <f>IF(ISTEXT(VLOOKUP(CONCATENATE($A20,"_",AY$3),'Unit List'!$A$14:$H$2838,2,FALSE)),"X",$AX20)</f>
        <v>+</v>
      </c>
      <c r="AZ20" s="134" t="str">
        <f>IF(ISTEXT(VLOOKUP(CONCATENATE($A20,"_",AZ$3),'Unit List'!$A$14:$H$2838,2,FALSE)),"X",$AX20)</f>
        <v>+</v>
      </c>
      <c r="BA20" s="78" t="str">
        <f>IF(ISTEXT(VLOOKUP(CONCATENATE($A20,"_",BA$3),'Unit List'!$A$14:$H$2838,2,FALSE)),"+","")</f>
        <v/>
      </c>
      <c r="BB20" s="66" t="str">
        <f>IF(ISTEXT(VLOOKUP(CONCATENATE($A20,"_",BB$3),'Unit List'!$A$14:$H$2838,2,FALSE)),"X",$BA20)</f>
        <v/>
      </c>
      <c r="BC20" s="66" t="str">
        <f>IF(ISTEXT(VLOOKUP(CONCATENATE($A20,"_",BC$3),'Unit List'!$A$14:$H$2838,2,FALSE)),"X",$BA20)</f>
        <v/>
      </c>
      <c r="BD20" s="74" t="str">
        <f>IF(ISTEXT(VLOOKUP(CONCATENATE($A20,"_",BD$3),'Unit List'!$A$14:$H$2838,2,FALSE)),"X",$BA20)</f>
        <v/>
      </c>
      <c r="BE20" s="91" t="str">
        <f>IF(ISTEXT(VLOOKUP(CONCATENATE($A20,"_",BE$3),'Unit List'!$A$14:$H$2838,2,FALSE)),"+","")</f>
        <v>+</v>
      </c>
      <c r="BF20" s="135" t="str">
        <f>IF(ISTEXT(VLOOKUP(CONCATENATE($A20,"_",BF$3),'Unit List'!$A$14:$H$2838,2,FALSE)),"X",$BE20)</f>
        <v>+</v>
      </c>
      <c r="BG20" s="111"/>
      <c r="BH20" s="121"/>
      <c r="BI20" s="285"/>
      <c r="BJ20" s="286"/>
      <c r="BK20" s="286"/>
      <c r="BL20" s="286"/>
      <c r="BM20" s="287"/>
      <c r="BN20" s="81"/>
      <c r="BO20" s="81"/>
      <c r="BP20" s="81"/>
      <c r="BQ20" s="81"/>
      <c r="BR20" s="81"/>
      <c r="BS20" s="81"/>
      <c r="DZ20" s="82"/>
      <c r="EA20" s="82"/>
    </row>
    <row r="21" spans="1:131" ht="12.75" customHeight="1" x14ac:dyDescent="0.2">
      <c r="A21" s="83" t="s">
        <v>32</v>
      </c>
      <c r="B21" s="59" t="str">
        <f>IF(ISTEXT(VLOOKUP(CONCATENATE($A21,"_",B$3),'Unit List'!$A$14:$H$2838,2,FALSE)),"+","")</f>
        <v/>
      </c>
      <c r="C21" s="119" t="str">
        <f>IF(ISTEXT(VLOOKUP(CONCATENATE($A21,"_",C$3),'Unit List'!$A$14:$H$2838,2,FALSE)),"X",$B21)</f>
        <v>X</v>
      </c>
      <c r="D21" s="96" t="str">
        <f>IF(ISTEXT(VLOOKUP(CONCATENATE($A21,"_",D$3),'Unit List'!$A$14:$H$2838,2,FALSE)),"X",$B21)</f>
        <v>X</v>
      </c>
      <c r="E21" s="133" t="str">
        <f>IF(ISTEXT(VLOOKUP(CONCATENATE($A21,"_",E$3),'Unit List'!$A$14:$H$2838,2,FALSE)),"X",$B21)</f>
        <v>X</v>
      </c>
      <c r="F21" s="96" t="str">
        <f>IF(ISTEXT(VLOOKUP(CONCATENATE($A21,"_",F$3),'Unit List'!$A$14:$H$2838,2,FALSE)),"X",$B21)</f>
        <v>X</v>
      </c>
      <c r="G21" s="96" t="str">
        <f>IF(ISTEXT(VLOOKUP(CONCATENATE($A21,"_",G$3),'Unit List'!$A$14:$H$2838,2,FALSE)),"X",$B21)</f>
        <v>X</v>
      </c>
      <c r="H21" s="96" t="str">
        <f>IF(ISTEXT(VLOOKUP(CONCATENATE($A21,"_",H$3),'Unit List'!$A$14:$H$2838,2,FALSE)),"X",$B21)</f>
        <v>X</v>
      </c>
      <c r="I21" s="100" t="str">
        <f>IF(ISTEXT(VLOOKUP(CONCATENATE($A21,"_",I$3),'Unit List'!$A$14:$H$2838,2,FALSE)),"X",$B21)</f>
        <v>X</v>
      </c>
      <c r="J21" s="64" t="str">
        <f>IF(ISTEXT(VLOOKUP(CONCATENATE($A21,"_",J$3),'Unit List'!$A$14:$H$2838,2,FALSE)),"+","")</f>
        <v/>
      </c>
      <c r="K21" s="66" t="str">
        <f>IF(ISTEXT(VLOOKUP(CONCATENATE($A21,"_",K$3),'Unit List'!$A$14:$H$2838,2,FALSE)),"X",$J21)</f>
        <v/>
      </c>
      <c r="L21" s="123" t="str">
        <f>IF(ISTEXT(VLOOKUP(CONCATENATE($A21,"_",L$3),'Unit List'!$A$14:$H$2838,2,FALSE)),"X",$J21)</f>
        <v>X</v>
      </c>
      <c r="M21" s="64" t="str">
        <f>IF(ISTEXT(VLOOKUP(CONCATENATE($A21,"_",M$3),'Unit List'!$A$14:$H$2838,2,FALSE)),"+","")</f>
        <v>+</v>
      </c>
      <c r="N21" s="96" t="str">
        <f>IF(ISTEXT(VLOOKUP(CONCATENATE($A21,"_",N$3),'Unit List'!$A$14:$H$2838,2,FALSE)),"X",$M21)</f>
        <v>X</v>
      </c>
      <c r="O21" s="100" t="str">
        <f>IF(ISTEXT(VLOOKUP(CONCATENATE($A21,"_",O$3),'Unit List'!$A$14:$H$2838,2,FALSE)),"X",$M21)</f>
        <v>X</v>
      </c>
      <c r="P21" s="68" t="str">
        <f>IF(ISTEXT(VLOOKUP(CONCATENATE($A21,"_",P$3),'Unit List'!$A$14:$H$2838,2,FALSE)),"+","")</f>
        <v/>
      </c>
      <c r="Q21" s="72" t="str">
        <f>IF(ISTEXT(VLOOKUP(CONCATENATE($A21,"_",Q$3),'Unit List'!$A$14:$H$2838,2,FALSE)),"X",$P21)</f>
        <v>X</v>
      </c>
      <c r="R21" s="66" t="str">
        <f>IF(ISTEXT(VLOOKUP(CONCATENATE($A21,"_",R$3),'Unit List'!$A$14:$H$2838,2,FALSE)),"X",$P21)</f>
        <v/>
      </c>
      <c r="S21" s="96" t="str">
        <f>IF(ISTEXT(VLOOKUP(CONCATENATE($A21,"_",S$3),'Unit List'!$A$14:$H$2838,2,FALSE)),"X",$P21)</f>
        <v>X</v>
      </c>
      <c r="T21" s="69" t="str">
        <f>IF(ISTEXT(VLOOKUP(CONCATENATE($A21,"_",T$3),'Unit List'!$A$14:$H$2838,2,FALSE)),"X",$P21)</f>
        <v/>
      </c>
      <c r="U21" s="96" t="str">
        <f>IF(ISTEXT(VLOOKUP(CONCATENATE($A21,"_",U$3),'Unit List'!$A$14:$H$2838,2,FALSE)),"X",$P21)</f>
        <v>X</v>
      </c>
      <c r="V21" s="96" t="str">
        <f>IF(ISTEXT(VLOOKUP(CONCATENATE($A21,"_",V$3),'Unit List'!$A$14:$H$2838,2,FALSE)),"X",$P21)</f>
        <v>X</v>
      </c>
      <c r="W21" s="71" t="str">
        <f>IF(ISTEXT(VLOOKUP(CONCATENATE($A21,"_",W$3),'Unit List'!$A$14:$H$2838,2,FALSE)),"X",$P21)</f>
        <v/>
      </c>
      <c r="X21" s="101" t="str">
        <f>IF(ISTEXT(VLOOKUP(CONCATENATE($A21,"_",X$3),'Unit List'!$A$14:$H$2838,2,FALSE)),"+","")</f>
        <v>+</v>
      </c>
      <c r="Y21" s="106" t="str">
        <f>IF(ISTEXT(VLOOKUP(CONCATENATE($A21,"_",Y$3),'Unit List'!$A$14:$H$2838,2,FALSE)),"X",$X21)</f>
        <v>+</v>
      </c>
      <c r="Z21" s="106" t="str">
        <f>IF(ISTEXT(VLOOKUP(CONCATENATE($A21,"_",Z$3),'Unit List'!$A$14:$H$2838,2,FALSE)),"X",$X21)</f>
        <v>+</v>
      </c>
      <c r="AA21" s="106" t="str">
        <f>IF(ISTEXT(VLOOKUP(CONCATENATE($A21,"_",AA$3),'Unit List'!$A$14:$H$2838,2,FALSE)),"X",$X21)</f>
        <v>+</v>
      </c>
      <c r="AB21" s="96" t="str">
        <f>IF(ISTEXT(VLOOKUP(CONCATENATE($A21,"_",AB$3),'Unit List'!$A$14:$H$2838,2,FALSE)),"X",$X21)</f>
        <v>X</v>
      </c>
      <c r="AC21" s="110" t="str">
        <f>IF(ISTEXT(VLOOKUP(CONCATENATE($A21,"_",AC$3),'Unit List'!$A$14:$H$2838,2,FALSE)),"X",$X21)</f>
        <v>+</v>
      </c>
      <c r="AD21" s="101" t="str">
        <f>IF(ISTEXT(VLOOKUP(CONCATENATE($A21,"_",AD$3),'Unit List'!$A$14:$H$2838,2,FALSE)),"+","")</f>
        <v/>
      </c>
      <c r="AE21" s="62" t="str">
        <f>IF(ISTEXT(VLOOKUP(CONCATENATE($A21,"_",AE$3),'Unit List'!$A$14:$H$2838,2,FALSE)),"X",$AD21)</f>
        <v/>
      </c>
      <c r="AF21" s="72" t="str">
        <f>IF(ISTEXT(VLOOKUP(CONCATENATE($A21,"_",AF$3),'Unit List'!$A$14:$H$2838,2,FALSE)),"X",$AD21)</f>
        <v/>
      </c>
      <c r="AG21" s="101" t="str">
        <f>IF(ISTEXT(VLOOKUP(CONCATENATE($A21,"_",AG$3),'Unit List'!$A$14:$H$2838,2,FALSE)),"+","")</f>
        <v>+</v>
      </c>
      <c r="AH21" s="106" t="str">
        <f>IF(ISTEXT(VLOOKUP(CONCATENATE($A21,"_",AH$3),'Unit List'!$A$14:$H$2838,2,FALSE)),"X",$AG21)</f>
        <v>+</v>
      </c>
      <c r="AI21" s="106" t="str">
        <f>IF(ISTEXT(VLOOKUP(CONCATENATE($A21,"_",AI$3),'Unit List'!$A$14:$H$2838,2,FALSE)),"X",$AG21)</f>
        <v>+</v>
      </c>
      <c r="AJ21" s="134" t="str">
        <f>IF(ISTEXT(VLOOKUP(CONCATENATE($A21,"_",AJ$3),'Unit List'!$A$14:$H$2838,2,FALSE)),"X",$AG21)</f>
        <v>+</v>
      </c>
      <c r="AK21" s="97" t="str">
        <f>IF(ISTEXT(VLOOKUP(CONCATENATE($A21,"_",AK$3),'Unit List'!$A$14:$H$2838,2,FALSE)),"+","")</f>
        <v/>
      </c>
      <c r="AL21" s="124" t="str">
        <f>IF(ISTEXT(VLOOKUP(CONCATENATE($A21,"_",AL$3),'Unit List'!$A$14:$H$2838,2,FALSE)),"X",$AK21)</f>
        <v>X</v>
      </c>
      <c r="AM21" s="74" t="str">
        <f>IF(ISTEXT(VLOOKUP(CONCATENATE($A21,"_",AM$3),'Unit List'!$A$14:$H$2838,2,FALSE)),"X",$AK21)</f>
        <v>X</v>
      </c>
      <c r="AN21" s="137" t="str">
        <f>IF(ISTEXT(VLOOKUP(CONCATENATE($A21,"_",AN$3),'Unit List'!$A$14:$H$2838,2,FALSE)),"+","")</f>
        <v/>
      </c>
      <c r="AO21" s="74" t="str">
        <f>IF(ISTEXT(VLOOKUP(CONCATENATE($A21,"_",AO$3),'Unit List'!$A$14:$H$2838,2,FALSE)),"X",$AN21)</f>
        <v/>
      </c>
      <c r="AP21" s="68" t="str">
        <f>IF(ISTEXT(VLOOKUP(CONCATENATE($A21,"_",AP$3),'Unit List'!$A$14:$H$2838,2,FALSE)),"+","")</f>
        <v/>
      </c>
      <c r="AQ21" s="96" t="str">
        <f>IF(ISTEXT(VLOOKUP(CONCATENATE($A21,"_",AQ$3),'Unit List'!$A$14:$H$2838,2,FALSE)),"X",$AP21)</f>
        <v>X</v>
      </c>
      <c r="AR21" s="127" t="s">
        <v>0</v>
      </c>
      <c r="AS21" s="66" t="str">
        <f>IF(ISTEXT(VLOOKUP(CONCATENATE($A21,"_",AS$3),'Unit List'!$A$14:$H$2838,2,FALSE)),"X",$AP21)</f>
        <v/>
      </c>
      <c r="AT21" s="74" t="str">
        <f>IF(ISTEXT(VLOOKUP(CONCATENATE($A21,"_",AT$3),'Unit List'!$A$14:$H$2838,2,FALSE)),"X",$AP21)</f>
        <v/>
      </c>
      <c r="AU21" s="77" t="str">
        <f>IF(ISTEXT(VLOOKUP(CONCATENATE($A21,"_",AU$3),'Unit List'!$A$14:$H$2838,2,FALSE)),"+","")</f>
        <v/>
      </c>
      <c r="AV21" s="66" t="str">
        <f>IF(ISTEXT(VLOOKUP(CONCATENATE($A21,"_",AV$3),'Unit List'!$A$14:$H$2838,2,FALSE)),"X",$AU21)</f>
        <v/>
      </c>
      <c r="AW21" s="74" t="str">
        <f>IF(ISTEXT(VLOOKUP(CONCATENATE($A21,"_",AW$3),'Unit List'!$A$14:$H$2838,2,FALSE)),"X",$AU21)</f>
        <v/>
      </c>
      <c r="AX21" s="101" t="str">
        <f>IF(ISTEXT(VLOOKUP(CONCATENATE($A21,"_",AX$3),'Unit List'!$A$14:$H$2838,2,FALSE)),"+","")</f>
        <v>+</v>
      </c>
      <c r="AY21" s="106" t="str">
        <f>IF(ISTEXT(VLOOKUP(CONCATENATE($A21,"_",AY$3),'Unit List'!$A$14:$H$2838,2,FALSE)),"X",$AX21)</f>
        <v>+</v>
      </c>
      <c r="AZ21" s="134" t="str">
        <f>IF(ISTEXT(VLOOKUP(CONCATENATE($A21,"_",AZ$3),'Unit List'!$A$14:$H$2838,2,FALSE)),"X",$AX21)</f>
        <v>+</v>
      </c>
      <c r="BA21" s="101" t="str">
        <f>IF(ISTEXT(VLOOKUP(CONCATENATE($A21,"_",BA$3),'Unit List'!$A$14:$H$2838,2,FALSE)),"+","")</f>
        <v>+</v>
      </c>
      <c r="BB21" s="106" t="str">
        <f>IF(ISTEXT(VLOOKUP(CONCATENATE($A21,"_",BB$3),'Unit List'!$A$14:$H$2838,2,FALSE)),"X",$BA21)</f>
        <v>+</v>
      </c>
      <c r="BC21" s="106" t="str">
        <f>IF(ISTEXT(VLOOKUP(CONCATENATE($A21,"_",BC$3),'Unit List'!$A$14:$H$2838,2,FALSE)),"X",$BA21)</f>
        <v>+</v>
      </c>
      <c r="BD21" s="107" t="str">
        <f>IF(ISTEXT(VLOOKUP(CONCATENATE($A21,"_",BD$3),'Unit List'!$A$14:$H$2838,2,FALSE)),"X",$BA21)</f>
        <v>+</v>
      </c>
      <c r="BE21" s="137" t="str">
        <f>IF(ISTEXT(VLOOKUP(CONCATENATE($A21,"_",BE$3),'Unit List'!$A$14:$H$2838,2,FALSE)),"+","")</f>
        <v>+</v>
      </c>
      <c r="BF21" s="135" t="str">
        <f>IF(ISTEXT(VLOOKUP(CONCATENATE($A21,"_",BF$3),'Unit List'!$A$14:$H$2838,2,FALSE)),"X",$BE21)</f>
        <v>+</v>
      </c>
      <c r="BG21" s="140"/>
      <c r="BH21" s="141" t="s">
        <v>0</v>
      </c>
      <c r="BI21" s="285"/>
      <c r="BJ21" s="286"/>
      <c r="BK21" s="286"/>
      <c r="BL21" s="286"/>
      <c r="BM21" s="287"/>
      <c r="BN21" s="81"/>
      <c r="BO21" s="81"/>
      <c r="BP21" s="81"/>
      <c r="BQ21" s="81"/>
      <c r="BR21" s="81"/>
      <c r="BS21" s="81"/>
      <c r="DZ21" s="82"/>
      <c r="EA21" s="82"/>
    </row>
    <row r="22" spans="1:131" ht="12.75" customHeight="1" x14ac:dyDescent="0.2">
      <c r="A22" s="83" t="s">
        <v>31</v>
      </c>
      <c r="B22" s="59" t="str">
        <f>IF(ISTEXT(VLOOKUP(CONCATENATE($A22,"_",B$3),'Unit List'!$A$14:$H$2838,2,FALSE)),"+","")</f>
        <v/>
      </c>
      <c r="C22" s="84" t="str">
        <f>IF(ISTEXT(VLOOKUP(CONCATENATE($A22,"_",C$3),'Unit List'!$A$14:$H$2838,2,FALSE)),"X",$B22)</f>
        <v/>
      </c>
      <c r="D22" s="66" t="str">
        <f>IF(ISTEXT(VLOOKUP(CONCATENATE($A22,"_",D$3),'Unit List'!$A$14:$H$2838,2,FALSE)),"X",$B22)</f>
        <v/>
      </c>
      <c r="E22" s="66" t="str">
        <f>IF(ISTEXT(VLOOKUP(CONCATENATE($A22,"_",E$3),'Unit List'!$A$14:$H$2838,2,FALSE)),"X",$B22)</f>
        <v/>
      </c>
      <c r="F22" s="127" t="s">
        <v>0</v>
      </c>
      <c r="G22" s="66" t="str">
        <f>IF(ISTEXT(VLOOKUP(CONCATENATE($A22,"_",G$3),'Unit List'!$A$14:$H$2838,2,FALSE)),"X",$B22)</f>
        <v/>
      </c>
      <c r="H22" s="66" t="str">
        <f>IF(ISTEXT(VLOOKUP(CONCATENATE($A22,"_",H$3),'Unit List'!$A$14:$H$2838,2,FALSE)),"X",$B22)</f>
        <v/>
      </c>
      <c r="I22" s="74" t="str">
        <f>IF(ISTEXT(VLOOKUP(CONCATENATE($A22,"_",I$3),'Unit List'!$A$14:$H$2838,2,FALSE)),"X",$B22)</f>
        <v/>
      </c>
      <c r="J22" s="64" t="str">
        <f>IF(ISTEXT(VLOOKUP(CONCATENATE($A22,"_",J$3),'Unit List'!$A$14:$H$2838,2,FALSE)),"+","")</f>
        <v/>
      </c>
      <c r="K22" s="66" t="str">
        <f>IF(ISTEXT(VLOOKUP(CONCATENATE($A22,"_",K$3),'Unit List'!$A$14:$H$2838,2,FALSE)),"X",$J22)</f>
        <v/>
      </c>
      <c r="L22" s="89" t="str">
        <f>IF(ISTEXT(VLOOKUP(CONCATENATE($A22,"_",L$3),'Unit List'!$A$14:$H$2838,2,FALSE)),"X",$J22)</f>
        <v/>
      </c>
      <c r="M22" s="64" t="str">
        <f>IF(ISTEXT(VLOOKUP(CONCATENATE($A22,"_",M$3),'Unit List'!$A$14:$H$2838,2,FALSE)),"+","")</f>
        <v/>
      </c>
      <c r="N22" s="66" t="str">
        <f>IF(ISTEXT(VLOOKUP(CONCATENATE($A22,"_",N$3),'Unit List'!$A$14:$H$2838,2,FALSE)),"X",$M22)</f>
        <v/>
      </c>
      <c r="O22" s="74" t="str">
        <f>IF(ISTEXT(VLOOKUP(CONCATENATE($A22,"_",O$3),'Unit List'!$A$14:$H$2838,2,FALSE)),"X",$M22)</f>
        <v/>
      </c>
      <c r="P22" s="68" t="str">
        <f>IF(ISTEXT(VLOOKUP(CONCATENATE($A22,"_",P$3),'Unit List'!$A$14:$H$2838,2,FALSE)),"+","")</f>
        <v/>
      </c>
      <c r="Q22" s="66" t="str">
        <f>IF(ISTEXT(VLOOKUP(CONCATENATE($A22,"_",Q$3),'Unit List'!$A$14:$H$2838,2,FALSE)),"X",$P22)</f>
        <v/>
      </c>
      <c r="R22" s="66" t="str">
        <f>IF(ISTEXT(VLOOKUP(CONCATENATE($A22,"_",R$3),'Unit List'!$A$14:$H$2838,2,FALSE)),"X",$P22)</f>
        <v/>
      </c>
      <c r="S22" s="66" t="str">
        <f>IF(ISTEXT(VLOOKUP(CONCATENATE($A22,"_",S$3),'Unit List'!$A$14:$H$2838,2,FALSE)),"X",$P22)</f>
        <v/>
      </c>
      <c r="T22" s="69" t="str">
        <f>IF(ISTEXT(VLOOKUP(CONCATENATE($A22,"_",T$3),'Unit List'!$A$14:$H$2838,2,FALSE)),"X",$P22)</f>
        <v/>
      </c>
      <c r="U22" s="66" t="str">
        <f>IF(ISTEXT(VLOOKUP(CONCATENATE($A22,"_",U$3),'Unit List'!$A$14:$H$2838,2,FALSE)),"X",$P22)</f>
        <v/>
      </c>
      <c r="V22" s="66" t="str">
        <f>IF(ISTEXT(VLOOKUP(CONCATENATE($A22,"_",V$3),'Unit List'!$A$14:$H$2838,2,FALSE)),"X",$P22)</f>
        <v/>
      </c>
      <c r="W22" s="71" t="str">
        <f>IF(ISTEXT(VLOOKUP(CONCATENATE($A22,"_",W$3),'Unit List'!$A$14:$H$2838,2,FALSE)),"X",$P22)</f>
        <v/>
      </c>
      <c r="X22" s="68" t="str">
        <f>IF(ISTEXT(VLOOKUP(CONCATENATE($A22,"_",X$3),'Unit List'!$A$14:$H$2838,2,FALSE)),"+","")</f>
        <v/>
      </c>
      <c r="Y22" s="66" t="str">
        <f>IF(ISTEXT(VLOOKUP(CONCATENATE($A22,"_",Y$3),'Unit List'!$A$14:$H$2838,2,FALSE)),"X",$X22)</f>
        <v/>
      </c>
      <c r="Z22" s="66" t="str">
        <f>IF(ISTEXT(VLOOKUP(CONCATENATE($A22,"_",Z$3),'Unit List'!$A$14:$H$2838,2,FALSE)),"X",$X22)</f>
        <v/>
      </c>
      <c r="AA22" s="66" t="str">
        <f>IF(ISTEXT(VLOOKUP(CONCATENATE($A22,"_",AA$3),'Unit List'!$A$14:$H$2838,2,FALSE)),"X",$X22)</f>
        <v/>
      </c>
      <c r="AB22" s="66" t="str">
        <f>IF(ISTEXT(VLOOKUP(CONCATENATE($A22,"_",AB$3),'Unit List'!$A$14:$H$2838,2,FALSE)),"X",$X22)</f>
        <v/>
      </c>
      <c r="AC22" s="89" t="str">
        <f>IF(ISTEXT(VLOOKUP(CONCATENATE($A22,"_",AC$3),'Unit List'!$A$14:$H$2838,2,FALSE)),"X",$X22)</f>
        <v/>
      </c>
      <c r="AD22" s="68" t="str">
        <f>IF(ISTEXT(VLOOKUP(CONCATENATE($A22,"_",AD$3),'Unit List'!$A$14:$H$2838,2,FALSE)),"+","")</f>
        <v/>
      </c>
      <c r="AE22" s="62" t="str">
        <f>IF(ISTEXT(VLOOKUP(CONCATENATE($A22,"_",AE$3),'Unit List'!$A$14:$H$2838,2,FALSE)),"X",$AD22)</f>
        <v/>
      </c>
      <c r="AF22" s="72" t="str">
        <f>IF(ISTEXT(VLOOKUP(CONCATENATE($A22,"_",AF$3),'Unit List'!$A$14:$H$2838,2,FALSE)),"X",$AD22)</f>
        <v/>
      </c>
      <c r="AG22" s="68" t="str">
        <f>IF(ISTEXT(VLOOKUP(CONCATENATE($A22,"_",AG$3),'Unit List'!$A$14:$H$2838,2,FALSE)),"+","")</f>
        <v/>
      </c>
      <c r="AH22" s="66" t="str">
        <f>IF(ISTEXT(VLOOKUP(CONCATENATE($A22,"_",AH$3),'Unit List'!$A$14:$H$2838,2,FALSE)),"X",$AG22)</f>
        <v/>
      </c>
      <c r="AI22" s="66" t="str">
        <f>IF(ISTEXT(VLOOKUP(CONCATENATE($A22,"_",AI$3),'Unit List'!$A$14:$H$2838,2,FALSE)),"X",$AG22)</f>
        <v/>
      </c>
      <c r="AJ22" s="74" t="str">
        <f>IF(ISTEXT(VLOOKUP(CONCATENATE($A22,"_",AJ$3),'Unit List'!$A$14:$H$2838,2,FALSE)),"X",$AG22)</f>
        <v/>
      </c>
      <c r="AK22" s="64" t="str">
        <f>IF(ISTEXT(VLOOKUP(CONCATENATE($A22,"_",AK$3),'Unit List'!$A$14:$H$2838,2,FALSE)),"+","")</f>
        <v/>
      </c>
      <c r="AL22" s="69" t="str">
        <f>IF(ISTEXT(VLOOKUP(CONCATENATE($A22,"_",AL$3),'Unit List'!$A$14:$H$2838,2,FALSE)),"X",$AK22)</f>
        <v/>
      </c>
      <c r="AM22" s="74" t="str">
        <f>IF(ISTEXT(VLOOKUP(CONCATENATE($A22,"_",AM$3),'Unit List'!$A$14:$H$2838,2,FALSE)),"X",$AK22)</f>
        <v/>
      </c>
      <c r="AN22" s="91" t="str">
        <f>IF(ISTEXT(VLOOKUP(CONCATENATE($A22,"_",AN$3),'Unit List'!$A$14:$H$2838,2,FALSE)),"+","")</f>
        <v/>
      </c>
      <c r="AO22" s="74" t="str">
        <f>IF(ISTEXT(VLOOKUP(CONCATENATE($A22,"_",AO$3),'Unit List'!$A$14:$H$2838,2,FALSE)),"X",$AN22)</f>
        <v/>
      </c>
      <c r="AP22" s="68" t="str">
        <f>IF(ISTEXT(VLOOKUP(CONCATENATE($A22,"_",AP$3),'Unit List'!$A$14:$H$2838,2,FALSE)),"+","")</f>
        <v/>
      </c>
      <c r="AQ22" s="66" t="str">
        <f>IF(ISTEXT(VLOOKUP(CONCATENATE($A22,"_",AQ$3),'Unit List'!$A$14:$H$2838,2,FALSE)),"X",$AP22)</f>
        <v/>
      </c>
      <c r="AR22" s="66" t="str">
        <f>IF(ISTEXT(VLOOKUP(CONCATENATE($A22,"_",AR$3),'Unit List'!$A$14:$H$2838,2,FALSE)),"X",$AP22)</f>
        <v/>
      </c>
      <c r="AS22" s="66" t="str">
        <f>IF(ISTEXT(VLOOKUP(CONCATENATE($A22,"_",AS$3),'Unit List'!$A$14:$H$2838,2,FALSE)),"X",$AP22)</f>
        <v/>
      </c>
      <c r="AT22" s="74" t="str">
        <f>IF(ISTEXT(VLOOKUP(CONCATENATE($A22,"_",AT$3),'Unit List'!$A$14:$H$2838,2,FALSE)),"X",$AP22)</f>
        <v/>
      </c>
      <c r="AU22" s="77" t="str">
        <f>IF(ISTEXT(VLOOKUP(CONCATENATE($A22,"_",AU$3),'Unit List'!$A$14:$H$2838,2,FALSE)),"+","")</f>
        <v/>
      </c>
      <c r="AV22" s="66" t="str">
        <f>IF(ISTEXT(VLOOKUP(CONCATENATE($A22,"_",AV$3),'Unit List'!$A$14:$H$2838,2,FALSE)),"X",$AU22)</f>
        <v/>
      </c>
      <c r="AW22" s="74" t="str">
        <f>IF(ISTEXT(VLOOKUP(CONCATENATE($A22,"_",AW$3),'Unit List'!$A$14:$H$2838,2,FALSE)),"X",$AU22)</f>
        <v/>
      </c>
      <c r="AX22" s="68" t="str">
        <f>IF(ISTEXT(VLOOKUP(CONCATENATE($A22,"_",AX$3),'Unit List'!$A$14:$H$2838,2,FALSE)),"+","")</f>
        <v/>
      </c>
      <c r="AY22" s="66" t="str">
        <f>IF(ISTEXT(VLOOKUP(CONCATENATE($A22,"_",AY$3),'Unit List'!$A$14:$H$2838,2,FALSE)),"X",$AX22)</f>
        <v/>
      </c>
      <c r="AZ22" s="71" t="str">
        <f>IF(ISTEXT(VLOOKUP(CONCATENATE($A22,"_",AZ$3),'Unit List'!$A$14:$H$2838,2,FALSE)),"X",$AX22)</f>
        <v/>
      </c>
      <c r="BA22" s="78" t="str">
        <f>IF(ISTEXT(VLOOKUP(CONCATENATE($A22,"_",BA$3),'Unit List'!$A$14:$H$2838,2,FALSE)),"+","")</f>
        <v/>
      </c>
      <c r="BB22" s="66" t="str">
        <f>IF(ISTEXT(VLOOKUP(CONCATENATE($A22,"_",BB$3),'Unit List'!$A$14:$H$2838,2,FALSE)),"X",$BA22)</f>
        <v/>
      </c>
      <c r="BC22" s="66" t="str">
        <f>IF(ISTEXT(VLOOKUP(CONCATENATE($A22,"_",BC$3),'Unit List'!$A$14:$H$2838,2,FALSE)),"X",$BA22)</f>
        <v/>
      </c>
      <c r="BD22" s="74" t="str">
        <f>IF(ISTEXT(VLOOKUP(CONCATENATE($A22,"_",BD$3),'Unit List'!$A$14:$H$2838,2,FALSE)),"X",$BA22)</f>
        <v/>
      </c>
      <c r="BE22" s="91" t="str">
        <f>IF(ISTEXT(VLOOKUP(CONCATENATE($A22,"_",BE$3),'Unit List'!$A$14:$H$2838,2,FALSE)),"+","")</f>
        <v/>
      </c>
      <c r="BF22" s="89" t="str">
        <f>IF(ISTEXT(VLOOKUP(CONCATENATE($A22,"_",BF$3),'Unit List'!$A$14:$H$2838,2,FALSE)),"X",$BE22)</f>
        <v/>
      </c>
      <c r="BG22" s="111"/>
      <c r="BH22" s="121"/>
      <c r="BI22" s="285"/>
      <c r="BJ22" s="286"/>
      <c r="BK22" s="286"/>
      <c r="BL22" s="286"/>
      <c r="BM22" s="287"/>
      <c r="BN22" s="81"/>
      <c r="BO22" s="81"/>
      <c r="BP22" s="81"/>
      <c r="BQ22" s="81"/>
      <c r="BR22" s="81"/>
      <c r="BS22" s="81"/>
      <c r="DZ22" s="82"/>
      <c r="EA22" s="82"/>
    </row>
    <row r="23" spans="1:131" ht="12.75" customHeight="1" x14ac:dyDescent="0.2">
      <c r="A23" s="83" t="s">
        <v>1278</v>
      </c>
      <c r="B23" s="59" t="str">
        <f>IF(ISTEXT(VLOOKUP(CONCATENATE($A23,"_",B$3),'Unit List'!$A$14:$H$2838,2,FALSE)),"+","")</f>
        <v/>
      </c>
      <c r="C23" s="84" t="str">
        <f>IF(ISTEXT(VLOOKUP(CONCATENATE($A23,"_",C$3),'Unit List'!$A$14:$H$2838,2,FALSE)),"X",$B23)</f>
        <v/>
      </c>
      <c r="D23" s="66" t="str">
        <f>IF(ISTEXT(VLOOKUP(CONCATENATE($A23,"_",D$3),'Unit List'!$A$14:$H$2838,2,FALSE)),"X",$B23)</f>
        <v/>
      </c>
      <c r="E23" s="66" t="str">
        <f>IF(ISTEXT(VLOOKUP(CONCATENATE($A23,"_",E$3),'Unit List'!$A$14:$H$2838,2,FALSE)),"X",$B23)</f>
        <v/>
      </c>
      <c r="F23" s="66" t="str">
        <f>IF(ISTEXT(VLOOKUP(CONCATENATE($A23,"_",F$3),'Unit List'!$A$14:$H$2838,2,FALSE)),"X",$B23)</f>
        <v/>
      </c>
      <c r="G23" s="66" t="str">
        <f>IF(ISTEXT(VLOOKUP(CONCATENATE($A23,"_",G$3),'Unit List'!$A$14:$H$2838,2,FALSE)),"X",$B23)</f>
        <v/>
      </c>
      <c r="H23" s="66" t="str">
        <f>IF(ISTEXT(VLOOKUP(CONCATENATE($A23,"_",H$3),'Unit List'!$A$14:$H$2838,2,FALSE)),"X",$B23)</f>
        <v/>
      </c>
      <c r="I23" s="74" t="str">
        <f>IF(ISTEXT(VLOOKUP(CONCATENATE($A23,"_",I$3),'Unit List'!$A$14:$H$2838,2,FALSE)),"X",$B23)</f>
        <v/>
      </c>
      <c r="J23" s="64" t="str">
        <f>IF(ISTEXT(VLOOKUP(CONCATENATE($A23,"_",J$3),'Unit List'!$A$14:$H$2838,2,FALSE)),"+","")</f>
        <v/>
      </c>
      <c r="K23" s="66" t="str">
        <f>IF(ISTEXT(VLOOKUP(CONCATENATE($A23,"_",K$3),'Unit List'!$A$14:$H$2838,2,FALSE)),"X",$J23)</f>
        <v/>
      </c>
      <c r="L23" s="89" t="str">
        <f>IF(ISTEXT(VLOOKUP(CONCATENATE($A23,"_",L$3),'Unit List'!$A$14:$H$2838,2,FALSE)),"X",$J23)</f>
        <v/>
      </c>
      <c r="M23" s="64" t="str">
        <f>IF(ISTEXT(VLOOKUP(CONCATENATE($A23,"_",M$3),'Unit List'!$A$14:$H$2838,2,FALSE)),"+","")</f>
        <v/>
      </c>
      <c r="N23" s="66" t="str">
        <f>IF(ISTEXT(VLOOKUP(CONCATENATE($A23,"_",N$3),'Unit List'!$A$14:$H$2838,2,FALSE)),"X",$M23)</f>
        <v/>
      </c>
      <c r="O23" s="74" t="str">
        <f>IF(ISTEXT(VLOOKUP(CONCATENATE($A23,"_",O$3),'Unit List'!$A$14:$H$2838,2,FALSE)),"X",$M23)</f>
        <v/>
      </c>
      <c r="P23" s="68" t="str">
        <f>IF(ISTEXT(VLOOKUP(CONCATENATE($A23,"_",P$3),'Unit List'!$A$14:$H$2838,2,FALSE)),"+","")</f>
        <v/>
      </c>
      <c r="Q23" s="66" t="str">
        <f>IF(ISTEXT(VLOOKUP(CONCATENATE($A23,"_",Q$3),'Unit List'!$A$14:$H$2838,2,FALSE)),"X",$P23)</f>
        <v/>
      </c>
      <c r="R23" s="66" t="str">
        <f>IF(ISTEXT(VLOOKUP(CONCATENATE($A23,"_",R$3),'Unit List'!$A$14:$H$2838,2,FALSE)),"X",$P23)</f>
        <v/>
      </c>
      <c r="S23" s="66" t="str">
        <f>IF(ISTEXT(VLOOKUP(CONCATENATE($A23,"_",S$3),'Unit List'!$A$14:$H$2838,2,FALSE)),"X",$P23)</f>
        <v/>
      </c>
      <c r="T23" s="69" t="str">
        <f>IF(ISTEXT(VLOOKUP(CONCATENATE($A23,"_",T$3),'Unit List'!$A$14:$H$2838,2,FALSE)),"X",$P23)</f>
        <v/>
      </c>
      <c r="U23" s="66" t="str">
        <f>IF(ISTEXT(VLOOKUP(CONCATENATE($A23,"_",U$3),'Unit List'!$A$14:$H$2838,2,FALSE)),"X",$P23)</f>
        <v/>
      </c>
      <c r="V23" s="66" t="str">
        <f>IF(ISTEXT(VLOOKUP(CONCATENATE($A23,"_",V$3),'Unit List'!$A$14:$H$2838,2,FALSE)),"X",$P23)</f>
        <v/>
      </c>
      <c r="W23" s="129" t="s">
        <v>0</v>
      </c>
      <c r="X23" s="68" t="str">
        <f>IF(ISTEXT(VLOOKUP(CONCATENATE($A23,"_",X$3),'Unit List'!$A$14:$H$2838,2,FALSE)),"+","")</f>
        <v/>
      </c>
      <c r="Y23" s="66" t="str">
        <f>IF(ISTEXT(VLOOKUP(CONCATENATE($A23,"_",Y$3),'Unit List'!$A$14:$H$2838,2,FALSE)),"X",$X23)</f>
        <v/>
      </c>
      <c r="Z23" s="66" t="str">
        <f>IF(ISTEXT(VLOOKUP(CONCATENATE($A23,"_",Z$3),'Unit List'!$A$14:$H$2838,2,FALSE)),"X",$X23)</f>
        <v/>
      </c>
      <c r="AA23" s="66" t="str">
        <f>IF(ISTEXT(VLOOKUP(CONCATENATE($A23,"_",AA$3),'Unit List'!$A$14:$H$2838,2,FALSE)),"X",$X23)</f>
        <v/>
      </c>
      <c r="AB23" s="66" t="str">
        <f>IF(ISTEXT(VLOOKUP(CONCATENATE($A23,"_",AB$3),'Unit List'!$A$14:$H$2838,2,FALSE)),"X",$X23)</f>
        <v/>
      </c>
      <c r="AC23" s="89" t="str">
        <f>IF(ISTEXT(VLOOKUP(CONCATENATE($A23,"_",AC$3),'Unit List'!$A$14:$H$2838,2,FALSE)),"X",$X23)</f>
        <v/>
      </c>
      <c r="AD23" s="68" t="str">
        <f>IF(ISTEXT(VLOOKUP(CONCATENATE($A23,"_",AD$3),'Unit List'!$A$14:$H$2838,2,FALSE)),"+","")</f>
        <v/>
      </c>
      <c r="AE23" s="62" t="str">
        <f>IF(ISTEXT(VLOOKUP(CONCATENATE($A23,"_",AE$3),'Unit List'!$A$14:$H$2838,2,FALSE)),"X",$AD23)</f>
        <v/>
      </c>
      <c r="AF23" s="72" t="str">
        <f>IF(ISTEXT(VLOOKUP(CONCATENATE($A23,"_",AF$3),'Unit List'!$A$14:$H$2838,2,FALSE)),"X",$AD23)</f>
        <v/>
      </c>
      <c r="AG23" s="68" t="str">
        <f>IF(ISTEXT(VLOOKUP(CONCATENATE($A23,"_",AG$3),'Unit List'!$A$14:$H$2838,2,FALSE)),"+","")</f>
        <v/>
      </c>
      <c r="AH23" s="66" t="str">
        <f>IF(ISTEXT(VLOOKUP(CONCATENATE($A23,"_",AH$3),'Unit List'!$A$14:$H$2838,2,FALSE)),"X",$AG23)</f>
        <v/>
      </c>
      <c r="AI23" s="66" t="str">
        <f>IF(ISTEXT(VLOOKUP(CONCATENATE($A23,"_",AI$3),'Unit List'!$A$14:$H$2838,2,FALSE)),"X",$AG23)</f>
        <v/>
      </c>
      <c r="AJ23" s="74" t="str">
        <f>IF(ISTEXT(VLOOKUP(CONCATENATE($A23,"_",AJ$3),'Unit List'!$A$14:$H$2838,2,FALSE)),"X",$AG23)</f>
        <v/>
      </c>
      <c r="AK23" s="64" t="str">
        <f>IF(ISTEXT(VLOOKUP(CONCATENATE($A23,"_",AK$3),'Unit List'!$A$14:$H$2838,2,FALSE)),"+","")</f>
        <v/>
      </c>
      <c r="AL23" s="69" t="str">
        <f>IF(ISTEXT(VLOOKUP(CONCATENATE($A23,"_",AL$3),'Unit List'!$A$14:$H$2838,2,FALSE)),"X",$AK23)</f>
        <v/>
      </c>
      <c r="AM23" s="74" t="str">
        <f>IF(ISTEXT(VLOOKUP(CONCATENATE($A23,"_",AM$3),'Unit List'!$A$14:$H$2838,2,FALSE)),"X",$AK23)</f>
        <v/>
      </c>
      <c r="AN23" s="91" t="str">
        <f>IF(ISTEXT(VLOOKUP(CONCATENATE($A23,"_",AN$3),'Unit List'!$A$14:$H$2838,2,FALSE)),"+","")</f>
        <v/>
      </c>
      <c r="AO23" s="74" t="str">
        <f>IF(ISTEXT(VLOOKUP(CONCATENATE($A23,"_",AO$3),'Unit List'!$A$14:$H$2838,2,FALSE)),"X",$AN23)</f>
        <v/>
      </c>
      <c r="AP23" s="68" t="str">
        <f>IF(ISTEXT(VLOOKUP(CONCATENATE($A23,"_",AP$3),'Unit List'!$A$14:$H$2838,2,FALSE)),"+","")</f>
        <v/>
      </c>
      <c r="AQ23" s="66" t="str">
        <f>IF(ISTEXT(VLOOKUP(CONCATENATE($A23,"_",AQ$3),'Unit List'!$A$14:$H$2838,2,FALSE)),"X",$AP23)</f>
        <v/>
      </c>
      <c r="AR23" s="66" t="str">
        <f>IF(ISTEXT(VLOOKUP(CONCATENATE($A23,"_",AR$3),'Unit List'!$A$14:$H$2838,2,FALSE)),"X",$AP23)</f>
        <v/>
      </c>
      <c r="AS23" s="66" t="str">
        <f>IF(ISTEXT(VLOOKUP(CONCATENATE($A23,"_",AS$3),'Unit List'!$A$14:$H$2838,2,FALSE)),"X",$AP23)</f>
        <v/>
      </c>
      <c r="AT23" s="74" t="str">
        <f>IF(ISTEXT(VLOOKUP(CONCATENATE($A23,"_",AT$3),'Unit List'!$A$14:$H$2838,2,FALSE)),"X",$AP23)</f>
        <v/>
      </c>
      <c r="AU23" s="77" t="str">
        <f>IF(ISTEXT(VLOOKUP(CONCATENATE($A23,"_",AU$3),'Unit List'!$A$14:$H$2838,2,FALSE)),"+","")</f>
        <v/>
      </c>
      <c r="AV23" s="66" t="str">
        <f>IF(ISTEXT(VLOOKUP(CONCATENATE($A23,"_",AV$3),'Unit List'!$A$14:$H$2838,2,FALSE)),"X",$AU23)</f>
        <v/>
      </c>
      <c r="AW23" s="74" t="str">
        <f>IF(ISTEXT(VLOOKUP(CONCATENATE($A23,"_",AW$3),'Unit List'!$A$14:$H$2838,2,FALSE)),"X",$AU23)</f>
        <v/>
      </c>
      <c r="AX23" s="68" t="str">
        <f>IF(ISTEXT(VLOOKUP(CONCATENATE($A23,"_",AX$3),'Unit List'!$A$14:$H$2838,2,FALSE)),"+","")</f>
        <v/>
      </c>
      <c r="AY23" s="66" t="str">
        <f>IF(ISTEXT(VLOOKUP(CONCATENATE($A23,"_",AY$3),'Unit List'!$A$14:$H$2838,2,FALSE)),"X",$AX23)</f>
        <v/>
      </c>
      <c r="AZ23" s="71" t="str">
        <f>IF(ISTEXT(VLOOKUP(CONCATENATE($A23,"_",AZ$3),'Unit List'!$A$14:$H$2838,2,FALSE)),"X",$AX23)</f>
        <v/>
      </c>
      <c r="BA23" s="78" t="str">
        <f>IF(ISTEXT(VLOOKUP(CONCATENATE($A23,"_",BA$3),'Unit List'!$A$14:$H$2838,2,FALSE)),"+","")</f>
        <v/>
      </c>
      <c r="BB23" s="66" t="str">
        <f>IF(ISTEXT(VLOOKUP(CONCATENATE($A23,"_",BB$3),'Unit List'!$A$14:$H$2838,2,FALSE)),"X",$BA23)</f>
        <v/>
      </c>
      <c r="BC23" s="66" t="str">
        <f>IF(ISTEXT(VLOOKUP(CONCATENATE($A23,"_",BC$3),'Unit List'!$A$14:$H$2838,2,FALSE)),"X",$BA23)</f>
        <v/>
      </c>
      <c r="BD23" s="74" t="str">
        <f>IF(ISTEXT(VLOOKUP(CONCATENATE($A23,"_",BD$3),'Unit List'!$A$14:$H$2838,2,FALSE)),"X",$BA23)</f>
        <v/>
      </c>
      <c r="BE23" s="91" t="str">
        <f>IF(ISTEXT(VLOOKUP(CONCATENATE($A23,"_",BE$3),'Unit List'!$A$14:$H$2838,2,FALSE)),"+","")</f>
        <v/>
      </c>
      <c r="BF23" s="89" t="str">
        <f>IF(ISTEXT(VLOOKUP(CONCATENATE($A23,"_",BF$3),'Unit List'!$A$14:$H$2838,2,FALSE)),"X",$BE23)</f>
        <v/>
      </c>
      <c r="BG23" s="111"/>
      <c r="BH23" s="121"/>
      <c r="BI23" s="285"/>
      <c r="BJ23" s="286"/>
      <c r="BK23" s="286"/>
      <c r="BL23" s="286"/>
      <c r="BM23" s="287"/>
      <c r="BN23" s="81"/>
      <c r="BO23" s="81"/>
      <c r="BP23" s="81"/>
      <c r="BQ23" s="81"/>
      <c r="BR23" s="81"/>
      <c r="BS23" s="81"/>
      <c r="DZ23" s="82"/>
      <c r="EA23" s="82"/>
    </row>
    <row r="24" spans="1:131" ht="12.75" customHeight="1" x14ac:dyDescent="0.2">
      <c r="A24" s="83" t="s">
        <v>1276</v>
      </c>
      <c r="B24" s="59" t="str">
        <f>IF(ISTEXT(VLOOKUP(CONCATENATE($A24,"_",B$3),'Unit List'!$A$14:$H$2838,2,FALSE)),"+","")</f>
        <v/>
      </c>
      <c r="C24" s="84" t="str">
        <f>IF(ISTEXT(VLOOKUP(CONCATENATE($A24,"_",C$3),'Unit List'!$A$14:$H$2838,2,FALSE)),"X",$B24)</f>
        <v/>
      </c>
      <c r="D24" s="66" t="str">
        <f>IF(ISTEXT(VLOOKUP(CONCATENATE($A24,"_",D$3),'Unit List'!$A$14:$H$2838,2,FALSE)),"X",$B24)</f>
        <v/>
      </c>
      <c r="E24" s="66" t="str">
        <f>IF(ISTEXT(VLOOKUP(CONCATENATE($A24,"_",E$3),'Unit List'!$A$14:$H$2838,2,FALSE)),"X",$B24)</f>
        <v/>
      </c>
      <c r="F24" s="66" t="str">
        <f>IF(ISTEXT(VLOOKUP(CONCATENATE($A24,"_",F$3),'Unit List'!$A$14:$H$2838,2,FALSE)),"X",$B24)</f>
        <v/>
      </c>
      <c r="G24" s="66" t="str">
        <f>IF(ISTEXT(VLOOKUP(CONCATENATE($A24,"_",G$3),'Unit List'!$A$14:$H$2838,2,FALSE)),"X",$B24)</f>
        <v/>
      </c>
      <c r="H24" s="66" t="str">
        <f>IF(ISTEXT(VLOOKUP(CONCATENATE($A24,"_",H$3),'Unit List'!$A$14:$H$2838,2,FALSE)),"X",$B24)</f>
        <v/>
      </c>
      <c r="I24" s="74" t="str">
        <f>IF(ISTEXT(VLOOKUP(CONCATENATE($A24,"_",I$3),'Unit List'!$A$14:$H$2838,2,FALSE)),"X",$B24)</f>
        <v/>
      </c>
      <c r="J24" s="64" t="str">
        <f>IF(ISTEXT(VLOOKUP(CONCATENATE($A24,"_",J$3),'Unit List'!$A$14:$H$2838,2,FALSE)),"+","")</f>
        <v/>
      </c>
      <c r="K24" s="66" t="str">
        <f>IF(ISTEXT(VLOOKUP(CONCATENATE($A24,"_",K$3),'Unit List'!$A$14:$H$2838,2,FALSE)),"X",$J24)</f>
        <v/>
      </c>
      <c r="L24" s="89" t="str">
        <f>IF(ISTEXT(VLOOKUP(CONCATENATE($A24,"_",L$3),'Unit List'!$A$14:$H$2838,2,FALSE)),"X",$J24)</f>
        <v/>
      </c>
      <c r="M24" s="64" t="str">
        <f>IF(ISTEXT(VLOOKUP(CONCATENATE($A24,"_",M$3),'Unit List'!$A$14:$H$2838,2,FALSE)),"+","")</f>
        <v/>
      </c>
      <c r="N24" s="66" t="str">
        <f>IF(ISTEXT(VLOOKUP(CONCATENATE($A24,"_",N$3),'Unit List'!$A$14:$H$2838,2,FALSE)),"X",$M24)</f>
        <v/>
      </c>
      <c r="O24" s="74" t="str">
        <f>IF(ISTEXT(VLOOKUP(CONCATENATE($A24,"_",O$3),'Unit List'!$A$14:$H$2838,2,FALSE)),"X",$M24)</f>
        <v/>
      </c>
      <c r="P24" s="68" t="str">
        <f>IF(ISTEXT(VLOOKUP(CONCATENATE($A24,"_",P$3),'Unit List'!$A$14:$H$2838,2,FALSE)),"+","")</f>
        <v/>
      </c>
      <c r="Q24" s="66" t="str">
        <f>IF(ISTEXT(VLOOKUP(CONCATENATE($A24,"_",Q$3),'Unit List'!$A$14:$H$2838,2,FALSE)),"X",$P24)</f>
        <v/>
      </c>
      <c r="R24" s="66" t="str">
        <f>IF(ISTEXT(VLOOKUP(CONCATENATE($A24,"_",R$3),'Unit List'!$A$14:$H$2838,2,FALSE)),"X",$P24)</f>
        <v/>
      </c>
      <c r="S24" s="66" t="str">
        <f>IF(ISTEXT(VLOOKUP(CONCATENATE($A24,"_",S$3),'Unit List'!$A$14:$H$2838,2,FALSE)),"X",$P24)</f>
        <v/>
      </c>
      <c r="T24" s="69" t="str">
        <f>IF(ISTEXT(VLOOKUP(CONCATENATE($A24,"_",T$3),'Unit List'!$A$14:$H$2838,2,FALSE)),"X",$P24)</f>
        <v/>
      </c>
      <c r="U24" s="66" t="str">
        <f>IF(ISTEXT(VLOOKUP(CONCATENATE($A24,"_",U$3),'Unit List'!$A$14:$H$2838,2,FALSE)),"X",$P24)</f>
        <v/>
      </c>
      <c r="V24" s="66" t="str">
        <f>IF(ISTEXT(VLOOKUP(CONCATENATE($A24,"_",V$3),'Unit List'!$A$14:$H$2838,2,FALSE)),"X",$P24)</f>
        <v/>
      </c>
      <c r="W24" s="71" t="str">
        <f>IF(ISTEXT(VLOOKUP(CONCATENATE($A24,"_",W$3),'Unit List'!$A$14:$H$2838,2,FALSE)),"X",$P24)</f>
        <v/>
      </c>
      <c r="X24" s="68" t="str">
        <f>IF(ISTEXT(VLOOKUP(CONCATENATE($A24,"_",X$3),'Unit List'!$A$14:$H$2838,2,FALSE)),"+","")</f>
        <v/>
      </c>
      <c r="Y24" s="66" t="str">
        <f>IF(ISTEXT(VLOOKUP(CONCATENATE($A24,"_",Y$3),'Unit List'!$A$14:$H$2838,2,FALSE)),"X",$X24)</f>
        <v/>
      </c>
      <c r="Z24" s="66" t="str">
        <f>IF(ISTEXT(VLOOKUP(CONCATENATE($A24,"_",Z$3),'Unit List'!$A$14:$H$2838,2,FALSE)),"X",$X24)</f>
        <v/>
      </c>
      <c r="AA24" s="66" t="str">
        <f>IF(ISTEXT(VLOOKUP(CONCATENATE($A24,"_",AA$3),'Unit List'!$A$14:$H$2838,2,FALSE)),"X",$X24)</f>
        <v/>
      </c>
      <c r="AB24" s="66" t="str">
        <f>IF(ISTEXT(VLOOKUP(CONCATENATE($A24,"_",AB$3),'Unit List'!$A$14:$H$2838,2,FALSE)),"X",$X24)</f>
        <v/>
      </c>
      <c r="AC24" s="89" t="str">
        <f>IF(ISTEXT(VLOOKUP(CONCATENATE($A24,"_",AC$3),'Unit List'!$A$14:$H$2838,2,FALSE)),"X",$X24)</f>
        <v/>
      </c>
      <c r="AD24" s="68" t="str">
        <f>IF(ISTEXT(VLOOKUP(CONCATENATE($A24,"_",AD$3),'Unit List'!$A$14:$H$2838,2,FALSE)),"+","")</f>
        <v/>
      </c>
      <c r="AE24" s="62" t="str">
        <f>IF(ISTEXT(VLOOKUP(CONCATENATE($A24,"_",AE$3),'Unit List'!$A$14:$H$2838,2,FALSE)),"X",$AD24)</f>
        <v/>
      </c>
      <c r="AF24" s="72" t="str">
        <f>IF(ISTEXT(VLOOKUP(CONCATENATE($A24,"_",AF$3),'Unit List'!$A$14:$H$2838,2,FALSE)),"X",$AD24)</f>
        <v/>
      </c>
      <c r="AG24" s="68" t="str">
        <f>IF(ISTEXT(VLOOKUP(CONCATENATE($A24,"_",AG$3),'Unit List'!$A$14:$H$2838,2,FALSE)),"+","")</f>
        <v/>
      </c>
      <c r="AH24" s="66" t="str">
        <f>IF(ISTEXT(VLOOKUP(CONCATENATE($A24,"_",AH$3),'Unit List'!$A$14:$H$2838,2,FALSE)),"X",$AG24)</f>
        <v/>
      </c>
      <c r="AI24" s="66" t="str">
        <f>IF(ISTEXT(VLOOKUP(CONCATENATE($A24,"_",AI$3),'Unit List'!$A$14:$H$2838,2,FALSE)),"X",$AG24)</f>
        <v/>
      </c>
      <c r="AJ24" s="74" t="str">
        <f>IF(ISTEXT(VLOOKUP(CONCATENATE($A24,"_",AJ$3),'Unit List'!$A$14:$H$2838,2,FALSE)),"X",$AG24)</f>
        <v/>
      </c>
      <c r="AK24" s="64" t="str">
        <f>IF(ISTEXT(VLOOKUP(CONCATENATE($A24,"_",AK$3),'Unit List'!$A$14:$H$2838,2,FALSE)),"+","")</f>
        <v/>
      </c>
      <c r="AL24" s="69" t="str">
        <f>IF(ISTEXT(VLOOKUP(CONCATENATE($A24,"_",AL$3),'Unit List'!$A$14:$H$2838,2,FALSE)),"X",$AK24)</f>
        <v/>
      </c>
      <c r="AM24" s="74" t="str">
        <f>IF(ISTEXT(VLOOKUP(CONCATENATE($A24,"_",AM$3),'Unit List'!$A$14:$H$2838,2,FALSE)),"X",$AK24)</f>
        <v/>
      </c>
      <c r="AN24" s="91" t="str">
        <f>IF(ISTEXT(VLOOKUP(CONCATENATE($A24,"_",AN$3),'Unit List'!$A$14:$H$2838,2,FALSE)),"+","")</f>
        <v/>
      </c>
      <c r="AO24" s="74" t="str">
        <f>IF(ISTEXT(VLOOKUP(CONCATENATE($A24,"_",AO$3),'Unit List'!$A$14:$H$2838,2,FALSE)),"X",$AN24)</f>
        <v/>
      </c>
      <c r="AP24" s="68" t="str">
        <f>IF(ISTEXT(VLOOKUP(CONCATENATE($A24,"_",AP$3),'Unit List'!$A$14:$H$2838,2,FALSE)),"+","")</f>
        <v/>
      </c>
      <c r="AQ24" s="66" t="str">
        <f>IF(ISTEXT(VLOOKUP(CONCATENATE($A24,"_",AQ$3),'Unit List'!$A$14:$H$2838,2,FALSE)),"X",$AP24)</f>
        <v/>
      </c>
      <c r="AR24" s="66" t="str">
        <f>IF(ISTEXT(VLOOKUP(CONCATENATE($A24,"_",AR$3),'Unit List'!$A$14:$H$2838,2,FALSE)),"X",$AP24)</f>
        <v/>
      </c>
      <c r="AS24" s="66" t="str">
        <f>IF(ISTEXT(VLOOKUP(CONCATENATE($A24,"_",AS$3),'Unit List'!$A$14:$H$2838,2,FALSE)),"X",$AP24)</f>
        <v/>
      </c>
      <c r="AT24" s="74" t="str">
        <f>IF(ISTEXT(VLOOKUP(CONCATENATE($A24,"_",AT$3),'Unit List'!$A$14:$H$2838,2,FALSE)),"X",$AP24)</f>
        <v/>
      </c>
      <c r="AU24" s="77" t="str">
        <f>IF(ISTEXT(VLOOKUP(CONCATENATE($A24,"_",AU$3),'Unit List'!$A$14:$H$2838,2,FALSE)),"+","")</f>
        <v/>
      </c>
      <c r="AV24" s="66" t="str">
        <f>IF(ISTEXT(VLOOKUP(CONCATENATE($A24,"_",AV$3),'Unit List'!$A$14:$H$2838,2,FALSE)),"X",$AU24)</f>
        <v/>
      </c>
      <c r="AW24" s="74" t="str">
        <f>IF(ISTEXT(VLOOKUP(CONCATENATE($A24,"_",AW$3),'Unit List'!$A$14:$H$2838,2,FALSE)),"X",$AU24)</f>
        <v/>
      </c>
      <c r="AX24" s="68" t="str">
        <f>IF(ISTEXT(VLOOKUP(CONCATENATE($A24,"_",AX$3),'Unit List'!$A$14:$H$2838,2,FALSE)),"+","")</f>
        <v/>
      </c>
      <c r="AY24" s="66" t="str">
        <f>IF(ISTEXT(VLOOKUP(CONCATENATE($A24,"_",AY$3),'Unit List'!$A$14:$H$2838,2,FALSE)),"X",$AX24)</f>
        <v/>
      </c>
      <c r="AZ24" s="71" t="str">
        <f>IF(ISTEXT(VLOOKUP(CONCATENATE($A24,"_",AZ$3),'Unit List'!$A$14:$H$2838,2,FALSE)),"X",$AX24)</f>
        <v/>
      </c>
      <c r="BA24" s="78" t="str">
        <f>IF(ISTEXT(VLOOKUP(CONCATENATE($A24,"_",BA$3),'Unit List'!$A$14:$H$2838,2,FALSE)),"+","")</f>
        <v/>
      </c>
      <c r="BB24" s="66" t="str">
        <f>IF(ISTEXT(VLOOKUP(CONCATENATE($A24,"_",BB$3),'Unit List'!$A$14:$H$2838,2,FALSE)),"X",$BA24)</f>
        <v/>
      </c>
      <c r="BC24" s="66" t="str">
        <f>IF(ISTEXT(VLOOKUP(CONCATENATE($A24,"_",BC$3),'Unit List'!$A$14:$H$2838,2,FALSE)),"X",$BA24)</f>
        <v/>
      </c>
      <c r="BD24" s="74" t="str">
        <f>IF(ISTEXT(VLOOKUP(CONCATENATE($A24,"_",BD$3),'Unit List'!$A$14:$H$2838,2,FALSE)),"X",$BA24)</f>
        <v/>
      </c>
      <c r="BE24" s="91" t="str">
        <f>IF(ISTEXT(VLOOKUP(CONCATENATE($A24,"_",BE$3),'Unit List'!$A$14:$H$2838,2,FALSE)),"+","")</f>
        <v/>
      </c>
      <c r="BF24" s="89" t="str">
        <f>IF(ISTEXT(VLOOKUP(CONCATENATE($A24,"_",BF$3),'Unit List'!$A$14:$H$2838,2,FALSE)),"X",$BE24)</f>
        <v/>
      </c>
      <c r="BG24" s="111"/>
      <c r="BH24" s="121"/>
      <c r="BI24" s="285"/>
      <c r="BJ24" s="286"/>
      <c r="BK24" s="286"/>
      <c r="BL24" s="286"/>
      <c r="BM24" s="287"/>
      <c r="BN24" s="81"/>
      <c r="BO24" s="81"/>
      <c r="BP24" s="81"/>
      <c r="BQ24" s="81"/>
      <c r="BR24" s="81"/>
      <c r="BS24" s="81"/>
      <c r="DZ24" s="82"/>
      <c r="EA24" s="82"/>
    </row>
    <row r="25" spans="1:131" ht="12.75" customHeight="1" x14ac:dyDescent="0.2">
      <c r="A25" s="83" t="s">
        <v>1156</v>
      </c>
      <c r="B25" s="59" t="str">
        <f>IF(ISTEXT(VLOOKUP(CONCATENATE($A25,"_",B$3),'Unit List'!$A$14:$H$2838,2,FALSE)),"+","")</f>
        <v/>
      </c>
      <c r="C25" s="84" t="str">
        <f>IF(ISTEXT(VLOOKUP(CONCATENATE($A25,"_",C$3),'Unit List'!$A$14:$H$2838,2,FALSE)),"X",$B25)</f>
        <v/>
      </c>
      <c r="D25" s="133" t="str">
        <f>IF(ISTEXT(VLOOKUP(CONCATENATE($A25,"_",D$3),'Unit List'!$A$14:$H$2838,2,FALSE)),"X",$B25)</f>
        <v>X</v>
      </c>
      <c r="E25" s="66" t="str">
        <f>IF(ISTEXT(VLOOKUP(CONCATENATE($A25,"_",E$3),'Unit List'!$A$14:$H$2838,2,FALSE)),"X",$B25)</f>
        <v/>
      </c>
      <c r="F25" s="66" t="str">
        <f>IF(ISTEXT(VLOOKUP(CONCATENATE($A25,"_",F$3),'Unit List'!$A$14:$H$2838,2,FALSE)),"X",$B25)</f>
        <v/>
      </c>
      <c r="G25" s="66" t="str">
        <f>IF(ISTEXT(VLOOKUP(CONCATENATE($A25,"_",G$3),'Unit List'!$A$14:$H$2838,2,FALSE)),"X",$B25)</f>
        <v/>
      </c>
      <c r="H25" s="125" t="str">
        <f>IF(ISTEXT(VLOOKUP(CONCATENATE($A25,"_",H$3),'Unit List'!$A$14:$H$2838,2,FALSE)),"X",$B25)</f>
        <v>X</v>
      </c>
      <c r="I25" s="74" t="str">
        <f>IF(ISTEXT(VLOOKUP(CONCATENATE($A25,"_",I$3),'Unit List'!$A$14:$H$2838,2,FALSE)),"X",$B25)</f>
        <v/>
      </c>
      <c r="J25" s="68" t="str">
        <f>IF(ISTEXT(VLOOKUP(CONCATENATE($A25,"_",J$3),'Unit List'!$A$14:$H$2838,2,FALSE)),"+","")</f>
        <v/>
      </c>
      <c r="K25" s="66" t="str">
        <f>IF(ISTEXT(VLOOKUP(CONCATENATE($A25,"_",K$3),'Unit List'!$A$14:$H$2838,2,FALSE)),"X",$J25)</f>
        <v/>
      </c>
      <c r="L25" s="89" t="str">
        <f>IF(ISTEXT(VLOOKUP(CONCATENATE($A25,"_",L$3),'Unit List'!$A$14:$H$2838,2,FALSE)),"X",$J25)</f>
        <v/>
      </c>
      <c r="M25" s="64" t="str">
        <f>IF(ISTEXT(VLOOKUP(CONCATENATE($A25,"_",M$3),'Unit List'!$A$14:$H$2838,2,FALSE)),"+","")</f>
        <v>+</v>
      </c>
      <c r="N25" s="66" t="str">
        <f>IF(ISTEXT(VLOOKUP(CONCATENATE($A25,"_",N$3),'Unit List'!$A$14:$H$2838,2,FALSE)),"X",$M25)</f>
        <v>+</v>
      </c>
      <c r="O25" s="74" t="str">
        <f>IF(ISTEXT(VLOOKUP(CONCATENATE($A25,"_",O$3),'Unit List'!$A$14:$H$2838,2,FALSE)),"X",$M25)</f>
        <v>+</v>
      </c>
      <c r="P25" s="68" t="str">
        <f>IF(ISTEXT(VLOOKUP(CONCATENATE($A25,"_",P$3),'Unit List'!$A$14:$H$2838,2,FALSE)),"+","")</f>
        <v/>
      </c>
      <c r="Q25" s="66" t="str">
        <f>IF(ISTEXT(VLOOKUP(CONCATENATE($A25,"_",Q$3),'Unit List'!$A$14:$H$2838,2,FALSE)),"X",$P25)</f>
        <v/>
      </c>
      <c r="R25" s="66" t="str">
        <f>IF(ISTEXT(VLOOKUP(CONCATENATE($A25,"_",R$3),'Unit List'!$A$14:$H$2838,2,FALSE)),"X",$P25)</f>
        <v/>
      </c>
      <c r="S25" s="66" t="str">
        <f>IF(ISTEXT(VLOOKUP(CONCATENATE($A25,"_",S$3),'Unit List'!$A$14:$H$2838,2,FALSE)),"X",$P25)</f>
        <v/>
      </c>
      <c r="T25" s="69" t="str">
        <f>IF(ISTEXT(VLOOKUP(CONCATENATE($A25,"_",T$3),'Unit List'!$A$14:$H$2838,2,FALSE)),"X",$P25)</f>
        <v/>
      </c>
      <c r="U25" s="66" t="str">
        <f>IF(ISTEXT(VLOOKUP(CONCATENATE($A25,"_",U$3),'Unit List'!$A$14:$H$2838,2,FALSE)),"X",$P25)</f>
        <v/>
      </c>
      <c r="V25" s="66" t="str">
        <f>IF(ISTEXT(VLOOKUP(CONCATENATE($A25,"_",V$3),'Unit List'!$A$14:$H$2838,2,FALSE)),"X",$P25)</f>
        <v/>
      </c>
      <c r="W25" s="74" t="str">
        <f>IF(ISTEXT(VLOOKUP(CONCATENATE($A25,"_",W$3),'Unit List'!$A$14:$H$2838,2,FALSE)),"X",$P25)</f>
        <v/>
      </c>
      <c r="X25" s="68" t="str">
        <f>IF(ISTEXT(VLOOKUP(CONCATENATE($A25,"_",X$3),'Unit List'!$A$14:$H$2838,2,FALSE)),"+","")</f>
        <v/>
      </c>
      <c r="Y25" s="66" t="str">
        <f>IF(ISTEXT(VLOOKUP(CONCATENATE($A25,"_",Y$3),'Unit List'!$A$14:$H$2838,2,FALSE)),"X",$X25)</f>
        <v/>
      </c>
      <c r="Z25" s="66" t="str">
        <f>IF(ISTEXT(VLOOKUP(CONCATENATE($A25,"_",Z$3),'Unit List'!$A$14:$H$2838,2,FALSE)),"X",$X25)</f>
        <v/>
      </c>
      <c r="AA25" s="66" t="str">
        <f>IF(ISTEXT(VLOOKUP(CONCATENATE($A25,"_",AA$3),'Unit List'!$A$14:$H$2838,2,FALSE)),"X",$X25)</f>
        <v/>
      </c>
      <c r="AB25" s="66" t="str">
        <f>IF(ISTEXT(VLOOKUP(CONCATENATE($A25,"_",AB$3),'Unit List'!$A$14:$H$2838,2,FALSE)),"X",$X25)</f>
        <v/>
      </c>
      <c r="AC25" s="89" t="str">
        <f>IF(ISTEXT(VLOOKUP(CONCATENATE($A25,"_",AC$3),'Unit List'!$A$14:$H$2838,2,FALSE)),"X",$X25)</f>
        <v/>
      </c>
      <c r="AD25" s="68" t="str">
        <f>IF(ISTEXT(VLOOKUP(CONCATENATE($A25,"_",AD$3),'Unit List'!$A$14:$H$2838,2,FALSE)),"+","")</f>
        <v/>
      </c>
      <c r="AE25" s="62" t="str">
        <f>IF(ISTEXT(VLOOKUP(CONCATENATE($A25,"_",AE$3),'Unit List'!$A$14:$H$2838,2,FALSE)),"X",$AD25)</f>
        <v/>
      </c>
      <c r="AF25" s="72" t="str">
        <f>IF(ISTEXT(VLOOKUP(CONCATENATE($A25,"_",AF$3),'Unit List'!$A$14:$H$2838,2,FALSE)),"X",$AD25)</f>
        <v/>
      </c>
      <c r="AG25" s="68" t="str">
        <f>IF(ISTEXT(VLOOKUP(CONCATENATE($A25,"_",AG$3),'Unit List'!$A$14:$H$2838,2,FALSE)),"+","")</f>
        <v/>
      </c>
      <c r="AH25" s="120" t="str">
        <f>IF(ISTEXT(VLOOKUP(CONCATENATE($A25,"_",AH$3),'Unit List'!$A$14:$H$2838,2,FALSE)),"X",$AG25)</f>
        <v/>
      </c>
      <c r="AI25" s="120" t="str">
        <f>IF(ISTEXT(VLOOKUP(CONCATENATE($A25,"_",AI$3),'Unit List'!$A$14:$H$2838,2,FALSE)),"X",$AG25)</f>
        <v/>
      </c>
      <c r="AJ25" s="74" t="str">
        <f>IF(ISTEXT(VLOOKUP(CONCATENATE($A25,"_",AJ$3),'Unit List'!$A$14:$H$2838,2,FALSE)),"X",$AG25)</f>
        <v/>
      </c>
      <c r="AK25" s="68" t="str">
        <f>IF(ISTEXT(VLOOKUP(CONCATENATE($A25,"_",AK$3),'Unit List'!$A$14:$H$2838,2,FALSE)),"+","")</f>
        <v/>
      </c>
      <c r="AL25" s="69" t="str">
        <f>IF(ISTEXT(VLOOKUP(CONCATENATE($A25,"_",AL$3),'Unit List'!$A$14:$H$2838,2,FALSE)),"X",$AK25)</f>
        <v/>
      </c>
      <c r="AM25" s="74" t="str">
        <f>IF(ISTEXT(VLOOKUP(CONCATENATE($A25,"_",AM$3),'Unit List'!$A$14:$H$2838,2,FALSE)),"X",$AK25)</f>
        <v/>
      </c>
      <c r="AN25" s="91" t="str">
        <f>IF(ISTEXT(VLOOKUP(CONCATENATE($A25,"_",AN$3),'Unit List'!$A$14:$H$2838,2,FALSE)),"+","")</f>
        <v/>
      </c>
      <c r="AO25" s="74" t="str">
        <f>IF(ISTEXT(VLOOKUP(CONCATENATE($A25,"_",AO$3),'Unit List'!$A$14:$H$2838,2,FALSE)),"X",$AN25)</f>
        <v/>
      </c>
      <c r="AP25" s="68" t="str">
        <f>IF(ISTEXT(VLOOKUP(CONCATENATE($A25,"_",AP$3),'Unit List'!$A$14:$H$2838,2,FALSE)),"+","")</f>
        <v/>
      </c>
      <c r="AQ25" s="66" t="str">
        <f>IF(ISTEXT(VLOOKUP(CONCATENATE($A25,"_",AQ$3),'Unit List'!$A$14:$H$2838,2,FALSE)),"X",$AP25)</f>
        <v/>
      </c>
      <c r="AR25" s="66" t="str">
        <f>IF(ISTEXT(VLOOKUP(CONCATENATE($A25,"_",AR$3),'Unit List'!$A$14:$H$2838,2,FALSE)),"X",$AP25)</f>
        <v/>
      </c>
      <c r="AS25" s="66" t="str">
        <f>IF(ISTEXT(VLOOKUP(CONCATENATE($A25,"_",AS$3),'Unit List'!$A$14:$H$2838,2,FALSE)),"X",$AP25)</f>
        <v/>
      </c>
      <c r="AT25" s="74" t="str">
        <f>IF(ISTEXT(VLOOKUP(CONCATENATE($A25,"_",AT$3),'Unit List'!$A$14:$H$2838,2,FALSE)),"X",$AP25)</f>
        <v/>
      </c>
      <c r="AU25" s="77" t="str">
        <f>IF(ISTEXT(VLOOKUP(CONCATENATE($A25,"_",AU$3),'Unit List'!$A$14:$H$2838,2,FALSE)),"+","")</f>
        <v/>
      </c>
      <c r="AV25" s="66" t="str">
        <f>IF(ISTEXT(VLOOKUP(CONCATENATE($A25,"_",AV$3),'Unit List'!$A$14:$H$2838,2,FALSE)),"X",$AU25)</f>
        <v/>
      </c>
      <c r="AW25" s="74" t="str">
        <f>IF(ISTEXT(VLOOKUP(CONCATENATE($A25,"_",AW$3),'Unit List'!$A$14:$H$2838,2,FALSE)),"X",$AU25)</f>
        <v/>
      </c>
      <c r="AX25" s="68" t="str">
        <f>IF(ISTEXT(VLOOKUP(CONCATENATE($A25,"_",AX$3),'Unit List'!$A$14:$H$2838,2,FALSE)),"+","")</f>
        <v/>
      </c>
      <c r="AY25" s="66" t="str">
        <f>IF(ISTEXT(VLOOKUP(CONCATENATE($A25,"_",AY$3),'Unit List'!$A$14:$H$2838,2,FALSE)),"X",$AX25)</f>
        <v/>
      </c>
      <c r="AZ25" s="74" t="str">
        <f>IF(ISTEXT(VLOOKUP(CONCATENATE($A25,"_",AZ$3),'Unit List'!$A$14:$H$2838,2,FALSE)),"X",$AX25)</f>
        <v/>
      </c>
      <c r="BA25" s="78" t="str">
        <f>IF(ISTEXT(VLOOKUP(CONCATENATE($A25,"_",BA$3),'Unit List'!$A$14:$H$2838,2,FALSE)),"+","")</f>
        <v/>
      </c>
      <c r="BB25" s="66" t="str">
        <f>IF(ISTEXT(VLOOKUP(CONCATENATE($A25,"_",BB$3),'Unit List'!$A$14:$H$2838,2,FALSE)),"X",$BA25)</f>
        <v/>
      </c>
      <c r="BC25" s="66" t="str">
        <f>IF(ISTEXT(VLOOKUP(CONCATENATE($A25,"_",BC$3),'Unit List'!$A$14:$H$2838,2,FALSE)),"X",$BA25)</f>
        <v/>
      </c>
      <c r="BD25" s="74" t="str">
        <f>IF(ISTEXT(VLOOKUP(CONCATENATE($A25,"_",BD$3),'Unit List'!$A$14:$H$2838,2,FALSE)),"X",$BA25)</f>
        <v/>
      </c>
      <c r="BE25" s="91" t="str">
        <f>IF(ISTEXT(VLOOKUP(CONCATENATE($A25,"_",BE$3),'Unit List'!$A$14:$H$2838,2,FALSE)),"+","")</f>
        <v/>
      </c>
      <c r="BF25" s="89" t="str">
        <f>IF(ISTEXT(VLOOKUP(CONCATENATE($A25,"_",BF$3),'Unit List'!$A$14:$H$2838,2,FALSE)),"X",$BE25)</f>
        <v/>
      </c>
      <c r="BG25" s="92"/>
      <c r="BH25" s="93" t="s">
        <v>0</v>
      </c>
      <c r="BI25" s="285"/>
      <c r="BJ25" s="286"/>
      <c r="BK25" s="286"/>
      <c r="BL25" s="286"/>
      <c r="BM25" s="287"/>
      <c r="BN25" s="81"/>
      <c r="BO25" s="81"/>
      <c r="BP25" s="81"/>
      <c r="BQ25" s="81"/>
      <c r="BR25" s="81"/>
      <c r="BS25" s="81"/>
      <c r="DZ25" s="82"/>
      <c r="EA25" s="82"/>
    </row>
    <row r="26" spans="1:131" ht="12.75" customHeight="1" x14ac:dyDescent="0.2">
      <c r="A26" s="83" t="s">
        <v>1107</v>
      </c>
      <c r="B26" s="59" t="str">
        <f>IF(ISTEXT(VLOOKUP(CONCATENATE($A26,"_",B$3),'Unit List'!$A$14:$H$2838,2,FALSE)),"+","")</f>
        <v/>
      </c>
      <c r="C26" s="119" t="str">
        <f>IF(ISTEXT(VLOOKUP(CONCATENATE($A26,"_",C$3),'Unit List'!$A$14:$H$2838,2,FALSE)),"X",$B26)</f>
        <v>X</v>
      </c>
      <c r="D26" s="66" t="str">
        <f>IF(ISTEXT(VLOOKUP(CONCATENATE($A26,"_",D$3),'Unit List'!$A$14:$H$2838,2,FALSE)),"X",$B26)</f>
        <v>X</v>
      </c>
      <c r="E26" s="133" t="str">
        <f>IF(ISTEXT(VLOOKUP(CONCATENATE($A26,"_",E$3),'Unit List'!$A$14:$H$2838,2,FALSE)),"X",$B26)</f>
        <v>X</v>
      </c>
      <c r="F26" s="96" t="str">
        <f>IF(ISTEXT(VLOOKUP(CONCATENATE($A26,"_",F$3),'Unit List'!$A$14:$H$2838,2,FALSE)),"X",$B26)</f>
        <v>X</v>
      </c>
      <c r="G26" s="96" t="str">
        <f>IF(ISTEXT(VLOOKUP(CONCATENATE($A26,"_",G$3),'Unit List'!$A$14:$H$2838,2,FALSE)),"X",$B26)</f>
        <v>X</v>
      </c>
      <c r="H26" s="96" t="str">
        <f>IF(ISTEXT(VLOOKUP(CONCATENATE($A26,"_",H$3),'Unit List'!$A$14:$H$2838,2,FALSE)),"X",$B26)</f>
        <v>X</v>
      </c>
      <c r="I26" s="100" t="str">
        <f>IF(ISTEXT(VLOOKUP(CONCATENATE($A26,"_",I$3),'Unit List'!$A$14:$H$2838,2,FALSE)),"X",$B26)</f>
        <v>X</v>
      </c>
      <c r="J26" s="64" t="str">
        <f>IF(ISTEXT(VLOOKUP(CONCATENATE($A26,"_",J$3),'Unit List'!$A$14:$H$2838,2,FALSE)),"+","")</f>
        <v/>
      </c>
      <c r="K26" s="66" t="str">
        <f>IF(ISTEXT(VLOOKUP(CONCATENATE($A26,"_",K$3),'Unit List'!$A$14:$H$2838,2,FALSE)),"X",$J26)</f>
        <v/>
      </c>
      <c r="L26" s="89" t="str">
        <f>IF(ISTEXT(VLOOKUP(CONCATENATE($A26,"_",L$3),'Unit List'!$A$14:$H$2838,2,FALSE)),"X",$J26)</f>
        <v>X</v>
      </c>
      <c r="M26" s="64" t="str">
        <f>IF(ISTEXT(VLOOKUP(CONCATENATE($A26,"_",M$3),'Unit List'!$A$14:$H$2838,2,FALSE)),"+","")</f>
        <v>+</v>
      </c>
      <c r="N26" s="66" t="str">
        <f>IF(ISTEXT(VLOOKUP(CONCATENATE($A26,"_",N$3),'Unit List'!$A$14:$H$2838,2,FALSE)),"X",$M26)</f>
        <v>X</v>
      </c>
      <c r="O26" s="74" t="str">
        <f>IF(ISTEXT(VLOOKUP(CONCATENATE($A26,"_",O$3),'Unit List'!$A$14:$H$2838,2,FALSE)),"X",$M26)</f>
        <v>X</v>
      </c>
      <c r="P26" s="68" t="str">
        <f>IF(ISTEXT(VLOOKUP(CONCATENATE($A26,"_",P$3),'Unit List'!$A$14:$H$2838,2,FALSE)),"+","")</f>
        <v/>
      </c>
      <c r="Q26" s="66" t="str">
        <f>IF(ISTEXT(VLOOKUP(CONCATENATE($A26,"_",Q$3),'Unit List'!$A$14:$H$2838,2,FALSE)),"X",$P26)</f>
        <v/>
      </c>
      <c r="R26" s="66" t="str">
        <f>IF(ISTEXT(VLOOKUP(CONCATENATE($A26,"_",R$3),'Unit List'!$A$14:$H$2838,2,FALSE)),"X",$P26)</f>
        <v/>
      </c>
      <c r="S26" s="96" t="str">
        <f>IF(ISTEXT(VLOOKUP(CONCATENATE($A26,"_",S$3),'Unit List'!$A$14:$H$2838,2,FALSE)),"X",$P26)</f>
        <v>X</v>
      </c>
      <c r="T26" s="69" t="str">
        <f>IF(ISTEXT(VLOOKUP(CONCATENATE($A26,"_",T$3),'Unit List'!$A$14:$H$2838,2,FALSE)),"X",$P26)</f>
        <v/>
      </c>
      <c r="U26" s="125" t="str">
        <f>IF(ISTEXT(VLOOKUP(CONCATENATE($A26,"_",U$3),'Unit List'!$A$14:$H$2838,2,FALSE)),"X",$P26)</f>
        <v>X</v>
      </c>
      <c r="V26" s="96" t="str">
        <f>IF(ISTEXT(VLOOKUP(CONCATENATE($A26,"_",V$3),'Unit List'!$A$14:$H$2838,2,FALSE)),"X",$P26)</f>
        <v>X</v>
      </c>
      <c r="W26" s="71" t="str">
        <f>IF(ISTEXT(VLOOKUP(CONCATENATE($A26,"_",W$3),'Unit List'!$A$14:$H$2838,2,FALSE)),"X",$P26)</f>
        <v/>
      </c>
      <c r="X26" s="68" t="str">
        <f>IF(ISTEXT(VLOOKUP(CONCATENATE($A26,"_",X$3),'Unit List'!$A$14:$H$2838,2,FALSE)),"+","")</f>
        <v>+</v>
      </c>
      <c r="Y26" s="99" t="str">
        <f>IF(ISTEXT(VLOOKUP(CONCATENATE($A26,"_",Y$3),'Unit List'!$A$14:$H$2838,2,FALSE)),"X",$X26)</f>
        <v>X</v>
      </c>
      <c r="Z26" s="133" t="str">
        <f>IF(ISTEXT(VLOOKUP(CONCATENATE($A26,"_",Z$3),'Unit List'!$A$14:$H$2838,2,FALSE)),"X",$X26)</f>
        <v>+</v>
      </c>
      <c r="AA26" s="66" t="str">
        <f>IF(ISTEXT(VLOOKUP(CONCATENATE($A26,"_",AA$3),'Unit List'!$A$14:$H$2838,2,FALSE)),"X",$X26)</f>
        <v>X</v>
      </c>
      <c r="AB26" s="66" t="str">
        <f>IF(ISTEXT(VLOOKUP(CONCATENATE($A26,"_",AB$3),'Unit List'!$A$14:$H$2838,2,FALSE)),"X",$X26)</f>
        <v>X</v>
      </c>
      <c r="AC26" s="135" t="str">
        <f>IF(ISTEXT(VLOOKUP(CONCATENATE($A26,"_",AC$3),'Unit List'!$A$14:$H$2838,2,FALSE)),"X",$X26)</f>
        <v>+</v>
      </c>
      <c r="AD26" s="68" t="str">
        <f>IF(ISTEXT(VLOOKUP(CONCATENATE($A26,"_",AD$3),'Unit List'!$A$14:$H$2838,2,FALSE)),"+","")</f>
        <v>+</v>
      </c>
      <c r="AE26" s="62" t="str">
        <f>IF(ISTEXT(VLOOKUP(CONCATENATE($A26,"_",AE$3),'Unit List'!$A$14:$H$2838,2,FALSE)),"X",$AD26)</f>
        <v>+</v>
      </c>
      <c r="AF26" s="72" t="str">
        <f>IF(ISTEXT(VLOOKUP(CONCATENATE($A26,"_",AF$3),'Unit List'!$A$14:$H$2838,2,FALSE)),"X",$AD26)</f>
        <v>+</v>
      </c>
      <c r="AG26" s="68" t="str">
        <f>IF(ISTEXT(VLOOKUP(CONCATENATE($A26,"_",AG$3),'Unit List'!$A$14:$H$2838,2,FALSE)),"+","")</f>
        <v>+</v>
      </c>
      <c r="AH26" s="66" t="str">
        <f>IF(ISTEXT(VLOOKUP(CONCATENATE($A26,"_",AH$3),'Unit List'!$A$14:$H$2838,2,FALSE)),"X",$AG26)</f>
        <v>X</v>
      </c>
      <c r="AI26" s="133" t="str">
        <f>IF(ISTEXT(VLOOKUP(CONCATENATE($A26,"_",AI$3),'Unit List'!$A$14:$H$2838,2,FALSE)),"X",$AG26)</f>
        <v>+</v>
      </c>
      <c r="AJ26" s="134" t="str">
        <f>IF(ISTEXT(VLOOKUP(CONCATENATE($A26,"_",AJ$3),'Unit List'!$A$14:$H$2838,2,FALSE)),"X",$AG26)</f>
        <v>+</v>
      </c>
      <c r="AK26" s="64" t="str">
        <f>IF(ISTEXT(VLOOKUP(CONCATENATE($A26,"_",AK$3),'Unit List'!$A$14:$H$2838,2,FALSE)),"+","")</f>
        <v/>
      </c>
      <c r="AL26" s="69" t="str">
        <f>IF(ISTEXT(VLOOKUP(CONCATENATE($A26,"_",AL$3),'Unit List'!$A$14:$H$2838,2,FALSE)),"X",$AK26)</f>
        <v/>
      </c>
      <c r="AM26" s="74" t="str">
        <f>IF(ISTEXT(VLOOKUP(CONCATENATE($A26,"_",AM$3),'Unit List'!$A$14:$H$2838,2,FALSE)),"X",$AK26)</f>
        <v/>
      </c>
      <c r="AN26" s="91" t="str">
        <f>IF(ISTEXT(VLOOKUP(CONCATENATE($A26,"_",AN$3),'Unit List'!$A$14:$H$2838,2,FALSE)),"+","")</f>
        <v>+</v>
      </c>
      <c r="AO26" s="134" t="str">
        <f>IF(ISTEXT(VLOOKUP(CONCATENATE($A26,"_",AO$3),'Unit List'!$A$14:$H$2838,2,FALSE)),"X",$AN26)</f>
        <v>+</v>
      </c>
      <c r="AP26" s="68" t="str">
        <f>IF(ISTEXT(VLOOKUP(CONCATENATE($A26,"_",AP$3),'Unit List'!$A$14:$H$2838,2,FALSE)),"+","")</f>
        <v>+</v>
      </c>
      <c r="AQ26" s="133" t="str">
        <f>IF(ISTEXT(VLOOKUP(CONCATENATE($A26,"_",AQ$3),'Unit List'!$A$14:$H$2838,2,FALSE)),"X",$AP26)</f>
        <v>+</v>
      </c>
      <c r="AR26" s="96" t="str">
        <f>IF(ISTEXT(VLOOKUP(CONCATENATE($A26,"_",AR$3),'Unit List'!$A$14:$H$2838,2,FALSE)),"X",$AP26)</f>
        <v>X</v>
      </c>
      <c r="AS26" s="133" t="str">
        <f>IF(ISTEXT(VLOOKUP(CONCATENATE($A26,"_",AS$3),'Unit List'!$A$14:$H$2838,2,FALSE)),"X",$AP26)</f>
        <v>+</v>
      </c>
      <c r="AT26" s="134" t="str">
        <f>IF(ISTEXT(VLOOKUP(CONCATENATE($A26,"_",AT$3),'Unit List'!$A$14:$H$2838,2,FALSE)),"X",$AP26)</f>
        <v>+</v>
      </c>
      <c r="AU26" s="77" t="str">
        <f>IF(ISTEXT(VLOOKUP(CONCATENATE($A26,"_",AU$3),'Unit List'!$A$14:$H$2838,2,FALSE)),"+","")</f>
        <v/>
      </c>
      <c r="AV26" s="66" t="str">
        <f>IF(ISTEXT(VLOOKUP(CONCATENATE($A26,"_",AV$3),'Unit List'!$A$14:$H$2838,2,FALSE)),"X",$AU26)</f>
        <v/>
      </c>
      <c r="AW26" s="74" t="str">
        <f>IF(ISTEXT(VLOOKUP(CONCATENATE($A26,"_",AW$3),'Unit List'!$A$14:$H$2838,2,FALSE)),"X",$AU26)</f>
        <v/>
      </c>
      <c r="AX26" s="68" t="str">
        <f>IF(ISTEXT(VLOOKUP(CONCATENATE($A26,"_",AX$3),'Unit List'!$A$14:$H$2838,2,FALSE)),"+","")</f>
        <v>+</v>
      </c>
      <c r="AY26" s="133" t="str">
        <f>IF(ISTEXT(VLOOKUP(CONCATENATE($A26,"_",AY$3),'Unit List'!$A$14:$H$2838,2,FALSE)),"X",$AX26)</f>
        <v>+</v>
      </c>
      <c r="AZ26" s="134" t="str">
        <f>IF(ISTEXT(VLOOKUP(CONCATENATE($A26,"_",AZ$3),'Unit List'!$A$14:$H$2838,2,FALSE)),"X",$AX26)</f>
        <v>+</v>
      </c>
      <c r="BA26" s="78" t="str">
        <f>IF(ISTEXT(VLOOKUP(CONCATENATE($A26,"_",BA$3),'Unit List'!$A$14:$H$2838,2,FALSE)),"+","")</f>
        <v>+</v>
      </c>
      <c r="BB26" s="66" t="str">
        <f>IF(ISTEXT(VLOOKUP(CONCATENATE($A26,"_",BB$3),'Unit List'!$A$14:$H$2838,2,FALSE)),"X",$BA26)</f>
        <v>X</v>
      </c>
      <c r="BC26" s="133" t="str">
        <f>IF(ISTEXT(VLOOKUP(CONCATENATE($A26,"_",BC$3),'Unit List'!$A$14:$H$2838,2,FALSE)),"X",$BA26)</f>
        <v>+</v>
      </c>
      <c r="BD26" s="134" t="str">
        <f>IF(ISTEXT(VLOOKUP(CONCATENATE($A26,"_",BD$3),'Unit List'!$A$14:$H$2838,2,FALSE)),"X",$BA26)</f>
        <v>+</v>
      </c>
      <c r="BE26" s="91" t="str">
        <f>IF(ISTEXT(VLOOKUP(CONCATENATE($A26,"_",BE$3),'Unit List'!$A$14:$H$2838,2,FALSE)),"+","")</f>
        <v>+</v>
      </c>
      <c r="BF26" s="135" t="str">
        <f>IF(ISTEXT(VLOOKUP(CONCATENATE($A26,"_",BF$3),'Unit List'!$A$14:$H$2838,2,FALSE)),"X",$BE26)</f>
        <v>+</v>
      </c>
      <c r="BG26" s="92"/>
      <c r="BH26" s="93" t="s">
        <v>0</v>
      </c>
      <c r="BI26" s="285"/>
      <c r="BJ26" s="286"/>
      <c r="BK26" s="286"/>
      <c r="BL26" s="286"/>
      <c r="BM26" s="287"/>
      <c r="BN26" s="81"/>
      <c r="BO26" s="81"/>
      <c r="BP26" s="81"/>
      <c r="BQ26" s="81"/>
      <c r="BR26" s="81"/>
      <c r="BS26" s="81"/>
      <c r="DZ26" s="82"/>
      <c r="EA26" s="82"/>
    </row>
    <row r="27" spans="1:131" ht="12.75" customHeight="1" x14ac:dyDescent="0.2">
      <c r="A27" s="83" t="s">
        <v>30</v>
      </c>
      <c r="B27" s="59" t="str">
        <f>IF(ISTEXT(VLOOKUP(CONCATENATE($A27,"_",B$3),'Unit List'!$A$14:$H$2838,2,FALSE)),"+","")</f>
        <v/>
      </c>
      <c r="C27" s="131" t="str">
        <f>IF(ISTEXT(VLOOKUP(CONCATENATE($A27,"_",C$3),'Unit List'!$A$14:$H$2838,2,FALSE)),"X",$B27)</f>
        <v/>
      </c>
      <c r="D27" s="87" t="str">
        <f>IF(ISTEXT(VLOOKUP(CONCATENATE($A27,"_",D$3),'Unit List'!$A$14:$H$2838,2,FALSE)),"X",$B27)</f>
        <v/>
      </c>
      <c r="E27" s="66" t="str">
        <f>IF(ISTEXT(VLOOKUP(CONCATENATE($A27,"_",E$3),'Unit List'!$A$14:$H$2838,2,FALSE)),"X",$B27)</f>
        <v/>
      </c>
      <c r="F27" s="96" t="str">
        <f>IF(ISTEXT(VLOOKUP(CONCATENATE($A27,"_",F$3),'Unit List'!$A$14:$H$2838,2,FALSE)),"X",$B27)</f>
        <v>X</v>
      </c>
      <c r="G27" s="96" t="str">
        <f>IF(ISTEXT(VLOOKUP(CONCATENATE($A27,"_",G$3),'Unit List'!$A$14:$H$2838,2,FALSE)),"X",$B27)</f>
        <v>X</v>
      </c>
      <c r="H27" s="96" t="str">
        <f>IF(ISTEXT(VLOOKUP(CONCATENATE($A27,"_",H$3),'Unit List'!$A$14:$H$2838,2,FALSE)),"X",$B27)</f>
        <v>X</v>
      </c>
      <c r="I27" s="74" t="str">
        <f>IF(ISTEXT(VLOOKUP(CONCATENATE($A27,"_",I$3),'Unit List'!$A$14:$H$2838,2,FALSE)),"X",$B27)</f>
        <v/>
      </c>
      <c r="J27" s="64" t="str">
        <f>IF(ISTEXT(VLOOKUP(CONCATENATE($A27,"_",J$3),'Unit List'!$A$14:$H$2838,2,FALSE)),"+","")</f>
        <v>+</v>
      </c>
      <c r="K27" s="132" t="str">
        <f>IF(ISTEXT(VLOOKUP(CONCATENATE($A27,"_",K$3),'Unit List'!$A$14:$H$2838,2,FALSE)),"X",$J27)</f>
        <v>+</v>
      </c>
      <c r="L27" s="98" t="str">
        <f>IF(ISTEXT(VLOOKUP(CONCATENATE($A27,"_",L$3),'Unit List'!$A$14:$H$2838,2,FALSE)),"X",$J27)</f>
        <v>+</v>
      </c>
      <c r="M27" s="64" t="str">
        <f>IF(ISTEXT(VLOOKUP(CONCATENATE($A27,"_",M$3),'Unit List'!$A$14:$H$2838,2,FALSE)),"+","")</f>
        <v>+</v>
      </c>
      <c r="N27" s="133" t="str">
        <f>IF(ISTEXT(VLOOKUP(CONCATENATE($A27,"_",N$3),'Unit List'!$A$14:$H$2838,2,FALSE)),"X",$M27)</f>
        <v>+</v>
      </c>
      <c r="O27" s="100" t="str">
        <f>IF(ISTEXT(VLOOKUP(CONCATENATE($A27,"_",O$3),'Unit List'!$A$14:$H$2838,2,FALSE)),"X",$M27)</f>
        <v>X</v>
      </c>
      <c r="P27" s="101" t="str">
        <f>IF(ISTEXT(VLOOKUP(CONCATENATE($A27,"_",P$3),'Unit List'!$A$14:$H$2838,2,FALSE)),"+","")</f>
        <v>+</v>
      </c>
      <c r="Q27" s="133" t="str">
        <f>IF(ISTEXT(VLOOKUP(CONCATENATE($A27,"_",Q$3),'Unit List'!$A$14:$H$2838,2,FALSE)),"X",$P27)</f>
        <v>+</v>
      </c>
      <c r="R27" s="127" t="s">
        <v>0</v>
      </c>
      <c r="S27" s="103" t="s">
        <v>0</v>
      </c>
      <c r="T27" s="150" t="str">
        <f>IF(ISTEXT(VLOOKUP(CONCATENATE($A27,"_",T$3),'Unit List'!$A$14:$H$2838,2,FALSE)),"X",$P27)</f>
        <v>+</v>
      </c>
      <c r="U27" s="96" t="str">
        <f>IF(ISTEXT(VLOOKUP(CONCATENATE($A27,"_",U$3),'Unit List'!$A$14:$H$2838,2,FALSE)),"X",$P27)</f>
        <v>X</v>
      </c>
      <c r="V27" s="96" t="str">
        <f>IF(ISTEXT(VLOOKUP(CONCATENATE($A27,"_",V$3),'Unit List'!$A$14:$H$2838,2,FALSE)),"X",$P27)</f>
        <v>X</v>
      </c>
      <c r="W27" s="74" t="str">
        <f>IF(ISTEXT(VLOOKUP(CONCATENATE($A27,"_",W$3),'Unit List'!$A$14:$H$2838,2,FALSE)),"X",$P27)</f>
        <v>+</v>
      </c>
      <c r="X27" s="101" t="str">
        <f>IF(ISTEXT(VLOOKUP(CONCATENATE($A27,"_",X$3),'Unit List'!$A$14:$H$2838,2,FALSE)),"+","")</f>
        <v>+</v>
      </c>
      <c r="Y27" s="95" t="str">
        <f>IF(ISTEXT(VLOOKUP(CONCATENATE($A27,"_",Y$3),'Unit List'!$A$14:$H$2838,2,FALSE)),"X",$X27)</f>
        <v>X</v>
      </c>
      <c r="Z27" s="133" t="str">
        <f>IF(ISTEXT(VLOOKUP(CONCATENATE($A27,"_",Z$3),'Unit List'!$A$14:$H$2838,2,FALSE)),"X",$X27)</f>
        <v>+</v>
      </c>
      <c r="AA27" s="96" t="str">
        <f>IF(ISTEXT(VLOOKUP(CONCATENATE($A27,"_",AA$3),'Unit List'!$A$14:$H$2838,2,FALSE)),"X",$X27)</f>
        <v>X</v>
      </c>
      <c r="AB27" s="96" t="str">
        <f>IF(ISTEXT(VLOOKUP(CONCATENATE($A27,"_",AB$3),'Unit List'!$A$14:$H$2838,2,FALSE)),"X",$X27)</f>
        <v>X</v>
      </c>
      <c r="AC27" s="123" t="str">
        <f>IF(ISTEXT(VLOOKUP(CONCATENATE($A27,"_",AC$3),'Unit List'!$A$14:$H$2838,2,FALSE)),"X",$X27)</f>
        <v>X</v>
      </c>
      <c r="AD27" s="101" t="str">
        <f>IF(ISTEXT(VLOOKUP(CONCATENATE($A27,"_",AD$3),'Unit List'!$A$14:$H$2838,2,FALSE)),"+","")</f>
        <v/>
      </c>
      <c r="AE27" s="127" t="s">
        <v>0</v>
      </c>
      <c r="AF27" s="72" t="str">
        <f>IF(ISTEXT(VLOOKUP(CONCATENATE($A27,"_",AF$3),'Unit List'!$A$14:$H$2838,2,FALSE)),"X",$AD27)</f>
        <v/>
      </c>
      <c r="AG27" s="101" t="str">
        <f>IF(ISTEXT(VLOOKUP(CONCATENATE($A27,"_",AG$3),'Unit List'!$A$14:$H$2838,2,FALSE)),"+","")</f>
        <v>+</v>
      </c>
      <c r="AH27" s="96" t="str">
        <f>IF(ISTEXT(VLOOKUP(CONCATENATE($A27,"_",AH$3),'Unit List'!$A$14:$H$2838,2,FALSE)),"X",$AG27)</f>
        <v>X</v>
      </c>
      <c r="AI27" s="133" t="str">
        <f>IF(ISTEXT(VLOOKUP(CONCATENATE($A27,"_",AI$3),'Unit List'!$A$14:$H$2838,2,FALSE)),"X",$AG27)</f>
        <v>X</v>
      </c>
      <c r="AJ27" s="107" t="str">
        <f>IF(ISTEXT(VLOOKUP(CONCATENATE($A27,"_",AJ$3),'Unit List'!$A$14:$H$2838,2,FALSE)),"X",$AG27)</f>
        <v>+</v>
      </c>
      <c r="AK27" s="97" t="str">
        <f>IF(ISTEXT(VLOOKUP(CONCATENATE($A27,"_",AK$3),'Unit List'!$A$14:$H$2838,2,FALSE)),"+","")</f>
        <v>+</v>
      </c>
      <c r="AL27" s="150" t="str">
        <f>IF(ISTEXT(VLOOKUP(CONCATENATE($A27,"_",AL$3),'Unit List'!$A$14:$H$2838,2,FALSE)),"X",$AK27)</f>
        <v>+</v>
      </c>
      <c r="AM27" s="100" t="str">
        <f>IF(ISTEXT(VLOOKUP(CONCATENATE($A27,"_",AM$3),'Unit List'!$A$14:$H$2838,2,FALSE)),"X",$AK27)</f>
        <v>X</v>
      </c>
      <c r="AN27" s="91" t="str">
        <f>IF(ISTEXT(VLOOKUP(CONCATENATE($A27,"_",AN$3),'Unit List'!$A$14:$H$2838,2,FALSE)),"+","")</f>
        <v>+</v>
      </c>
      <c r="AO27" s="241" t="str">
        <f>IF(ISTEXT(VLOOKUP(CONCATENATE($A27,"_",AO$3),'Unit List'!$A$14:$H$2838,2,FALSE)),"X",$AN27)</f>
        <v>+</v>
      </c>
      <c r="AP27" s="101" t="str">
        <f>IF(ISTEXT(VLOOKUP(CONCATENATE($A27,"_",AP$3),'Unit List'!$A$14:$H$2838,2,FALSE)),"+","")</f>
        <v>+</v>
      </c>
      <c r="AQ27" s="96" t="str">
        <f>IF(ISTEXT(VLOOKUP(CONCATENATE($A27,"_",AQ$3),'Unit List'!$A$14:$H$2838,2,FALSE)),"X",$AP27)</f>
        <v>X</v>
      </c>
      <c r="AR27" s="96" t="str">
        <f>IF(ISTEXT(VLOOKUP(CONCATENATE($A27,"_",AR$3),'Unit List'!$A$14:$H$2838,2,FALSE)),"X",$AP27)</f>
        <v>X</v>
      </c>
      <c r="AS27" s="96" t="str">
        <f>IF(ISTEXT(VLOOKUP(CONCATENATE($A27,"_",AS$3),'Unit List'!$A$14:$H$2838,2,FALSE)),"X",$AP27)</f>
        <v>X</v>
      </c>
      <c r="AT27" s="100" t="str">
        <f>IF(ISTEXT(VLOOKUP(CONCATENATE($A27,"_",AT$3),'Unit List'!$A$14:$H$2838,2,FALSE)),"X",$AP27)</f>
        <v>X</v>
      </c>
      <c r="AU27" s="77" t="str">
        <f>IF(ISTEXT(VLOOKUP(CONCATENATE($A27,"_",AU$3),'Unit List'!$A$14:$H$2838,2,FALSE)),"+","")</f>
        <v>+</v>
      </c>
      <c r="AV27" s="106" t="str">
        <f>IF(ISTEXT(VLOOKUP(CONCATENATE($A27,"_",AV$3),'Unit List'!$A$14:$H$2838,2,FALSE)),"X",$AU27)</f>
        <v>+</v>
      </c>
      <c r="AW27" s="134" t="str">
        <f>IF(ISTEXT(VLOOKUP(CONCATENATE($A27,"_",AW$3),'Unit List'!$A$14:$H$2838,2,FALSE)),"X",$AU27)</f>
        <v>+</v>
      </c>
      <c r="AX27" s="68" t="str">
        <f>IF(ISTEXT(VLOOKUP(CONCATENATE($A27,"_",AX$3),'Unit List'!$A$14:$H$2838,2,FALSE)),"+","")</f>
        <v>+</v>
      </c>
      <c r="AY27" s="96" t="str">
        <f>IF(ISTEXT(VLOOKUP(CONCATENATE($A27,"_",AY$3),'Unit List'!$A$14:$H$2838,2,FALSE)),"X",$AX27)</f>
        <v>X</v>
      </c>
      <c r="AZ27" s="241" t="str">
        <f>IF(ISTEXT(VLOOKUP(CONCATENATE($A27,"_",AZ$3),'Unit List'!$A$14:$H$2838,2,FALSE)),"X",$AX27)</f>
        <v>+</v>
      </c>
      <c r="BA27" s="101" t="str">
        <f>IF(ISTEXT(VLOOKUP(CONCATENATE($A27,"_",BA$3),'Unit List'!$A$14:$H$2838,2,FALSE)),"+","")</f>
        <v>+</v>
      </c>
      <c r="BB27" s="96" t="str">
        <f>IF(ISTEXT(VLOOKUP(CONCATENATE($A27,"_",BB$3),'Unit List'!$A$14:$H$2838,2,FALSE)),"X",$BA27)</f>
        <v>X</v>
      </c>
      <c r="BC27" s="96" t="str">
        <f>IF(ISTEXT(VLOOKUP(CONCATENATE($A27,"_",BC$3),'Unit List'!$A$14:$H$2838,2,FALSE)),"X",$BA27)</f>
        <v>X</v>
      </c>
      <c r="BD27" s="241" t="str">
        <f>IF(ISTEXT(VLOOKUP(CONCATENATE($A27,"_",BD$3),'Unit List'!$A$14:$H$2838,2,FALSE)),"X",$BA27)</f>
        <v>X</v>
      </c>
      <c r="BE27" s="91" t="str">
        <f>IF(ISTEXT(VLOOKUP(CONCATENATE($A27,"_",BE$3),'Unit List'!$A$14:$H$2838,2,FALSE)),"+","")</f>
        <v>+</v>
      </c>
      <c r="BF27" s="135" t="str">
        <f>IF(ISTEXT(VLOOKUP(CONCATENATE($A27,"_",BF$3),'Unit List'!$A$14:$H$2838,2,FALSE)),"X",$BE27)</f>
        <v>+</v>
      </c>
      <c r="BG27" s="111"/>
      <c r="BH27" s="112" t="s">
        <v>0</v>
      </c>
      <c r="BI27" s="288" t="s">
        <v>12</v>
      </c>
      <c r="BJ27" s="289"/>
      <c r="BK27" s="289"/>
      <c r="BL27" s="289"/>
      <c r="BM27" s="290"/>
      <c r="BN27" s="81"/>
      <c r="BO27" s="81"/>
      <c r="BP27" s="81"/>
      <c r="BQ27" s="81"/>
      <c r="BR27" s="81"/>
      <c r="BS27" s="81"/>
      <c r="DZ27" s="82"/>
      <c r="EA27" s="82"/>
    </row>
    <row r="28" spans="1:131" ht="12.75" customHeight="1" x14ac:dyDescent="0.2">
      <c r="A28" s="83" t="s">
        <v>1108</v>
      </c>
      <c r="B28" s="59" t="str">
        <f>IF(ISTEXT(VLOOKUP(CONCATENATE($A28,"_",B$3),'Unit List'!$A$14:$H$2838,2,FALSE)),"+","")</f>
        <v/>
      </c>
      <c r="C28" s="119" t="str">
        <f>IF(ISTEXT(VLOOKUP(CONCATENATE($A28,"_",C$3),'Unit List'!$A$14:$H$2838,2,FALSE)),"X",$B28)</f>
        <v/>
      </c>
      <c r="D28" s="96" t="str">
        <f>IF(ISTEXT(VLOOKUP(CONCATENATE($A28,"_",D$3),'Unit List'!$A$14:$H$2838,2,FALSE)),"X",$B28)</f>
        <v/>
      </c>
      <c r="E28" s="66" t="str">
        <f>IF(ISTEXT(VLOOKUP(CONCATENATE($A28,"_",E$3),'Unit List'!$A$14:$H$2838,2,FALSE)),"X",$B28)</f>
        <v/>
      </c>
      <c r="F28" s="96" t="str">
        <f>IF(ISTEXT(VLOOKUP(CONCATENATE($A28,"_",F$3),'Unit List'!$A$14:$H$2838,2,FALSE)),"X",$B28)</f>
        <v/>
      </c>
      <c r="G28" s="143" t="str">
        <f>IF(ISTEXT(VLOOKUP(CONCATENATE($A28,"_",G$3),'Unit List'!$A$14:$H$2838,2,FALSE)),"X",$B28)</f>
        <v/>
      </c>
      <c r="H28" s="96" t="str">
        <f>IF(ISTEXT(VLOOKUP(CONCATENATE($A28,"_",H$3),'Unit List'!$A$14:$H$2838,2,FALSE)),"X",$B28)</f>
        <v/>
      </c>
      <c r="I28" s="100" t="str">
        <f>IF(ISTEXT(VLOOKUP(CONCATENATE($A28,"_",I$3),'Unit List'!$A$14:$H$2838,2,FALSE)),"X",$B28)</f>
        <v/>
      </c>
      <c r="J28" s="97" t="str">
        <f>IF(ISTEXT(VLOOKUP(CONCATENATE($A28,"_",J$3),'Unit List'!$A$14:$H$2838,2,FALSE)),"+","")</f>
        <v/>
      </c>
      <c r="K28" s="66" t="str">
        <f>IF(ISTEXT(VLOOKUP(CONCATENATE($A28,"_",K$3),'Unit List'!$A$14:$H$2838,2,FALSE)),"X",$J28)</f>
        <v/>
      </c>
      <c r="L28" s="123" t="str">
        <f>IF(ISTEXT(VLOOKUP(CONCATENATE($A28,"_",L$3),'Unit List'!$A$14:$H$2838,2,FALSE)),"X",$J28)</f>
        <v/>
      </c>
      <c r="M28" s="97" t="str">
        <f>IF(ISTEXT(VLOOKUP(CONCATENATE($A28,"_",M$3),'Unit List'!$A$14:$H$2838,2,FALSE)),"+","")</f>
        <v/>
      </c>
      <c r="N28" s="96" t="str">
        <f>IF(ISTEXT(VLOOKUP(CONCATENATE($A28,"_",N$3),'Unit List'!$A$14:$H$2838,2,FALSE)),"X",$M28)</f>
        <v/>
      </c>
      <c r="O28" s="100" t="str">
        <f>IF(ISTEXT(VLOOKUP(CONCATENATE($A28,"_",O$3),'Unit List'!$A$14:$H$2838,2,FALSE)),"X",$M28)</f>
        <v/>
      </c>
      <c r="P28" s="68" t="str">
        <f>IF(ISTEXT(VLOOKUP(CONCATENATE($A28,"_",P$3),'Unit List'!$A$14:$H$2838,2,FALSE)),"+","")</f>
        <v/>
      </c>
      <c r="Q28" s="128" t="s">
        <v>0</v>
      </c>
      <c r="R28" s="66" t="str">
        <f>IF(ISTEXT(VLOOKUP(CONCATENATE($A28,"_",R$3),'Unit List'!$A$14:$H$2838,2,FALSE)),"X",$P28)</f>
        <v/>
      </c>
      <c r="S28" s="96" t="str">
        <f>IF(ISTEXT(VLOOKUP(CONCATENATE($A28,"_",S$3),'Unit List'!$A$14:$H$2838,2,FALSE)),"X",$P28)</f>
        <v/>
      </c>
      <c r="T28" s="69" t="str">
        <f>IF(ISTEXT(VLOOKUP(CONCATENATE($A28,"_",T$3),'Unit List'!$A$14:$H$2838,2,FALSE)),"X",$P28)</f>
        <v/>
      </c>
      <c r="U28" s="96" t="str">
        <f>IF(ISTEXT(VLOOKUP(CONCATENATE($A28,"_",U$3),'Unit List'!$A$14:$H$2838,2,FALSE)),"X",$P28)</f>
        <v/>
      </c>
      <c r="V28" s="96" t="str">
        <f>IF(ISTEXT(VLOOKUP(CONCATENATE($A28,"_",V$3),'Unit List'!$A$14:$H$2838,2,FALSE)),"X",$P28)</f>
        <v/>
      </c>
      <c r="W28" s="71" t="str">
        <f>IF(ISTEXT(VLOOKUP(CONCATENATE($A28,"_",W$3),'Unit List'!$A$14:$H$2838,2,FALSE)),"X",$P28)</f>
        <v/>
      </c>
      <c r="X28" s="68" t="str">
        <f>IF(ISTEXT(VLOOKUP(CONCATENATE($A28,"_",X$3),'Unit List'!$A$14:$H$2838,2,FALSE)),"+","")</f>
        <v/>
      </c>
      <c r="Y28" s="66" t="str">
        <f>IF(ISTEXT(VLOOKUP(CONCATENATE($A28,"_",Y$3),'Unit List'!$A$14:$H$2838,2,FALSE)),"X",$X28)</f>
        <v/>
      </c>
      <c r="Z28" s="66" t="str">
        <f>IF(ISTEXT(VLOOKUP(CONCATENATE($A28,"_",Z$3),'Unit List'!$A$14:$H$2838,2,FALSE)),"X",$X28)</f>
        <v/>
      </c>
      <c r="AA28" s="66" t="str">
        <f>IF(ISTEXT(VLOOKUP(CONCATENATE($A28,"_",AA$3),'Unit List'!$A$14:$H$2838,2,FALSE)),"X",$X28)</f>
        <v/>
      </c>
      <c r="AB28" s="66" t="str">
        <f>IF(ISTEXT(VLOOKUP(CONCATENATE($A28,"_",AB$3),'Unit List'!$A$14:$H$2838,2,FALSE)),"X",$X28)</f>
        <v/>
      </c>
      <c r="AC28" s="89" t="str">
        <f>IF(ISTEXT(VLOOKUP(CONCATENATE($A28,"_",AC$3),'Unit List'!$A$14:$H$2838,2,FALSE)),"X",$X28)</f>
        <v/>
      </c>
      <c r="AD28" s="101" t="str">
        <f>IF(ISTEXT(VLOOKUP(CONCATENATE($A28,"_",AD$3),'Unit List'!$A$14:$H$2838,2,FALSE)),"+","")</f>
        <v/>
      </c>
      <c r="AE28" s="66" t="str">
        <f>IF(ISTEXT(VLOOKUP(CONCATENATE($A28,"_",AE$3),'Unit List'!$A$14:$H$2838,2,FALSE)),"X",$AD28)</f>
        <v/>
      </c>
      <c r="AF28" s="72" t="str">
        <f>IF(ISTEXT(VLOOKUP(CONCATENATE($A28,"_",AF$3),'Unit List'!$A$14:$H$2838,2,FALSE)),"X",$AD28)</f>
        <v/>
      </c>
      <c r="AG28" s="101" t="str">
        <f>IF(ISTEXT(VLOOKUP(CONCATENATE($A28,"_",AG$3),'Unit List'!$A$14:$H$2838,2,FALSE)),"+","")</f>
        <v/>
      </c>
      <c r="AH28" s="96" t="str">
        <f>IF(ISTEXT(VLOOKUP(CONCATENATE($A28,"_",AH$3),'Unit List'!$A$14:$H$2838,2,FALSE)),"X",$AG28)</f>
        <v/>
      </c>
      <c r="AI28" s="96" t="str">
        <f>IF(ISTEXT(VLOOKUP(CONCATENATE($A28,"_",AI$3),'Unit List'!$A$14:$H$2838,2,FALSE)),"X",$AG28)</f>
        <v/>
      </c>
      <c r="AJ28" s="100" t="str">
        <f>IF(ISTEXT(VLOOKUP(CONCATENATE($A28,"_",AJ$3),'Unit List'!$A$14:$H$2838,2,FALSE)),"X",$AG28)</f>
        <v/>
      </c>
      <c r="AK28" s="64" t="str">
        <f>IF(ISTEXT(VLOOKUP(CONCATENATE($A28,"_",AK$3),'Unit List'!$A$14:$H$2838,2,FALSE)),"+","")</f>
        <v/>
      </c>
      <c r="AL28" s="124" t="str">
        <f>IF(ISTEXT(VLOOKUP(CONCATENATE($A28,"_",AL$3),'Unit List'!$A$14:$H$2838,2,FALSE)),"X",$AK28)</f>
        <v/>
      </c>
      <c r="AM28" s="74" t="str">
        <f>IF(ISTEXT(VLOOKUP(CONCATENATE($A28,"_",AM$3),'Unit List'!$A$14:$H$2838,2,FALSE)),"X",$AK28)</f>
        <v/>
      </c>
      <c r="AN28" s="91" t="str">
        <f>IF(ISTEXT(VLOOKUP(CONCATENATE($A28,"_",AN$3),'Unit List'!$A$14:$H$2838,2,FALSE)),"+","")</f>
        <v/>
      </c>
      <c r="AO28" s="134" t="str">
        <f>IF(ISTEXT(VLOOKUP(CONCATENATE($A28,"_",AO$3),'Unit List'!$A$14:$H$2838,2,FALSE)),"X",$AN28)</f>
        <v/>
      </c>
      <c r="AP28" s="101" t="str">
        <f>IF(ISTEXT(VLOOKUP(CONCATENATE($A28,"_",AP$3),'Unit List'!$A$14:$H$2838,2,FALSE)),"+","")</f>
        <v/>
      </c>
      <c r="AQ28" s="96" t="str">
        <f>IF(ISTEXT(VLOOKUP(CONCATENATE($A28,"_",AQ$3),'Unit List'!$A$14:$H$2838,2,FALSE)),"X",$AP28)</f>
        <v/>
      </c>
      <c r="AR28" s="96" t="str">
        <f>IF(ISTEXT(VLOOKUP(CONCATENATE($A28,"_",AR$3),'Unit List'!$A$14:$H$2838,2,FALSE)),"X",$AP28)</f>
        <v/>
      </c>
      <c r="AS28" s="132" t="str">
        <f>IF(ISTEXT(VLOOKUP(CONCATENATE($A28,"_",AS$3),'Unit List'!$A$14:$H$2838,2,FALSE)),"X",$AP28)</f>
        <v/>
      </c>
      <c r="AT28" s="74" t="str">
        <f>IF(ISTEXT(VLOOKUP(CONCATENATE($A28,"_",AT$3),'Unit List'!$A$14:$H$2838,2,FALSE)),"X",$AP28)</f>
        <v/>
      </c>
      <c r="AU28" s="77" t="str">
        <f>IF(ISTEXT(VLOOKUP(CONCATENATE($A28,"_",AU$3),'Unit List'!$A$14:$H$2838,2,FALSE)),"+","")</f>
        <v/>
      </c>
      <c r="AV28" s="133" t="str">
        <f>IF(ISTEXT(VLOOKUP(CONCATENATE($A28,"_",AV$3),'Unit List'!$A$14:$H$2838,2,FALSE)),"X",$AU28)</f>
        <v/>
      </c>
      <c r="AW28" s="100" t="str">
        <f>IF(ISTEXT(VLOOKUP(CONCATENATE($A28,"_",AW$3),'Unit List'!$A$14:$H$2838,2,FALSE)),"X",$AU28)</f>
        <v/>
      </c>
      <c r="AX28" s="101" t="str">
        <f>IF(ISTEXT(VLOOKUP(CONCATENATE($A28,"_",AX$3),'Unit List'!$A$14:$H$2838,2,FALSE)),"+","")</f>
        <v/>
      </c>
      <c r="AY28" s="96" t="str">
        <f>IF(ISTEXT(VLOOKUP(CONCATENATE($A28,"_",AY$3),'Unit List'!$A$14:$H$2838,2,FALSE)),"X",$AX28)</f>
        <v/>
      </c>
      <c r="AZ28" s="115" t="str">
        <f>IF(ISTEXT(VLOOKUP(CONCATENATE($A28,"_",AZ$3),'Unit List'!$A$14:$H$2838,2,FALSE)),"X",$AX28)</f>
        <v/>
      </c>
      <c r="BA28" s="78" t="str">
        <f>IF(ISTEXT(VLOOKUP(CONCATENATE($A28,"_",BA$3),'Unit List'!$A$14:$H$2838,2,FALSE)),"+","")</f>
        <v/>
      </c>
      <c r="BB28" s="66" t="str">
        <f>IF(ISTEXT(VLOOKUP(CONCATENATE($A28,"_",BB$3),'Unit List'!$A$14:$H$2838,2,FALSE)),"X",$BA28)</f>
        <v/>
      </c>
      <c r="BC28" s="66" t="str">
        <f>IF(ISTEXT(VLOOKUP(CONCATENATE($A28,"_",BC$3),'Unit List'!$A$14:$H$2838,2,FALSE)),"X",$BA28)</f>
        <v/>
      </c>
      <c r="BD28" s="74" t="str">
        <f>IF(ISTEXT(VLOOKUP(CONCATENATE($A28,"_",BD$3),'Unit List'!$A$14:$H$2838,2,FALSE)),"X",$BA28)</f>
        <v/>
      </c>
      <c r="BE28" s="91" t="str">
        <f>IF(ISTEXT(VLOOKUP(CONCATENATE($A28,"_",BE$3),'Unit List'!$A$14:$H$2838,2,FALSE)),"+","")</f>
        <v/>
      </c>
      <c r="BF28" s="144" t="str">
        <f>IF(ISTEXT(VLOOKUP(CONCATENATE($A28,"_",BF$3),'Unit List'!$A$14:$H$2838,2,FALSE)),"X",$BE28)</f>
        <v/>
      </c>
      <c r="BG28" s="111"/>
      <c r="BH28" s="121"/>
      <c r="BI28" s="285"/>
      <c r="BJ28" s="286"/>
      <c r="BK28" s="286"/>
      <c r="BL28" s="286"/>
      <c r="BM28" s="287"/>
      <c r="BN28" s="81"/>
      <c r="BO28" s="81"/>
      <c r="BP28" s="81"/>
      <c r="BQ28" s="81"/>
      <c r="BR28" s="81"/>
      <c r="BS28" s="81"/>
      <c r="DZ28" s="82"/>
      <c r="EA28" s="82"/>
    </row>
    <row r="29" spans="1:131" ht="12.75" customHeight="1" x14ac:dyDescent="0.2">
      <c r="A29" s="83" t="s">
        <v>29</v>
      </c>
      <c r="B29" s="59" t="str">
        <f>IF(ISTEXT(VLOOKUP(CONCATENATE($A29,"_",B$3),'Unit List'!$A$14:$H$2838,2,FALSE)),"+","")</f>
        <v>+</v>
      </c>
      <c r="C29" s="84" t="str">
        <f>IF(ISTEXT(VLOOKUP(CONCATENATE($A29,"_",C$3),'Unit List'!$A$14:$H$2838,2,FALSE)),"X",$B29)</f>
        <v>X</v>
      </c>
      <c r="D29" s="66" t="str">
        <f>IF(ISTEXT(VLOOKUP(CONCATENATE($A29,"_",D$3),'Unit List'!$A$14:$H$2838,2,FALSE)),"X",$B29)</f>
        <v>X</v>
      </c>
      <c r="E29" s="66" t="str">
        <f>IF(ISTEXT(VLOOKUP(CONCATENATE($A29,"_",E$3),'Unit List'!$A$14:$H$2838,2,FALSE)),"X",$B29)</f>
        <v>X</v>
      </c>
      <c r="F29" s="87" t="str">
        <f>IF(ISTEXT(VLOOKUP(CONCATENATE($A29,"_",F$3),'Unit List'!$A$14:$H$2838,2,FALSE)),"X",$B29)</f>
        <v>X</v>
      </c>
      <c r="G29" s="66" t="str">
        <f>IF(ISTEXT(VLOOKUP(CONCATENATE($A29,"_",G$3),'Unit List'!$A$14:$H$2838,2,FALSE)),"X",$B29)</f>
        <v>X</v>
      </c>
      <c r="H29" s="66" t="str">
        <f>IF(ISTEXT(VLOOKUP(CONCATENATE($A29,"_",H$3),'Unit List'!$A$14:$H$2838,2,FALSE)),"X",$B29)</f>
        <v>X</v>
      </c>
      <c r="I29" s="74" t="str">
        <f>IF(ISTEXT(VLOOKUP(CONCATENATE($A29,"_",I$3),'Unit List'!$A$14:$H$2838,2,FALSE)),"X",$B29)</f>
        <v>+</v>
      </c>
      <c r="J29" s="64" t="str">
        <f>IF(ISTEXT(VLOOKUP(CONCATENATE($A29,"_",J$3),'Unit List'!$A$14:$H$2838,2,FALSE)),"+","")</f>
        <v/>
      </c>
      <c r="K29" s="66" t="str">
        <f>IF(ISTEXT(VLOOKUP(CONCATENATE($A29,"_",K$3),'Unit List'!$A$14:$H$2838,2,FALSE)),"X",$J29)</f>
        <v/>
      </c>
      <c r="L29" s="89" t="str">
        <f>IF(ISTEXT(VLOOKUP(CONCATENATE($A29,"_",L$3),'Unit List'!$A$14:$H$2838,2,FALSE)),"X",$J29)</f>
        <v/>
      </c>
      <c r="M29" s="64" t="str">
        <f>IF(ISTEXT(VLOOKUP(CONCATENATE($A29,"_",M$3),'Unit List'!$A$14:$H$2838,2,FALSE)),"+","")</f>
        <v>+</v>
      </c>
      <c r="N29" s="66" t="str">
        <f>IF(ISTEXT(VLOOKUP(CONCATENATE($A29,"_",N$3),'Unit List'!$A$14:$H$2838,2,FALSE)),"X",$M29)</f>
        <v>+</v>
      </c>
      <c r="O29" s="74" t="str">
        <f>IF(ISTEXT(VLOOKUP(CONCATENATE($A29,"_",O$3),'Unit List'!$A$14:$H$2838,2,FALSE)),"X",$M29)</f>
        <v>X</v>
      </c>
      <c r="P29" s="68" t="str">
        <f>IF(ISTEXT(VLOOKUP(CONCATENATE($A29,"_",P$3),'Unit List'!$A$14:$H$2838,2,FALSE)),"+","")</f>
        <v>+</v>
      </c>
      <c r="Q29" s="66" t="str">
        <f>IF(ISTEXT(VLOOKUP(CONCATENATE($A29,"_",Q$3),'Unit List'!$A$14:$H$2838,2,FALSE)),"X",$P29)</f>
        <v>+</v>
      </c>
      <c r="R29" s="66" t="str">
        <f>IF(ISTEXT(VLOOKUP(CONCATENATE($A29,"_",R$3),'Unit List'!$A$14:$H$2838,2,FALSE)),"X",$P29)</f>
        <v>+</v>
      </c>
      <c r="S29" s="66" t="str">
        <f>IF(ISTEXT(VLOOKUP(CONCATENATE($A29,"_",S$3),'Unit List'!$A$14:$H$2838,2,FALSE)),"X",$P29)</f>
        <v>+</v>
      </c>
      <c r="T29" s="69" t="str">
        <f>IF(ISTEXT(VLOOKUP(CONCATENATE($A29,"_",T$3),'Unit List'!$A$14:$H$2838,2,FALSE)),"X",$P29)</f>
        <v>+</v>
      </c>
      <c r="U29" s="66" t="str">
        <f>IF(ISTEXT(VLOOKUP(CONCATENATE($A29,"_",U$3),'Unit List'!$A$14:$H$2838,2,FALSE)),"X",$P29)</f>
        <v>X</v>
      </c>
      <c r="V29" s="66" t="str">
        <f>IF(ISTEXT(VLOOKUP(CONCATENATE($A29,"_",V$3),'Unit List'!$A$14:$H$2838,2,FALSE)),"X",$P29)</f>
        <v>X</v>
      </c>
      <c r="W29" s="71" t="str">
        <f>IF(ISTEXT(VLOOKUP(CONCATENATE($A29,"_",W$3),'Unit List'!$A$14:$H$2838,2,FALSE)),"X",$P29)</f>
        <v>+</v>
      </c>
      <c r="X29" s="68" t="str">
        <f>IF(ISTEXT(VLOOKUP(CONCATENATE($A29,"_",X$3),'Unit List'!$A$14:$H$2838,2,FALSE)),"+","")</f>
        <v/>
      </c>
      <c r="Y29" s="66" t="str">
        <f>IF(ISTEXT(VLOOKUP(CONCATENATE($A29,"_",Y$3),'Unit List'!$A$14:$H$2838,2,FALSE)),"X",$X29)</f>
        <v/>
      </c>
      <c r="Z29" s="66" t="str">
        <f>IF(ISTEXT(VLOOKUP(CONCATENATE($A29,"_",Z$3),'Unit List'!$A$14:$H$2838,2,FALSE)),"X",$X29)</f>
        <v/>
      </c>
      <c r="AA29" s="66" t="str">
        <f>IF(ISTEXT(VLOOKUP(CONCATENATE($A29,"_",AA$3),'Unit List'!$A$14:$H$2838,2,FALSE)),"X",$X29)</f>
        <v/>
      </c>
      <c r="AB29" s="66" t="str">
        <f>IF(ISTEXT(VLOOKUP(CONCATENATE($A29,"_",AB$3),'Unit List'!$A$14:$H$2838,2,FALSE)),"X",$X29)</f>
        <v/>
      </c>
      <c r="AC29" s="89" t="str">
        <f>IF(ISTEXT(VLOOKUP(CONCATENATE($A29,"_",AC$3),'Unit List'!$A$14:$H$2838,2,FALSE)),"X",$X29)</f>
        <v/>
      </c>
      <c r="AD29" s="68" t="str">
        <f>IF(ISTEXT(VLOOKUP(CONCATENATE($A29,"_",AD$3),'Unit List'!$A$14:$H$2838,2,FALSE)),"+","")</f>
        <v/>
      </c>
      <c r="AE29" s="66" t="str">
        <f>IF(ISTEXT(VLOOKUP(CONCATENATE($A29,"_",AE$3),'Unit List'!$A$14:$H$2838,2,FALSE)),"X",$AD29)</f>
        <v/>
      </c>
      <c r="AF29" s="72" t="str">
        <f>IF(ISTEXT(VLOOKUP(CONCATENATE($A29,"_",AF$3),'Unit List'!$A$14:$H$2838,2,FALSE)),"X",$AD29)</f>
        <v/>
      </c>
      <c r="AG29" s="68" t="str">
        <f>IF(ISTEXT(VLOOKUP(CONCATENATE($A29,"_",AG$3),'Unit List'!$A$14:$H$2838,2,FALSE)),"+","")</f>
        <v/>
      </c>
      <c r="AH29" s="66" t="str">
        <f>IF(ISTEXT(VLOOKUP(CONCATENATE($A29,"_",AH$3),'Unit List'!$A$14:$H$2838,2,FALSE)),"X",$AG29)</f>
        <v/>
      </c>
      <c r="AI29" s="66" t="str">
        <f>IF(ISTEXT(VLOOKUP(CONCATENATE($A29,"_",AI$3),'Unit List'!$A$14:$H$2838,2,FALSE)),"X",$AG29)</f>
        <v/>
      </c>
      <c r="AJ29" s="74" t="str">
        <f>IF(ISTEXT(VLOOKUP(CONCATENATE($A29,"_",AJ$3),'Unit List'!$A$14:$H$2838,2,FALSE)),"X",$AG29)</f>
        <v/>
      </c>
      <c r="AK29" s="64" t="str">
        <f>IF(ISTEXT(VLOOKUP(CONCATENATE($A29,"_",AK$3),'Unit List'!$A$14:$H$2838,2,FALSE)),"+","")</f>
        <v>+</v>
      </c>
      <c r="AL29" s="69" t="str">
        <f>IF(ISTEXT(VLOOKUP(CONCATENATE($A29,"_",AL$3),'Unit List'!$A$14:$H$2838,2,FALSE)),"X",$AK29)</f>
        <v>+</v>
      </c>
      <c r="AM29" s="74" t="str">
        <f>IF(ISTEXT(VLOOKUP(CONCATENATE($A29,"_",AM$3),'Unit List'!$A$14:$H$2838,2,FALSE)),"X",$AK29)</f>
        <v>+</v>
      </c>
      <c r="AN29" s="91" t="str">
        <f>IF(ISTEXT(VLOOKUP(CONCATENATE($A29,"_",AN$3),'Unit List'!$A$14:$H$2838,2,FALSE)),"+","")</f>
        <v>+</v>
      </c>
      <c r="AO29" s="74" t="str">
        <f>IF(ISTEXT(VLOOKUP(CONCATENATE($A29,"_",AO$3),'Unit List'!$A$14:$H$2838,2,FALSE)),"X",$AN29)</f>
        <v>+</v>
      </c>
      <c r="AP29" s="68" t="str">
        <f>IF(ISTEXT(VLOOKUP(CONCATENATE($A29,"_",AP$3),'Unit List'!$A$14:$H$2838,2,FALSE)),"+","")</f>
        <v>+</v>
      </c>
      <c r="AQ29" s="66" t="str">
        <f>IF(ISTEXT(VLOOKUP(CONCATENATE($A29,"_",AQ$3),'Unit List'!$A$14:$H$2838,2,FALSE)),"X",$AP29)</f>
        <v>+</v>
      </c>
      <c r="AR29" s="66" t="str">
        <f>IF(ISTEXT(VLOOKUP(CONCATENATE($A29,"_",AR$3),'Unit List'!$A$14:$H$2838,2,FALSE)),"X",$AP29)</f>
        <v>X</v>
      </c>
      <c r="AS29" s="66" t="str">
        <f>IF(ISTEXT(VLOOKUP(CONCATENATE($A29,"_",AS$3),'Unit List'!$A$14:$H$2838,2,FALSE)),"X",$AP29)</f>
        <v>+</v>
      </c>
      <c r="AT29" s="74" t="str">
        <f>IF(ISTEXT(VLOOKUP(CONCATENATE($A29,"_",AT$3),'Unit List'!$A$14:$H$2838,2,FALSE)),"X",$AP29)</f>
        <v>+</v>
      </c>
      <c r="AU29" s="77" t="str">
        <f>IF(ISTEXT(VLOOKUP(CONCATENATE($A29,"_",AU$3),'Unit List'!$A$14:$H$2838,2,FALSE)),"+","")</f>
        <v/>
      </c>
      <c r="AV29" s="66" t="str">
        <f>IF(ISTEXT(VLOOKUP(CONCATENATE($A29,"_",AV$3),'Unit List'!$A$14:$H$2838,2,FALSE)),"X",$AU29)</f>
        <v/>
      </c>
      <c r="AW29" s="74" t="str">
        <f>IF(ISTEXT(VLOOKUP(CONCATENATE($A29,"_",AW$3),'Unit List'!$A$14:$H$2838,2,FALSE)),"X",$AU29)</f>
        <v/>
      </c>
      <c r="AX29" s="68" t="str">
        <f>IF(ISTEXT(VLOOKUP(CONCATENATE($A29,"_",AX$3),'Unit List'!$A$14:$H$2838,2,FALSE)),"+","")</f>
        <v>+</v>
      </c>
      <c r="AY29" s="66" t="str">
        <f>IF(ISTEXT(VLOOKUP(CONCATENATE($A29,"_",AY$3),'Unit List'!$A$14:$H$2838,2,FALSE)),"X",$AX29)</f>
        <v>+</v>
      </c>
      <c r="AZ29" s="71" t="str">
        <f>IF(ISTEXT(VLOOKUP(CONCATENATE($A29,"_",AZ$3),'Unit List'!$A$14:$H$2838,2,FALSE)),"X",$AX29)</f>
        <v>+</v>
      </c>
      <c r="BA29" s="78" t="str">
        <f>IF(ISTEXT(VLOOKUP(CONCATENATE($A29,"_",BA$3),'Unit List'!$A$14:$H$2838,2,FALSE)),"+","")</f>
        <v/>
      </c>
      <c r="BB29" s="66" t="str">
        <f>IF(ISTEXT(VLOOKUP(CONCATENATE($A29,"_",BB$3),'Unit List'!$A$14:$H$2838,2,FALSE)),"X",$BA29)</f>
        <v/>
      </c>
      <c r="BC29" s="66" t="str">
        <f>IF(ISTEXT(VLOOKUP(CONCATENATE($A29,"_",BC$3),'Unit List'!$A$14:$H$2838,2,FALSE)),"X",$BA29)</f>
        <v/>
      </c>
      <c r="BD29" s="74" t="str">
        <f>IF(ISTEXT(VLOOKUP(CONCATENATE($A29,"_",BD$3),'Unit List'!$A$14:$H$2838,2,FALSE)),"X",$BA29)</f>
        <v/>
      </c>
      <c r="BE29" s="91" t="str">
        <f>IF(ISTEXT(VLOOKUP(CONCATENATE($A29,"_",BE$3),'Unit List'!$A$14:$H$2838,2,FALSE)),"+","")</f>
        <v/>
      </c>
      <c r="BF29" s="89" t="str">
        <f>IF(ISTEXT(VLOOKUP(CONCATENATE($A29,"_",BF$3),'Unit List'!$A$14:$H$2838,2,FALSE)),"X",$BE29)</f>
        <v/>
      </c>
      <c r="BG29" s="92"/>
      <c r="BH29" s="93" t="s">
        <v>0</v>
      </c>
      <c r="BI29" s="285"/>
      <c r="BJ29" s="286"/>
      <c r="BK29" s="286"/>
      <c r="BL29" s="286"/>
      <c r="BM29" s="287"/>
      <c r="BN29" s="81"/>
      <c r="BO29" s="81"/>
      <c r="BP29" s="81"/>
      <c r="BQ29" s="81"/>
      <c r="BR29" s="81"/>
      <c r="BS29" s="81"/>
      <c r="DZ29" s="82"/>
      <c r="EA29" s="82"/>
    </row>
    <row r="30" spans="1:131" ht="12.75" customHeight="1" x14ac:dyDescent="0.2">
      <c r="A30" s="83" t="s">
        <v>1109</v>
      </c>
      <c r="B30" s="59" t="str">
        <f>IF(ISTEXT(VLOOKUP(CONCATENATE($A30,"_",B$3),'Unit List'!$A$14:$H$2838,2,FALSE)),"+","")</f>
        <v/>
      </c>
      <c r="C30" s="119" t="str">
        <f>IF(ISTEXT(VLOOKUP(CONCATENATE($A30,"_",C$3),'Unit List'!$A$14:$H$2838,2,FALSE)),"X",$B30)</f>
        <v>X</v>
      </c>
      <c r="D30" s="96" t="str">
        <f>IF(ISTEXT(VLOOKUP(CONCATENATE($A30,"_",D$3),'Unit List'!$A$14:$H$2838,2,FALSE)),"X",$B30)</f>
        <v>X</v>
      </c>
      <c r="E30" s="133" t="str">
        <f>IF(ISTEXT(VLOOKUP(CONCATENATE($A30,"_",E$3),'Unit List'!$A$14:$H$2838,2,FALSE)),"X",$B30)</f>
        <v>X</v>
      </c>
      <c r="F30" s="96" t="str">
        <f>IF(ISTEXT(VLOOKUP(CONCATENATE($A30,"_",F$3),'Unit List'!$A$14:$H$2838,2,FALSE)),"X",$B30)</f>
        <v>X</v>
      </c>
      <c r="G30" s="66" t="str">
        <f>IF(ISTEXT(VLOOKUP(CONCATENATE($A30,"_",G$3),'Unit List'!$A$14:$H$2838,2,FALSE)),"X",$B30)</f>
        <v>X</v>
      </c>
      <c r="H30" s="96" t="str">
        <f>IF(ISTEXT(VLOOKUP(CONCATENATE($A30,"_",H$3),'Unit List'!$A$14:$H$2838,2,FALSE)),"X",$B30)</f>
        <v>X</v>
      </c>
      <c r="I30" s="74" t="str">
        <f>IF(ISTEXT(VLOOKUP(CONCATENATE($A30,"_",I$3),'Unit List'!$A$14:$H$2838,2,FALSE)),"X",$B30)</f>
        <v/>
      </c>
      <c r="J30" s="64" t="str">
        <f>IF(ISTEXT(VLOOKUP(CONCATENATE($A30,"_",J$3),'Unit List'!$A$14:$H$2838,2,FALSE)),"+","")</f>
        <v>+</v>
      </c>
      <c r="K30" s="66" t="str">
        <f>IF(ISTEXT(VLOOKUP(CONCATENATE($A30,"_",K$3),'Unit List'!$A$14:$H$2838,2,FALSE)),"X",$J30)</f>
        <v>+</v>
      </c>
      <c r="L30" s="89" t="str">
        <f>IF(ISTEXT(VLOOKUP(CONCATENATE($A30,"_",L$3),'Unit List'!$A$14:$H$2838,2,FALSE)),"X",$J30)</f>
        <v>+</v>
      </c>
      <c r="M30" s="64" t="str">
        <f>IF(ISTEXT(VLOOKUP(CONCATENATE($A30,"_",M$3),'Unit List'!$A$14:$H$2838,2,FALSE)),"+","")</f>
        <v>+</v>
      </c>
      <c r="N30" s="66" t="str">
        <f>IF(ISTEXT(VLOOKUP(CONCATENATE($A30,"_",N$3),'Unit List'!$A$14:$H$2838,2,FALSE)),"X",$M30)</f>
        <v>+</v>
      </c>
      <c r="O30" s="100" t="str">
        <f>IF(ISTEXT(VLOOKUP(CONCATENATE($A30,"_",O$3),'Unit List'!$A$14:$H$2838,2,FALSE)),"X",$M30)</f>
        <v>X</v>
      </c>
      <c r="P30" s="68" t="str">
        <f>IF(ISTEXT(VLOOKUP(CONCATENATE($A30,"_",P$3),'Unit List'!$A$14:$H$2838,2,FALSE)),"+","")</f>
        <v/>
      </c>
      <c r="Q30" s="66" t="str">
        <f>IF(ISTEXT(VLOOKUP(CONCATENATE($A30,"_",Q$3),'Unit List'!$A$14:$H$2838,2,FALSE)),"X",$P30)</f>
        <v/>
      </c>
      <c r="R30" s="66" t="str">
        <f>IF(ISTEXT(VLOOKUP(CONCATENATE($A30,"_",R$3),'Unit List'!$A$14:$H$2838,2,FALSE)),"X",$P30)</f>
        <v/>
      </c>
      <c r="S30" s="125" t="str">
        <f>IF(ISTEXT(VLOOKUP(CONCATENATE($A30,"_",S$3),'Unit List'!$A$14:$H$2838,2,FALSE)),"X",$P30)</f>
        <v>X</v>
      </c>
      <c r="T30" s="145" t="str">
        <f>IF(ISTEXT(VLOOKUP(CONCATENATE($A30,"_",T$3),'Unit List'!$A$14:$H$2838,2,FALSE)),"X",$P30)</f>
        <v>X</v>
      </c>
      <c r="U30" s="96" t="str">
        <f>IF(ISTEXT(VLOOKUP(CONCATENATE($A30,"_",U$3),'Unit List'!$A$14:$H$2838,2,FALSE)),"X",$P30)</f>
        <v>X</v>
      </c>
      <c r="V30" s="96" t="str">
        <f>IF(ISTEXT(VLOOKUP(CONCATENATE($A30,"_",V$3),'Unit List'!$A$14:$H$2838,2,FALSE)),"X",$P30)</f>
        <v>X</v>
      </c>
      <c r="W30" s="71" t="str">
        <f>IF(ISTEXT(VLOOKUP(CONCATENATE($A30,"_",W$3),'Unit List'!$A$14:$H$2838,2,FALSE)),"X",$P30)</f>
        <v/>
      </c>
      <c r="X30" s="68" t="str">
        <f>IF(ISTEXT(VLOOKUP(CONCATENATE($A30,"_",X$3),'Unit List'!$A$14:$H$2838,2,FALSE)),"+","")</f>
        <v/>
      </c>
      <c r="Y30" s="66" t="str">
        <f>IF(ISTEXT(VLOOKUP(CONCATENATE($A30,"_",Y$3),'Unit List'!$A$14:$H$2838,2,FALSE)),"X",$X30)</f>
        <v/>
      </c>
      <c r="Z30" s="66" t="str">
        <f>IF(ISTEXT(VLOOKUP(CONCATENATE($A30,"_",Z$3),'Unit List'!$A$14:$H$2838,2,FALSE)),"X",$X30)</f>
        <v/>
      </c>
      <c r="AA30" s="96" t="str">
        <f>IF(ISTEXT(VLOOKUP(CONCATENATE($A30,"_",AA$3),'Unit List'!$A$14:$H$2838,2,FALSE)),"X",$X30)</f>
        <v>X</v>
      </c>
      <c r="AB30" s="125" t="str">
        <f>IF(ISTEXT(VLOOKUP(CONCATENATE($A30,"_",AB$3),'Unit List'!$A$14:$H$2838,2,FALSE)),"X",$X30)</f>
        <v>X</v>
      </c>
      <c r="AC30" s="123" t="str">
        <f>IF(ISTEXT(VLOOKUP(CONCATENATE($A30,"_",AC$3),'Unit List'!$A$14:$H$2838,2,FALSE)),"X",$X30)</f>
        <v>X</v>
      </c>
      <c r="AD30" s="68" t="str">
        <f>IF(ISTEXT(VLOOKUP(CONCATENATE($A30,"_",AD$3),'Unit List'!$A$14:$H$2838,2,FALSE)),"+","")</f>
        <v/>
      </c>
      <c r="AE30" s="66" t="str">
        <f>IF(ISTEXT(VLOOKUP(CONCATENATE($A30,"_",AE$3),'Unit List'!$A$14:$H$2838,2,FALSE)),"X",$AD30)</f>
        <v/>
      </c>
      <c r="AF30" s="72" t="str">
        <f>IF(ISTEXT(VLOOKUP(CONCATENATE($A30,"_",AF$3),'Unit List'!$A$14:$H$2838,2,FALSE)),"X",$AD30)</f>
        <v/>
      </c>
      <c r="AG30" s="68" t="str">
        <f>IF(ISTEXT(VLOOKUP(CONCATENATE($A30,"_",AG$3),'Unit List'!$A$14:$H$2838,2,FALSE)),"+","")</f>
        <v/>
      </c>
      <c r="AH30" s="66" t="str">
        <f>IF(ISTEXT(VLOOKUP(CONCATENATE($A30,"_",AH$3),'Unit List'!$A$14:$H$2838,2,FALSE)),"X",$AG30)</f>
        <v/>
      </c>
      <c r="AI30" s="66" t="str">
        <f>IF(ISTEXT(VLOOKUP(CONCATENATE($A30,"_",AI$3),'Unit List'!$A$14:$H$2838,2,FALSE)),"X",$AG30)</f>
        <v/>
      </c>
      <c r="AJ30" s="74" t="str">
        <f>IF(ISTEXT(VLOOKUP(CONCATENATE($A30,"_",AJ$3),'Unit List'!$A$14:$H$2838,2,FALSE)),"X",$AG30)</f>
        <v/>
      </c>
      <c r="AK30" s="64" t="str">
        <f>IF(ISTEXT(VLOOKUP(CONCATENATE($A30,"_",AK$3),'Unit List'!$A$14:$H$2838,2,FALSE)),"+","")</f>
        <v/>
      </c>
      <c r="AL30" s="69" t="str">
        <f>IF(ISTEXT(VLOOKUP(CONCATENATE($A30,"_",AL$3),'Unit List'!$A$14:$H$2838,2,FALSE)),"X",$AK30)</f>
        <v/>
      </c>
      <c r="AM30" s="115" t="str">
        <f>IF(ISTEXT(VLOOKUP(CONCATENATE($A30,"_",AM$3),'Unit List'!$A$14:$H$2838,2,FALSE)),"X",$AK30)</f>
        <v>X</v>
      </c>
      <c r="AN30" s="91" t="str">
        <f>IF(ISTEXT(VLOOKUP(CONCATENATE($A30,"_",AN$3),'Unit List'!$A$14:$H$2838,2,FALSE)),"+","")</f>
        <v>+</v>
      </c>
      <c r="AO30" s="241" t="str">
        <f>IF(ISTEXT(VLOOKUP(CONCATENATE($A30,"_",AO$3),'Unit List'!$A$14:$H$2838,2,FALSE)),"X",$AN30)</f>
        <v>+</v>
      </c>
      <c r="AP30" s="68" t="str">
        <f>IF(ISTEXT(VLOOKUP(CONCATENATE($A30,"_",AP$3),'Unit List'!$A$14:$H$2838,2,FALSE)),"+","")</f>
        <v>+</v>
      </c>
      <c r="AQ30" s="66" t="str">
        <f>IF(ISTEXT(VLOOKUP(CONCATENATE($A30,"_",AQ$3),'Unit List'!$A$14:$H$2838,2,FALSE)),"X",$AP30)</f>
        <v>+</v>
      </c>
      <c r="AR30" s="125" t="str">
        <f>IF(ISTEXT(VLOOKUP(CONCATENATE($A30,"_",AR$3),'Unit List'!$A$14:$H$2838,2,FALSE)),"X",$AP30)</f>
        <v>X</v>
      </c>
      <c r="AS30" s="125" t="str">
        <f>IF(ISTEXT(VLOOKUP(CONCATENATE($A30,"_",AS$3),'Unit List'!$A$14:$H$2838,2,FALSE)),"X",$AP30)</f>
        <v>X</v>
      </c>
      <c r="AT30" s="74" t="str">
        <f>IF(ISTEXT(VLOOKUP(CONCATENATE($A30,"_",AT$3),'Unit List'!$A$14:$H$2838,2,FALSE)),"X",$AP30)</f>
        <v>+</v>
      </c>
      <c r="AU30" s="77" t="str">
        <f>IF(ISTEXT(VLOOKUP(CONCATENATE($A30,"_",AU$3),'Unit List'!$A$14:$H$2838,2,FALSE)),"+","")</f>
        <v/>
      </c>
      <c r="AV30" s="66" t="str">
        <f>IF(ISTEXT(VLOOKUP(CONCATENATE($A30,"_",AV$3),'Unit List'!$A$14:$H$2838,2,FALSE)),"X",$AU30)</f>
        <v/>
      </c>
      <c r="AW30" s="71" t="str">
        <f>IF(ISTEXT(VLOOKUP(CONCATENATE($A30,"_",AW$3),'Unit List'!$A$14:$H$2838,2,FALSE)),"X",$AU30)</f>
        <v>X</v>
      </c>
      <c r="AX30" s="68" t="str">
        <f>IF(ISTEXT(VLOOKUP(CONCATENATE($A30,"_",AX$3),'Unit List'!$A$14:$H$2838,2,FALSE)),"+","")</f>
        <v>+</v>
      </c>
      <c r="AY30" s="133" t="str">
        <f>IF(ISTEXT(VLOOKUP(CONCATENATE($A30,"_",AY$3),'Unit List'!$A$14:$H$2838,2,FALSE)),"X",$AX30)</f>
        <v>+</v>
      </c>
      <c r="AZ30" s="134" t="str">
        <f>IF(ISTEXT(VLOOKUP(CONCATENATE($A30,"_",AZ$3),'Unit List'!$A$14:$H$2838,2,FALSE)),"X",$AX30)</f>
        <v>+</v>
      </c>
      <c r="BA30" s="78" t="str">
        <f>IF(ISTEXT(VLOOKUP(CONCATENATE($A30,"_",BA$3),'Unit List'!$A$14:$H$2838,2,FALSE)),"+","")</f>
        <v>+</v>
      </c>
      <c r="BB30" s="133" t="str">
        <f>IF(ISTEXT(VLOOKUP(CONCATENATE($A30,"_",BB$3),'Unit List'!$A$14:$H$2838,2,FALSE)),"X",$BA30)</f>
        <v>+</v>
      </c>
      <c r="BC30" s="66" t="str">
        <f>IF(ISTEXT(VLOOKUP(CONCATENATE($A30,"_",BC$3),'Unit List'!$A$14:$H$2838,2,FALSE)),"X",$BA30)</f>
        <v>+</v>
      </c>
      <c r="BD30" s="134" t="str">
        <f>IF(ISTEXT(VLOOKUP(CONCATENATE($A30,"_",BD$3),'Unit List'!$A$14:$H$2838,2,FALSE)),"X",$BA30)</f>
        <v>+</v>
      </c>
      <c r="BE30" s="91" t="str">
        <f>IF(ISTEXT(VLOOKUP(CONCATENATE($A30,"_",BE$3),'Unit List'!$A$14:$H$2838,2,FALSE)),"+","")</f>
        <v>+</v>
      </c>
      <c r="BF30" s="135" t="str">
        <f>IF(ISTEXT(VLOOKUP(CONCATENATE($A30,"_",BF$3),'Unit List'!$A$14:$H$2838,2,FALSE)),"X",$BE30)</f>
        <v>+</v>
      </c>
      <c r="BG30" s="92"/>
      <c r="BH30" s="93" t="s">
        <v>0</v>
      </c>
      <c r="BI30" s="288" t="s">
        <v>12</v>
      </c>
      <c r="BJ30" s="289"/>
      <c r="BK30" s="289"/>
      <c r="BL30" s="289"/>
      <c r="BM30" s="290"/>
      <c r="BN30" s="81"/>
      <c r="BO30" s="81"/>
      <c r="BP30" s="81"/>
      <c r="BQ30" s="81"/>
      <c r="BR30" s="81"/>
      <c r="BS30" s="81"/>
      <c r="DZ30" s="82"/>
      <c r="EA30" s="82"/>
    </row>
    <row r="31" spans="1:131" ht="12.75" customHeight="1" x14ac:dyDescent="0.2">
      <c r="A31" s="83" t="s">
        <v>28</v>
      </c>
      <c r="B31" s="59" t="str">
        <f>IF(ISTEXT(VLOOKUP(CONCATENATE($A31,"_",B$3),'Unit List'!$A$14:$H$2838,2,FALSE)),"+","")</f>
        <v/>
      </c>
      <c r="C31" s="84" t="str">
        <f>IF(ISTEXT(VLOOKUP(CONCATENATE($A31,"_",C$3),'Unit List'!$A$14:$H$2838,2,FALSE)),"X",$B31)</f>
        <v/>
      </c>
      <c r="D31" s="87" t="str">
        <f>IF(ISTEXT(VLOOKUP(CONCATENATE($A31,"_",D$3),'Unit List'!$A$14:$H$2838,2,FALSE)),"X",$B31)</f>
        <v/>
      </c>
      <c r="E31" s="66" t="str">
        <f>IF(ISTEXT(VLOOKUP(CONCATENATE($A31,"_",E$3),'Unit List'!$A$14:$H$2838,2,FALSE)),"X",$B31)</f>
        <v/>
      </c>
      <c r="F31" s="96" t="str">
        <f>IF(ISTEXT(VLOOKUP(CONCATENATE($A31,"_",F$3),'Unit List'!$A$14:$H$2838,2,FALSE)),"X",$B31)</f>
        <v>X</v>
      </c>
      <c r="G31" s="66" t="str">
        <f>IF(ISTEXT(VLOOKUP(CONCATENATE($A31,"_",G$3),'Unit List'!$A$14:$H$2838,2,FALSE)),"X",$B31)</f>
        <v>X</v>
      </c>
      <c r="H31" s="96" t="str">
        <f>IF(ISTEXT(VLOOKUP(CONCATENATE($A31,"_",H$3),'Unit List'!$A$14:$H$2838,2,FALSE)),"X",$B31)</f>
        <v>X</v>
      </c>
      <c r="I31" s="74" t="str">
        <f>IF(ISTEXT(VLOOKUP(CONCATENATE($A31,"_",I$3),'Unit List'!$A$14:$H$2838,2,FALSE)),"X",$B31)</f>
        <v/>
      </c>
      <c r="J31" s="64" t="str">
        <f>IF(ISTEXT(VLOOKUP(CONCATENATE($A31,"_",J$3),'Unit List'!$A$14:$H$2838,2,FALSE)),"+","")</f>
        <v>+</v>
      </c>
      <c r="K31" s="132" t="str">
        <f>IF(ISTEXT(VLOOKUP(CONCATENATE($A31,"_",K$3),'Unit List'!$A$14:$H$2838,2,FALSE)),"X",$J31)</f>
        <v>+</v>
      </c>
      <c r="L31" s="123" t="str">
        <f>IF(ISTEXT(VLOOKUP(CONCATENATE($A31,"_",L$3),'Unit List'!$A$14:$H$2838,2,FALSE)),"X",$J31)</f>
        <v>+</v>
      </c>
      <c r="M31" s="64" t="str">
        <f>IF(ISTEXT(VLOOKUP(CONCATENATE($A31,"_",M$3),'Unit List'!$A$14:$H$2838,2,FALSE)),"+","")</f>
        <v>+</v>
      </c>
      <c r="N31" s="66" t="str">
        <f>IF(ISTEXT(VLOOKUP(CONCATENATE($A31,"_",N$3),'Unit List'!$A$14:$H$2838,2,FALSE)),"X",$M31)</f>
        <v>+</v>
      </c>
      <c r="O31" s="100" t="str">
        <f>IF(ISTEXT(VLOOKUP(CONCATENATE($A31,"_",O$3),'Unit List'!$A$14:$H$2838,2,FALSE)),"X",$M31)</f>
        <v>X</v>
      </c>
      <c r="P31" s="68" t="str">
        <f>IF(ISTEXT(VLOOKUP(CONCATENATE($A31,"_",P$3),'Unit List'!$A$14:$H$2838,2,FALSE)),"+","")</f>
        <v/>
      </c>
      <c r="Q31" s="66" t="str">
        <f>IF(ISTEXT(VLOOKUP(CONCATENATE($A31,"_",Q$3),'Unit List'!$A$14:$H$2838,2,FALSE)),"X",$P31)</f>
        <v/>
      </c>
      <c r="R31" s="66" t="str">
        <f>IF(ISTEXT(VLOOKUP(CONCATENATE($A31,"_",R$3),'Unit List'!$A$14:$H$2838,2,FALSE)),"X",$P31)</f>
        <v/>
      </c>
      <c r="S31" s="96" t="str">
        <f>IF(ISTEXT(VLOOKUP(CONCATENATE($A31,"_",S$3),'Unit List'!$A$14:$H$2838,2,FALSE)),"X",$P31)</f>
        <v>X</v>
      </c>
      <c r="T31" s="69" t="str">
        <f>IF(ISTEXT(VLOOKUP(CONCATENATE($A31,"_",T$3),'Unit List'!$A$14:$H$2838,2,FALSE)),"X",$P31)</f>
        <v/>
      </c>
      <c r="U31" s="96" t="str">
        <f>IF(ISTEXT(VLOOKUP(CONCATENATE($A31,"_",U$3),'Unit List'!$A$14:$H$2838,2,FALSE)),"X",$P31)</f>
        <v>X</v>
      </c>
      <c r="V31" s="127" t="s">
        <v>3</v>
      </c>
      <c r="W31" s="71" t="str">
        <f>IF(ISTEXT(VLOOKUP(CONCATENATE($A31,"_",W$3),'Unit List'!$A$14:$H$2838,2,FALSE)),"X",$P31)</f>
        <v/>
      </c>
      <c r="X31" s="101" t="str">
        <f>IF(ISTEXT(VLOOKUP(CONCATENATE($A31,"_",X$3),'Unit List'!$A$14:$H$2838,2,FALSE)),"+","")</f>
        <v>+</v>
      </c>
      <c r="Y31" s="103" t="s">
        <v>0</v>
      </c>
      <c r="Z31" s="133" t="str">
        <f>IF(ISTEXT(VLOOKUP(CONCATENATE($A31,"_",Z$3),'Unit List'!$A$14:$H$2838,2,FALSE)),"X",$X31)</f>
        <v>+</v>
      </c>
      <c r="AA31" s="96" t="str">
        <f>IF(ISTEXT(VLOOKUP(CONCATENATE($A31,"_",AA$3),'Unit List'!$A$14:$H$2838,2,FALSE)),"X",$X31)</f>
        <v>X</v>
      </c>
      <c r="AB31" s="96" t="str">
        <f>IF(ISTEXT(VLOOKUP(CONCATENATE($A31,"_",AB$3),'Unit List'!$A$14:$H$2838,2,FALSE)),"X",$X31)</f>
        <v>X</v>
      </c>
      <c r="AC31" s="123" t="str">
        <f>IF(ISTEXT(VLOOKUP(CONCATENATE($A31,"_",AC$3),'Unit List'!$A$14:$H$2838,2,FALSE)),"X",$X31)</f>
        <v>X</v>
      </c>
      <c r="AD31" s="101" t="str">
        <f>IF(ISTEXT(VLOOKUP(CONCATENATE($A31,"_",AD$3),'Unit List'!$A$14:$H$2838,2,FALSE)),"+","")</f>
        <v/>
      </c>
      <c r="AE31" s="66" t="str">
        <f>IF(ISTEXT(VLOOKUP(CONCATENATE($A31,"_",AE$3),'Unit List'!$A$14:$H$2838,2,FALSE)),"X",$AD31)</f>
        <v/>
      </c>
      <c r="AF31" s="72" t="str">
        <f>IF(ISTEXT(VLOOKUP(CONCATENATE($A31,"_",AF$3),'Unit List'!$A$14:$H$2838,2,FALSE)),"X",$AD31)</f>
        <v/>
      </c>
      <c r="AG31" s="101" t="str">
        <f>IF(ISTEXT(VLOOKUP(CONCATENATE($A31,"_",AG$3),'Unit List'!$A$14:$H$2838,2,FALSE)),"+","")</f>
        <v>+</v>
      </c>
      <c r="AH31" s="95" t="str">
        <f>IF(ISTEXT(VLOOKUP(CONCATENATE($A31,"_",AH$3),'Unit List'!$A$14:$H$2838,2,FALSE)),"X",$AG31)</f>
        <v>+</v>
      </c>
      <c r="AI31" s="127" t="s">
        <v>0</v>
      </c>
      <c r="AJ31" s="107" t="str">
        <f>IF(ISTEXT(VLOOKUP(CONCATENATE($A31,"_",AJ$3),'Unit List'!$A$14:$H$2838,2,FALSE)),"X",$AG31)</f>
        <v>+</v>
      </c>
      <c r="AK31" s="97" t="str">
        <f>IF(ISTEXT(VLOOKUP(CONCATENATE($A31,"_",AK$3),'Unit List'!$A$14:$H$2838,2,FALSE)),"+","")</f>
        <v>+</v>
      </c>
      <c r="AL31" s="150" t="str">
        <f>IF(ISTEXT(VLOOKUP(CONCATENATE($A31,"_",AL$3),'Unit List'!$A$14:$H$2838,2,FALSE)),"X",$AK31)</f>
        <v>+</v>
      </c>
      <c r="AM31" s="100" t="str">
        <f>IF(ISTEXT(VLOOKUP(CONCATENATE($A31,"_",AM$3),'Unit List'!$A$14:$H$2838,2,FALSE)),"X",$AK31)</f>
        <v>X</v>
      </c>
      <c r="AN31" s="91" t="str">
        <f>IF(ISTEXT(VLOOKUP(CONCATENATE($A31,"_",AN$3),'Unit List'!$A$14:$H$2838,2,FALSE)),"+","")</f>
        <v>+</v>
      </c>
      <c r="AO31" s="241" t="str">
        <f>IF(ISTEXT(VLOOKUP(CONCATENATE($A31,"_",AO$3),'Unit List'!$A$14:$H$2838,2,FALSE)),"X",$AN31)</f>
        <v>+</v>
      </c>
      <c r="AP31" s="101" t="str">
        <f>IF(ISTEXT(VLOOKUP(CONCATENATE($A31,"_",AP$3),'Unit List'!$A$14:$H$2838,2,FALSE)),"+","")</f>
        <v>+</v>
      </c>
      <c r="AQ31" s="66" t="str">
        <f>IF(ISTEXT(VLOOKUP(CONCATENATE($A31,"_",AQ$3),'Unit List'!$A$14:$H$2838,2,FALSE)),"X",$AP31)</f>
        <v>X</v>
      </c>
      <c r="AR31" s="96" t="str">
        <f>IF(ISTEXT(VLOOKUP(CONCATENATE($A31,"_",AR$3),'Unit List'!$A$14:$H$2838,2,FALSE)),"X",$AP31)</f>
        <v>X</v>
      </c>
      <c r="AS31" s="96" t="str">
        <f>IF(ISTEXT(VLOOKUP(CONCATENATE($A31,"_",AS$3),'Unit List'!$A$14:$H$2838,2,FALSE)),"X",$AP31)</f>
        <v>X</v>
      </c>
      <c r="AT31" s="146" t="s">
        <v>0</v>
      </c>
      <c r="AU31" s="77" t="str">
        <f>IF(ISTEXT(VLOOKUP(CONCATENATE($A31,"_",AU$3),'Unit List'!$A$14:$H$2838,2,FALSE)),"+","")</f>
        <v>+</v>
      </c>
      <c r="AV31" s="133" t="str">
        <f>IF(ISTEXT(VLOOKUP(CONCATENATE($A31,"_",AV$3),'Unit List'!$A$14:$H$2838,2,FALSE)),"X",$AU31)</f>
        <v>+</v>
      </c>
      <c r="AW31" s="109" t="s">
        <v>0</v>
      </c>
      <c r="AX31" s="101" t="str">
        <f>IF(ISTEXT(VLOOKUP(CONCATENATE($A31,"_",AX$3),'Unit List'!$A$14:$H$2838,2,FALSE)),"+","")</f>
        <v>+</v>
      </c>
      <c r="AY31" s="96" t="str">
        <f>IF(ISTEXT(VLOOKUP(CONCATENATE($A31,"_",AY$3),'Unit List'!$A$14:$H$2838,2,FALSE)),"X",$AX31)</f>
        <v>X</v>
      </c>
      <c r="AZ31" s="241" t="str">
        <f>IF(ISTEXT(VLOOKUP(CONCATENATE($A31,"_",AZ$3),'Unit List'!$A$14:$H$2838,2,FALSE)),"X",$AX31)</f>
        <v>+</v>
      </c>
      <c r="BA31" s="101" t="str">
        <f>IF(ISTEXT(VLOOKUP(CONCATENATE($A31,"_",BA$3),'Unit List'!$A$14:$H$2838,2,FALSE)),"+","")</f>
        <v>+</v>
      </c>
      <c r="BB31" s="96" t="str">
        <f>IF(ISTEXT(VLOOKUP(CONCATENATE($A31,"_",BB$3),'Unit List'!$A$14:$H$2838,2,FALSE)),"X",$BA31)</f>
        <v>X</v>
      </c>
      <c r="BC31" s="96" t="str">
        <f>IF(ISTEXT(VLOOKUP(CONCATENATE($A31,"_",BC$3),'Unit List'!$A$14:$H$2838,2,FALSE)),"X",$BA31)</f>
        <v>X</v>
      </c>
      <c r="BD31" s="241" t="str">
        <f>IF(ISTEXT(VLOOKUP(CONCATENATE($A31,"_",BD$3),'Unit List'!$A$14:$H$2838,2,FALSE)),"X",$BA31)</f>
        <v>X</v>
      </c>
      <c r="BE31" s="91" t="str">
        <f>IF(ISTEXT(VLOOKUP(CONCATENATE($A31,"_",BE$3),'Unit List'!$A$14:$H$2838,2,FALSE)),"+","")</f>
        <v>+</v>
      </c>
      <c r="BF31" s="135" t="str">
        <f>IF(ISTEXT(VLOOKUP(CONCATENATE($A31,"_",BF$3),'Unit List'!$A$14:$H$2838,2,FALSE)),"X",$BE31)</f>
        <v>+</v>
      </c>
      <c r="BG31" s="92"/>
      <c r="BH31" s="93" t="s">
        <v>0</v>
      </c>
      <c r="BI31" s="288" t="s">
        <v>12</v>
      </c>
      <c r="BJ31" s="289"/>
      <c r="BK31" s="289"/>
      <c r="BL31" s="289"/>
      <c r="BM31" s="290"/>
      <c r="BN31" s="81"/>
      <c r="BO31" s="81"/>
      <c r="BP31" s="81"/>
      <c r="BQ31" s="81"/>
      <c r="BR31" s="81"/>
      <c r="BS31" s="81"/>
      <c r="DZ31" s="82"/>
      <c r="EA31" s="82"/>
    </row>
    <row r="32" spans="1:131" ht="12.75" customHeight="1" x14ac:dyDescent="0.2">
      <c r="A32" s="83" t="s">
        <v>27</v>
      </c>
      <c r="B32" s="59" t="str">
        <f>IF(ISTEXT(VLOOKUP(CONCATENATE($A32,"_",B$3),'Unit List'!$A$14:$H$2838,2,FALSE)),"+","")</f>
        <v/>
      </c>
      <c r="C32" s="84" t="str">
        <f>IF(ISTEXT(VLOOKUP(CONCATENATE($A32,"_",C$3),'Unit List'!$A$14:$H$2838,2,FALSE)),"X",$B32)</f>
        <v/>
      </c>
      <c r="D32" s="66" t="str">
        <f>IF(ISTEXT(VLOOKUP(CONCATENATE($A32,"_",D$3),'Unit List'!$A$14:$H$2838,2,FALSE)),"X",$B32)</f>
        <v/>
      </c>
      <c r="E32" s="66" t="str">
        <f>IF(ISTEXT(VLOOKUP(CONCATENATE($A32,"_",E$3),'Unit List'!$A$14:$H$2838,2,FALSE)),"X",$B32)</f>
        <v/>
      </c>
      <c r="F32" s="66" t="str">
        <f>IF(ISTEXT(VLOOKUP(CONCATENATE($A32,"_",F$3),'Unit List'!$A$14:$H$2838,2,FALSE)),"X",$B32)</f>
        <v/>
      </c>
      <c r="G32" s="96" t="str">
        <f>IF(ISTEXT(VLOOKUP(CONCATENATE($A32,"_",G$3),'Unit List'!$A$14:$H$2838,2,FALSE)),"X",$B32)</f>
        <v>X</v>
      </c>
      <c r="H32" s="96" t="str">
        <f>IF(ISTEXT(VLOOKUP(CONCATENATE($A32,"_",H$3),'Unit List'!$A$14:$H$2838,2,FALSE)),"X",$B32)</f>
        <v>X</v>
      </c>
      <c r="I32" s="100" t="str">
        <f>IF(ISTEXT(VLOOKUP(CONCATENATE($A32,"_",I$3),'Unit List'!$A$14:$H$2838,2,FALSE)),"X",$B32)</f>
        <v>X</v>
      </c>
      <c r="J32" s="64" t="str">
        <f>IF(ISTEXT(VLOOKUP(CONCATENATE($A32,"_",J$3),'Unit List'!$A$14:$H$2838,2,FALSE)),"+","")</f>
        <v/>
      </c>
      <c r="K32" s="66" t="str">
        <f>IF(ISTEXT(VLOOKUP(CONCATENATE($A32,"_",K$3),'Unit List'!$A$14:$H$2838,2,FALSE)),"X",$J32)</f>
        <v/>
      </c>
      <c r="L32" s="147" t="s">
        <v>0</v>
      </c>
      <c r="M32" s="64" t="str">
        <f>IF(ISTEXT(VLOOKUP(CONCATENATE($A32,"_",M$3),'Unit List'!$A$14:$H$2838,2,FALSE)),"+","")</f>
        <v/>
      </c>
      <c r="N32" s="128" t="s">
        <v>0</v>
      </c>
      <c r="O32" s="74" t="str">
        <f>IF(ISTEXT(VLOOKUP(CONCATENATE($A32,"_",O$3),'Unit List'!$A$14:$H$2838,2,FALSE)),"X",$M32)</f>
        <v/>
      </c>
      <c r="P32" s="68" t="str">
        <f>IF(ISTEXT(VLOOKUP(CONCATENATE($A32,"_",P$3),'Unit List'!$A$14:$H$2838,2,FALSE)),"+","")</f>
        <v/>
      </c>
      <c r="Q32" s="66" t="str">
        <f>IF(ISTEXT(VLOOKUP(CONCATENATE($A32,"_",Q$3),'Unit List'!$A$14:$H$2838,2,FALSE)),"X",$P32)</f>
        <v/>
      </c>
      <c r="R32" s="66" t="str">
        <f>IF(ISTEXT(VLOOKUP(CONCATENATE($A32,"_",R$3),'Unit List'!$A$14:$H$2838,2,FALSE)),"X",$P32)</f>
        <v/>
      </c>
      <c r="S32" s="66" t="str">
        <f>IF(ISTEXT(VLOOKUP(CONCATENATE($A32,"_",S$3),'Unit List'!$A$14:$H$2838,2,FALSE)),"X",$P32)</f>
        <v/>
      </c>
      <c r="T32" s="69" t="str">
        <f>IF(ISTEXT(VLOOKUP(CONCATENATE($A32,"_",T$3),'Unit List'!$A$14:$H$2838,2,FALSE)),"X",$P32)</f>
        <v/>
      </c>
      <c r="U32" s="66" t="str">
        <f>IF(ISTEXT(VLOOKUP(CONCATENATE($A32,"_",U$3),'Unit List'!$A$14:$H$2838,2,FALSE)),"X",$P32)</f>
        <v/>
      </c>
      <c r="V32" s="66" t="str">
        <f>IF(ISTEXT(VLOOKUP(CONCATENATE($A32,"_",V$3),'Unit List'!$A$14:$H$2838,2,FALSE)),"X",$P32)</f>
        <v/>
      </c>
      <c r="W32" s="71" t="str">
        <f>IF(ISTEXT(VLOOKUP(CONCATENATE($A32,"_",W$3),'Unit List'!$A$14:$H$2838,2,FALSE)),"X",$P32)</f>
        <v/>
      </c>
      <c r="X32" s="68" t="str">
        <f>IF(ISTEXT(VLOOKUP(CONCATENATE($A32,"_",X$3),'Unit List'!$A$14:$H$2838,2,FALSE)),"+","")</f>
        <v>+</v>
      </c>
      <c r="Y32" s="133" t="str">
        <f>IF(ISTEXT(VLOOKUP(CONCATENATE($A32,"_",Y$3),'Unit List'!$A$14:$H$2838,2,FALSE)),"X",$X32)</f>
        <v>+</v>
      </c>
      <c r="Z32" s="133" t="str">
        <f>IF(ISTEXT(VLOOKUP(CONCATENATE($A32,"_",Z$3),'Unit List'!$A$14:$H$2838,2,FALSE)),"X",$X32)</f>
        <v>+</v>
      </c>
      <c r="AA32" s="133" t="str">
        <f>IF(ISTEXT(VLOOKUP(CONCATENATE($A32,"_",AA$3),'Unit List'!$A$14:$H$2838,2,FALSE)),"X",$X32)</f>
        <v>+</v>
      </c>
      <c r="AB32" s="133" t="str">
        <f>IF(ISTEXT(VLOOKUP(CONCATENATE($A32,"_",AB$3),'Unit List'!$A$14:$H$2838,2,FALSE)),"X",$X32)</f>
        <v>+</v>
      </c>
      <c r="AC32" s="135" t="str">
        <f>IF(ISTEXT(VLOOKUP(CONCATENATE($A32,"_",AC$3),'Unit List'!$A$14:$H$2838,2,FALSE)),"X",$X32)</f>
        <v>+</v>
      </c>
      <c r="AD32" s="68" t="str">
        <f>IF(ISTEXT(VLOOKUP(CONCATENATE($A32,"_",AD$3),'Unit List'!$A$14:$H$2838,2,FALSE)),"+","")</f>
        <v/>
      </c>
      <c r="AE32" s="66" t="str">
        <f>IF(ISTEXT(VLOOKUP(CONCATENATE($A32,"_",AE$3),'Unit List'!$A$14:$H$2838,2,FALSE)),"X",$AD32)</f>
        <v/>
      </c>
      <c r="AF32" s="72" t="str">
        <f>IF(ISTEXT(VLOOKUP(CONCATENATE($A32,"_",AF$3),'Unit List'!$A$14:$H$2838,2,FALSE)),"X",$AD32)</f>
        <v/>
      </c>
      <c r="AG32" s="68" t="str">
        <f>IF(ISTEXT(VLOOKUP(CONCATENATE($A32,"_",AG$3),'Unit List'!$A$14:$H$2838,2,FALSE)),"+","")</f>
        <v/>
      </c>
      <c r="AH32" s="66" t="str">
        <f>IF(ISTEXT(VLOOKUP(CONCATENATE($A32,"_",AH$3),'Unit List'!$A$14:$H$2838,2,FALSE)),"X",$AG32)</f>
        <v/>
      </c>
      <c r="AI32" s="66" t="str">
        <f>IF(ISTEXT(VLOOKUP(CONCATENATE($A32,"_",AI$3),'Unit List'!$A$14:$H$2838,2,FALSE)),"X",$AG32)</f>
        <v/>
      </c>
      <c r="AJ32" s="74" t="str">
        <f>IF(ISTEXT(VLOOKUP(CONCATENATE($A32,"_",AJ$3),'Unit List'!$A$14:$H$2838,2,FALSE)),"X",$AG32)</f>
        <v/>
      </c>
      <c r="AK32" s="68" t="str">
        <f>IF(ISTEXT(VLOOKUP(CONCATENATE($A32,"_",AK$3),'Unit List'!$A$14:$H$2838,2,FALSE)),"+","")</f>
        <v>+</v>
      </c>
      <c r="AL32" s="150" t="str">
        <f>IF(ISTEXT(VLOOKUP(CONCATENATE($A32,"_",AL$3),'Unit List'!$A$14:$H$2838,2,FALSE)),"X",$AK32)</f>
        <v>+</v>
      </c>
      <c r="AM32" s="109" t="s">
        <v>0</v>
      </c>
      <c r="AN32" s="91" t="str">
        <f>IF(ISTEXT(VLOOKUP(CONCATENATE($A32,"_",AN$3),'Unit List'!$A$14:$H$2838,2,FALSE)),"+","")</f>
        <v/>
      </c>
      <c r="AO32" s="74" t="str">
        <f>IF(ISTEXT(VLOOKUP(CONCATENATE($A32,"_",AO$3),'Unit List'!$A$14:$H$2838,2,FALSE)),"X",$AN32)</f>
        <v/>
      </c>
      <c r="AP32" s="68" t="str">
        <f>IF(ISTEXT(VLOOKUP(CONCATENATE($A32,"_",AP$3),'Unit List'!$A$14:$H$2838,2,FALSE)),"+","")</f>
        <v/>
      </c>
      <c r="AQ32" s="66" t="str">
        <f>IF(ISTEXT(VLOOKUP(CONCATENATE($A32,"_",AQ$3),'Unit List'!$A$14:$H$2838,2,FALSE)),"X",$AP32)</f>
        <v/>
      </c>
      <c r="AR32" s="125" t="str">
        <f>IF(ISTEXT(VLOOKUP(CONCATENATE($A32,"_",AR$3),'Unit List'!$A$14:$H$2838,2,FALSE)),"X",$AP32)</f>
        <v>X</v>
      </c>
      <c r="AS32" s="66" t="str">
        <f>IF(ISTEXT(VLOOKUP(CONCATENATE($A32,"_",AS$3),'Unit List'!$A$14:$H$2838,2,FALSE)),"X",$AP32)</f>
        <v/>
      </c>
      <c r="AT32" s="74" t="str">
        <f>IF(ISTEXT(VLOOKUP(CONCATENATE($A32,"_",AT$3),'Unit List'!$A$14:$H$2838,2,FALSE)),"X",$AP32)</f>
        <v/>
      </c>
      <c r="AU32" s="77" t="str">
        <f>IF(ISTEXT(VLOOKUP(CONCATENATE($A32,"_",AU$3),'Unit List'!$A$14:$H$2838,2,FALSE)),"+","")</f>
        <v/>
      </c>
      <c r="AV32" s="66" t="str">
        <f>IF(ISTEXT(VLOOKUP(CONCATENATE($A32,"_",AV$3),'Unit List'!$A$14:$H$2838,2,FALSE)),"X",$AU32)</f>
        <v/>
      </c>
      <c r="AW32" s="74" t="str">
        <f>IF(ISTEXT(VLOOKUP(CONCATENATE($A32,"_",AW$3),'Unit List'!$A$14:$H$2838,2,FALSE)),"X",$AU32)</f>
        <v/>
      </c>
      <c r="AX32" s="68" t="str">
        <f>IF(ISTEXT(VLOOKUP(CONCATENATE($A32,"_",AX$3),'Unit List'!$A$14:$H$2838,2,FALSE)),"+","")</f>
        <v/>
      </c>
      <c r="AY32" s="66" t="str">
        <f>IF(ISTEXT(VLOOKUP(CONCATENATE($A32,"_",AY$3),'Unit List'!$A$14:$H$2838,2,FALSE)),"X",$AX32)</f>
        <v/>
      </c>
      <c r="AZ32" s="71" t="str">
        <f>IF(ISTEXT(VLOOKUP(CONCATENATE($A32,"_",AZ$3),'Unit List'!$A$14:$H$2838,2,FALSE)),"X",$AX32)</f>
        <v/>
      </c>
      <c r="BA32" s="78" t="str">
        <f>IF(ISTEXT(VLOOKUP(CONCATENATE($A32,"_",BA$3),'Unit List'!$A$14:$H$2838,2,FALSE)),"+","")</f>
        <v/>
      </c>
      <c r="BB32" s="66" t="str">
        <f>IF(ISTEXT(VLOOKUP(CONCATENATE($A32,"_",BB$3),'Unit List'!$A$14:$H$2838,2,FALSE)),"X",$BA32)</f>
        <v/>
      </c>
      <c r="BC32" s="66" t="str">
        <f>IF(ISTEXT(VLOOKUP(CONCATENATE($A32,"_",BC$3),'Unit List'!$A$14:$H$2838,2,FALSE)),"X",$BA32)</f>
        <v/>
      </c>
      <c r="BD32" s="74" t="str">
        <f>IF(ISTEXT(VLOOKUP(CONCATENATE($A32,"_",BD$3),'Unit List'!$A$14:$H$2838,2,FALSE)),"X",$BA32)</f>
        <v/>
      </c>
      <c r="BE32" s="91" t="str">
        <f>IF(ISTEXT(VLOOKUP(CONCATENATE($A32,"_",BE$3),'Unit List'!$A$14:$H$2838,2,FALSE)),"+","")</f>
        <v/>
      </c>
      <c r="BF32" s="89" t="str">
        <f>IF(ISTEXT(VLOOKUP(CONCATENATE($A32,"_",BF$3),'Unit List'!$A$14:$H$2838,2,FALSE)),"X",$BE32)</f>
        <v/>
      </c>
      <c r="BG32" s="92"/>
      <c r="BH32" s="93" t="s">
        <v>0</v>
      </c>
      <c r="BI32" s="288"/>
      <c r="BJ32" s="289"/>
      <c r="BK32" s="289"/>
      <c r="BL32" s="289"/>
      <c r="BM32" s="290"/>
      <c r="BN32" s="81"/>
      <c r="BO32" s="81"/>
      <c r="BP32" s="81"/>
      <c r="BQ32" s="81"/>
      <c r="BR32" s="81"/>
      <c r="BS32" s="81"/>
      <c r="DZ32" s="82"/>
      <c r="EA32" s="82"/>
    </row>
    <row r="33" spans="1:131" ht="12.75" customHeight="1" x14ac:dyDescent="0.2">
      <c r="A33" s="83" t="s">
        <v>26</v>
      </c>
      <c r="B33" s="59" t="str">
        <f>IF(ISTEXT(VLOOKUP(CONCATENATE($A33,"_",B$3),'Unit List'!$A$14:$H$2838,2,FALSE)),"+","")</f>
        <v/>
      </c>
      <c r="C33" s="119" t="str">
        <f>IF(ISTEXT(VLOOKUP(CONCATENATE($A33,"_",C$3),'Unit List'!$A$14:$H$2838,2,FALSE)),"X",$B33)</f>
        <v>X</v>
      </c>
      <c r="D33" s="96" t="str">
        <f>IF(ISTEXT(VLOOKUP(CONCATENATE($A33,"_",D$3),'Unit List'!$A$14:$H$2838,2,FALSE)),"X",$B33)</f>
        <v>X</v>
      </c>
      <c r="E33" s="66" t="str">
        <f>IF(ISTEXT(VLOOKUP(CONCATENATE($A33,"_",E$3),'Unit List'!$A$14:$H$2838,2,FALSE)),"X",$B33)</f>
        <v>X</v>
      </c>
      <c r="F33" s="96" t="str">
        <f>IF(ISTEXT(VLOOKUP(CONCATENATE($A33,"_",F$3),'Unit List'!$A$14:$H$2838,2,FALSE)),"X",$B33)</f>
        <v>X</v>
      </c>
      <c r="G33" s="96" t="str">
        <f>IF(ISTEXT(VLOOKUP(CONCATENATE($A33,"_",G$3),'Unit List'!$A$14:$H$2838,2,FALSE)),"X",$B33)</f>
        <v>X</v>
      </c>
      <c r="H33" s="96" t="str">
        <f>IF(ISTEXT(VLOOKUP(CONCATENATE($A33,"_",H$3),'Unit List'!$A$14:$H$2838,2,FALSE)),"X",$B33)</f>
        <v>X</v>
      </c>
      <c r="I33" s="74" t="str">
        <f>IF(ISTEXT(VLOOKUP(CONCATENATE($A33,"_",I$3),'Unit List'!$A$14:$H$2838,2,FALSE)),"X",$B33)</f>
        <v/>
      </c>
      <c r="J33" s="64" t="str">
        <f>IF(ISTEXT(VLOOKUP(CONCATENATE($A33,"_",J$3),'Unit List'!$A$14:$H$2838,2,FALSE)),"+","")</f>
        <v>+</v>
      </c>
      <c r="K33" s="103" t="s">
        <v>0</v>
      </c>
      <c r="L33" s="123" t="str">
        <f>IF(ISTEXT(VLOOKUP(CONCATENATE($A33,"_",L$3),'Unit List'!$A$14:$H$2838,2,FALSE)),"X",$J33)</f>
        <v>+</v>
      </c>
      <c r="M33" s="64" t="str">
        <f>IF(ISTEXT(VLOOKUP(CONCATENATE($A33,"_",M$3),'Unit List'!$A$14:$H$2838,2,FALSE)),"+","")</f>
        <v/>
      </c>
      <c r="N33" s="66" t="str">
        <f>IF(ISTEXT(VLOOKUP(CONCATENATE($A33,"_",N$3),'Unit List'!$A$14:$H$2838,2,FALSE)),"X",$M33)</f>
        <v>X</v>
      </c>
      <c r="O33" s="100" t="str">
        <f>IF(ISTEXT(VLOOKUP(CONCATENATE($A33,"_",O$3),'Unit List'!$A$14:$H$2838,2,FALSE)),"X",$M33)</f>
        <v>X</v>
      </c>
      <c r="P33" s="101" t="str">
        <f>IF(ISTEXT(VLOOKUP(CONCATENATE($A33,"_",P$3),'Unit List'!$A$14:$H$2838,2,FALSE)),"+","")</f>
        <v>+</v>
      </c>
      <c r="Q33" s="133" t="str">
        <f>IF(ISTEXT(VLOOKUP(CONCATENATE($A33,"_",Q$3),'Unit List'!$A$14:$H$2838,2,FALSE)),"X",$P33)</f>
        <v>+</v>
      </c>
      <c r="R33" s="96" t="str">
        <f>IF(ISTEXT(VLOOKUP(CONCATENATE($A33,"_",R$3),'Unit List'!$A$14:$H$2838,2,FALSE)),"X",$P33)</f>
        <v>X</v>
      </c>
      <c r="S33" s="96" t="str">
        <f>IF(ISTEXT(VLOOKUP(CONCATENATE($A33,"_",S$3),'Unit List'!$A$14:$H$2838,2,FALSE)),"X",$P33)</f>
        <v>X</v>
      </c>
      <c r="T33" s="142" t="str">
        <f>IF(ISTEXT(VLOOKUP(CONCATENATE($A33,"_",T$3),'Unit List'!$A$14:$H$2838,2,FALSE)),"X",$P33)</f>
        <v>X</v>
      </c>
      <c r="U33" s="96" t="str">
        <f>IF(ISTEXT(VLOOKUP(CONCATENATE($A33,"_",U$3),'Unit List'!$A$14:$H$2838,2,FALSE)),"X",$P33)</f>
        <v>X</v>
      </c>
      <c r="V33" s="96" t="str">
        <f>IF(ISTEXT(VLOOKUP(CONCATENATE($A33,"_",V$3),'Unit List'!$A$14:$H$2838,2,FALSE)),"X",$P33)</f>
        <v>X</v>
      </c>
      <c r="W33" s="71" t="str">
        <f>IF(ISTEXT(VLOOKUP(CONCATENATE($A33,"_",W$3),'Unit List'!$A$14:$H$2838,2,FALSE)),"X",$P33)</f>
        <v>+</v>
      </c>
      <c r="X33" s="101" t="str">
        <f>IF(ISTEXT(VLOOKUP(CONCATENATE($A33,"_",X$3),'Unit List'!$A$14:$H$2838,2,FALSE)),"+","")</f>
        <v>+</v>
      </c>
      <c r="Y33" s="95" t="str">
        <f>IF(ISTEXT(VLOOKUP(CONCATENATE($A33,"_",Y$3),'Unit List'!$A$14:$H$2838,2,FALSE)),"X",$X33)</f>
        <v>X</v>
      </c>
      <c r="Z33" s="133" t="str">
        <f>IF(ISTEXT(VLOOKUP(CONCATENATE($A33,"_",Z$3),'Unit List'!$A$14:$H$2838,2,FALSE)),"X",$X33)</f>
        <v>+</v>
      </c>
      <c r="AA33" s="96" t="str">
        <f>IF(ISTEXT(VLOOKUP(CONCATENATE($A33,"_",AA$3),'Unit List'!$A$14:$H$2838,2,FALSE)),"X",$X33)</f>
        <v>X</v>
      </c>
      <c r="AB33" s="96" t="str">
        <f>IF(ISTEXT(VLOOKUP(CONCATENATE($A33,"_",AB$3),'Unit List'!$A$14:$H$2838,2,FALSE)),"X",$X33)</f>
        <v>X</v>
      </c>
      <c r="AC33" s="123" t="str">
        <f>IF(ISTEXT(VLOOKUP(CONCATENATE($A33,"_",AC$3),'Unit List'!$A$14:$H$2838,2,FALSE)),"X",$X33)</f>
        <v>X</v>
      </c>
      <c r="AD33" s="101" t="str">
        <f>IF(ISTEXT(VLOOKUP(CONCATENATE($A33,"_",AD$3),'Unit List'!$A$14:$H$2838,2,FALSE)),"+","")</f>
        <v>+</v>
      </c>
      <c r="AE33" s="66" t="str">
        <f>IF(ISTEXT(VLOOKUP(CONCATENATE($A33,"_",AE$3),'Unit List'!$A$14:$H$2838,2,FALSE)),"X",$AD33)</f>
        <v>+</v>
      </c>
      <c r="AF33" s="72" t="str">
        <f>IF(ISTEXT(VLOOKUP(CONCATENATE($A33,"_",AF$3),'Unit List'!$A$14:$H$2838,2,FALSE)),"X",$AD33)</f>
        <v>X</v>
      </c>
      <c r="AG33" s="101" t="str">
        <f>IF(ISTEXT(VLOOKUP(CONCATENATE($A33,"_",AG$3),'Unit List'!$A$14:$H$2838,2,FALSE)),"+","")</f>
        <v>+</v>
      </c>
      <c r="AH33" s="96" t="str">
        <f>IF(ISTEXT(VLOOKUP(CONCATENATE($A33,"_",AH$3),'Unit List'!$A$14:$H$2838,2,FALSE)),"X",$AG33)</f>
        <v>X</v>
      </c>
      <c r="AI33" s="95" t="str">
        <f>IF(ISTEXT(VLOOKUP(CONCATENATE($A33,"_",AI$3),'Unit List'!$A$14:$H$2838,2,FALSE)),"X",$AG33)</f>
        <v>X</v>
      </c>
      <c r="AJ33" s="134" t="str">
        <f>IF(ISTEXT(VLOOKUP(CONCATENATE($A33,"_",AJ$3),'Unit List'!$A$14:$H$2838,2,FALSE)),"X",$AG33)</f>
        <v>+</v>
      </c>
      <c r="AK33" s="97" t="str">
        <f>IF(ISTEXT(VLOOKUP(CONCATENATE($A33,"_",AK$3),'Unit List'!$A$14:$H$2838,2,FALSE)),"+","")</f>
        <v>+</v>
      </c>
      <c r="AL33" s="69" t="str">
        <f>IF(ISTEXT(VLOOKUP(CONCATENATE($A33,"_",AL$3),'Unit List'!$A$14:$H$2838,2,FALSE)),"X",$AK33)</f>
        <v>X</v>
      </c>
      <c r="AM33" s="100" t="str">
        <f>IF(ISTEXT(VLOOKUP(CONCATENATE($A33,"_",AM$3),'Unit List'!$A$14:$H$2838,2,FALSE)),"X",$AK33)</f>
        <v>X</v>
      </c>
      <c r="AN33" s="91" t="str">
        <f>IF(ISTEXT(VLOOKUP(CONCATENATE($A33,"_",AN$3),'Unit List'!$A$14:$H$2838,2,FALSE)),"+","")</f>
        <v>+</v>
      </c>
      <c r="AO33" s="241" t="str">
        <f>IF(ISTEXT(VLOOKUP(CONCATENATE($A33,"_",AO$3),'Unit List'!$A$14:$H$2838,2,FALSE)),"X",$AN33)</f>
        <v>+</v>
      </c>
      <c r="AP33" s="101" t="str">
        <f>IF(ISTEXT(VLOOKUP(CONCATENATE($A33,"_",AP$3),'Unit List'!$A$14:$H$2838,2,FALSE)),"+","")</f>
        <v>+</v>
      </c>
      <c r="AQ33" s="96" t="str">
        <f>IF(ISTEXT(VLOOKUP(CONCATENATE($A33,"_",AQ$3),'Unit List'!$A$14:$H$2838,2,FALSE)),"X",$AP33)</f>
        <v>X</v>
      </c>
      <c r="AR33" s="127" t="s">
        <v>3</v>
      </c>
      <c r="AS33" s="96" t="str">
        <f>IF(ISTEXT(VLOOKUP(CONCATENATE($A33,"_",AS$3),'Unit List'!$A$14:$H$2838,2,FALSE)),"X",$AP33)</f>
        <v>X</v>
      </c>
      <c r="AT33" s="100" t="str">
        <f>IF(ISTEXT(VLOOKUP(CONCATENATE($A33,"_",AT$3),'Unit List'!$A$14:$H$2838,2,FALSE)),"X",$AP33)</f>
        <v>X</v>
      </c>
      <c r="AU33" s="77" t="str">
        <f>IF(ISTEXT(VLOOKUP(CONCATENATE($A33,"_",AU$3),'Unit List'!$A$14:$H$2838,2,FALSE)),"+","")</f>
        <v>+</v>
      </c>
      <c r="AV33" s="133" t="str">
        <f>IF(ISTEXT(VLOOKUP(CONCATENATE($A33,"_",AV$3),'Unit List'!$A$14:$H$2838,2,FALSE)),"X",$AU33)</f>
        <v>+</v>
      </c>
      <c r="AW33" s="134" t="str">
        <f>IF(ISTEXT(VLOOKUP(CONCATENATE($A33,"_",AW$3),'Unit List'!$A$14:$H$2838,2,FALSE)),"X",$AU33)</f>
        <v>+</v>
      </c>
      <c r="AX33" s="101" t="str">
        <f>IF(ISTEXT(VLOOKUP(CONCATENATE($A33,"_",AX$3),'Unit List'!$A$14:$H$2838,2,FALSE)),"+","")</f>
        <v>+</v>
      </c>
      <c r="AY33" s="96" t="str">
        <f>IF(ISTEXT(VLOOKUP(CONCATENATE($A33,"_",AY$3),'Unit List'!$A$14:$H$2838,2,FALSE)),"X",$AX33)</f>
        <v>X</v>
      </c>
      <c r="AZ33" s="241" t="str">
        <f>IF(ISTEXT(VLOOKUP(CONCATENATE($A33,"_",AZ$3),'Unit List'!$A$14:$H$2838,2,FALSE)),"X",$AX33)</f>
        <v>+</v>
      </c>
      <c r="BA33" s="101" t="str">
        <f>IF(ISTEXT(VLOOKUP(CONCATENATE($A33,"_",BA$3),'Unit List'!$A$14:$H$2838,2,FALSE)),"+","")</f>
        <v>+</v>
      </c>
      <c r="BB33" s="96" t="str">
        <f>IF(ISTEXT(VLOOKUP(CONCATENATE($A33,"_",BB$3),'Unit List'!$A$14:$H$2838,2,FALSE)),"X",$BA33)</f>
        <v>X</v>
      </c>
      <c r="BC33" s="96" t="str">
        <f>IF(ISTEXT(VLOOKUP(CONCATENATE($A33,"_",BC$3),'Unit List'!$A$14:$H$2838,2,FALSE)),"X",$BA33)</f>
        <v>X</v>
      </c>
      <c r="BD33" s="241" t="str">
        <f>IF(ISTEXT(VLOOKUP(CONCATENATE($A33,"_",BD$3),'Unit List'!$A$14:$H$2838,2,FALSE)),"X",$BA33)</f>
        <v>X</v>
      </c>
      <c r="BE33" s="91" t="str">
        <f>IF(ISTEXT(VLOOKUP(CONCATENATE($A33,"_",BE$3),'Unit List'!$A$14:$H$2838,2,FALSE)),"+","")</f>
        <v>+</v>
      </c>
      <c r="BF33" s="148" t="str">
        <f>IF(ISTEXT(VLOOKUP(CONCATENATE($A33,"_",BF$3),'Unit List'!$A$14:$H$2838,2,FALSE)),"X",$BE33)</f>
        <v>+</v>
      </c>
      <c r="BG33" s="111"/>
      <c r="BH33" s="121"/>
      <c r="BI33" s="288" t="s">
        <v>1919</v>
      </c>
      <c r="BJ33" s="289"/>
      <c r="BK33" s="289"/>
      <c r="BL33" s="289"/>
      <c r="BM33" s="290"/>
      <c r="BN33" s="81"/>
      <c r="BO33" s="81"/>
      <c r="BP33" s="81"/>
      <c r="BQ33" s="81"/>
      <c r="BR33" s="81"/>
      <c r="BS33" s="81"/>
      <c r="DZ33" s="82"/>
      <c r="EA33" s="82"/>
    </row>
    <row r="34" spans="1:131" ht="12.75" customHeight="1" x14ac:dyDescent="0.2">
      <c r="A34" s="83" t="s">
        <v>1277</v>
      </c>
      <c r="B34" s="59" t="str">
        <f>IF(ISTEXT(VLOOKUP(CONCATENATE($A34,"_",B$3),'Unit List'!$A$14:$H$2838,2,FALSE)),"+","")</f>
        <v/>
      </c>
      <c r="C34" s="84" t="str">
        <f>IF(ISTEXT(VLOOKUP(CONCATENATE($A34,"_",C$3),'Unit List'!$A$14:$H$2838,2,FALSE)),"X",$B34)</f>
        <v/>
      </c>
      <c r="D34" s="66" t="str">
        <f>IF(ISTEXT(VLOOKUP(CONCATENATE($A34,"_",D$3),'Unit List'!$A$14:$H$2838,2,FALSE)),"X",$B34)</f>
        <v/>
      </c>
      <c r="E34" s="66" t="str">
        <f>IF(ISTEXT(VLOOKUP(CONCATENATE($A34,"_",E$3),'Unit List'!$A$14:$H$2838,2,FALSE)),"X",$B34)</f>
        <v/>
      </c>
      <c r="F34" s="66" t="str">
        <f>IF(ISTEXT(VLOOKUP(CONCATENATE($A34,"_",F$3),'Unit List'!$A$14:$H$2838,2,FALSE)),"X",$B34)</f>
        <v/>
      </c>
      <c r="G34" s="66" t="str">
        <f>IF(ISTEXT(VLOOKUP(CONCATENATE($A34,"_",G$3),'Unit List'!$A$14:$H$2838,2,FALSE)),"X",$B34)</f>
        <v/>
      </c>
      <c r="H34" s="66" t="str">
        <f>IF(ISTEXT(VLOOKUP(CONCATENATE($A34,"_",H$3),'Unit List'!$A$14:$H$2838,2,FALSE)),"X",$B34)</f>
        <v/>
      </c>
      <c r="I34" s="74" t="str">
        <f>IF(ISTEXT(VLOOKUP(CONCATENATE($A34,"_",I$3),'Unit List'!$A$14:$H$2838,2,FALSE)),"X",$B34)</f>
        <v/>
      </c>
      <c r="J34" s="64" t="str">
        <f>IF(ISTEXT(VLOOKUP(CONCATENATE($A34,"_",J$3),'Unit List'!$A$14:$H$2838,2,FALSE)),"+","")</f>
        <v/>
      </c>
      <c r="K34" s="66" t="str">
        <f>IF(ISTEXT(VLOOKUP(CONCATENATE($A34,"_",K$3),'Unit List'!$A$14:$H$2838,2,FALSE)),"X",$J34)</f>
        <v/>
      </c>
      <c r="L34" s="89" t="str">
        <f>IF(ISTEXT(VLOOKUP(CONCATENATE($A34,"_",L$3),'Unit List'!$A$14:$H$2838,2,FALSE)),"X",$J34)</f>
        <v/>
      </c>
      <c r="M34" s="64" t="str">
        <f>IF(ISTEXT(VLOOKUP(CONCATENATE($A34,"_",M$3),'Unit List'!$A$14:$H$2838,2,FALSE)),"+","")</f>
        <v/>
      </c>
      <c r="N34" s="66" t="str">
        <f>IF(ISTEXT(VLOOKUP(CONCATENATE($A34,"_",N$3),'Unit List'!$A$14:$H$2838,2,FALSE)),"X",$M34)</f>
        <v/>
      </c>
      <c r="O34" s="74" t="str">
        <f>IF(ISTEXT(VLOOKUP(CONCATENATE($A34,"_",O$3),'Unit List'!$A$14:$H$2838,2,FALSE)),"X",$M34)</f>
        <v/>
      </c>
      <c r="P34" s="68" t="str">
        <f>IF(ISTEXT(VLOOKUP(CONCATENATE($A34,"_",P$3),'Unit List'!$A$14:$H$2838,2,FALSE)),"+","")</f>
        <v/>
      </c>
      <c r="Q34" s="66" t="str">
        <f>IF(ISTEXT(VLOOKUP(CONCATENATE($A34,"_",Q$3),'Unit List'!$A$14:$H$2838,2,FALSE)),"X",$P34)</f>
        <v/>
      </c>
      <c r="R34" s="66" t="str">
        <f>IF(ISTEXT(VLOOKUP(CONCATENATE($A34,"_",R$3),'Unit List'!$A$14:$H$2838,2,FALSE)),"X",$P34)</f>
        <v/>
      </c>
      <c r="S34" s="66" t="str">
        <f>IF(ISTEXT(VLOOKUP(CONCATENATE($A34,"_",S$3),'Unit List'!$A$14:$H$2838,2,FALSE)),"X",$P34)</f>
        <v/>
      </c>
      <c r="T34" s="69" t="str">
        <f>IF(ISTEXT(VLOOKUP(CONCATENATE($A34,"_",T$3),'Unit List'!$A$14:$H$2838,2,FALSE)),"X",$P34)</f>
        <v/>
      </c>
      <c r="U34" s="66" t="str">
        <f>IF(ISTEXT(VLOOKUP(CONCATENATE($A34,"_",U$3),'Unit List'!$A$14:$H$2838,2,FALSE)),"X",$P34)</f>
        <v/>
      </c>
      <c r="V34" s="66" t="str">
        <f>IF(ISTEXT(VLOOKUP(CONCATENATE($A34,"_",V$3),'Unit List'!$A$14:$H$2838,2,FALSE)),"X",$P34)</f>
        <v/>
      </c>
      <c r="W34" s="71" t="str">
        <f>IF(ISTEXT(VLOOKUP(CONCATENATE($A34,"_",W$3),'Unit List'!$A$14:$H$2838,2,FALSE)),"X",$P34)</f>
        <v/>
      </c>
      <c r="X34" s="68" t="str">
        <f>IF(ISTEXT(VLOOKUP(CONCATENATE($A34,"_",X$3),'Unit List'!$A$14:$H$2838,2,FALSE)),"+","")</f>
        <v/>
      </c>
      <c r="Y34" s="66" t="str">
        <f>IF(ISTEXT(VLOOKUP(CONCATENATE($A34,"_",Y$3),'Unit List'!$A$14:$H$2838,2,FALSE)),"X",$X34)</f>
        <v/>
      </c>
      <c r="Z34" s="66" t="str">
        <f>IF(ISTEXT(VLOOKUP(CONCATENATE($A34,"_",Z$3),'Unit List'!$A$14:$H$2838,2,FALSE)),"X",$X34)</f>
        <v/>
      </c>
      <c r="AA34" s="66" t="str">
        <f>IF(ISTEXT(VLOOKUP(CONCATENATE($A34,"_",AA$3),'Unit List'!$A$14:$H$2838,2,FALSE)),"X",$X34)</f>
        <v/>
      </c>
      <c r="AB34" s="66" t="str">
        <f>IF(ISTEXT(VLOOKUP(CONCATENATE($A34,"_",AB$3),'Unit List'!$A$14:$H$2838,2,FALSE)),"X",$X34)</f>
        <v/>
      </c>
      <c r="AC34" s="89" t="str">
        <f>IF(ISTEXT(VLOOKUP(CONCATENATE($A34,"_",AC$3),'Unit List'!$A$14:$H$2838,2,FALSE)),"X",$X34)</f>
        <v/>
      </c>
      <c r="AD34" s="68" t="str">
        <f>IF(ISTEXT(VLOOKUP(CONCATENATE($A34,"_",AD$3),'Unit List'!$A$14:$H$2838,2,FALSE)),"+","")</f>
        <v/>
      </c>
      <c r="AE34" s="66" t="str">
        <f>IF(ISTEXT(VLOOKUP(CONCATENATE($A34,"_",AE$3),'Unit List'!$A$14:$H$2838,2,FALSE)),"X",$AD34)</f>
        <v/>
      </c>
      <c r="AF34" s="72" t="str">
        <f>IF(ISTEXT(VLOOKUP(CONCATENATE($A34,"_",AF$3),'Unit List'!$A$14:$H$2838,2,FALSE)),"X",$AD34)</f>
        <v/>
      </c>
      <c r="AG34" s="68" t="str">
        <f>IF(ISTEXT(VLOOKUP(CONCATENATE($A34,"_",AG$3),'Unit List'!$A$14:$H$2838,2,FALSE)),"+","")</f>
        <v/>
      </c>
      <c r="AH34" s="66" t="str">
        <f>IF(ISTEXT(VLOOKUP(CONCATENATE($A34,"_",AH$3),'Unit List'!$A$14:$H$2838,2,FALSE)),"X",$AG34)</f>
        <v/>
      </c>
      <c r="AI34" s="66" t="str">
        <f>IF(ISTEXT(VLOOKUP(CONCATENATE($A34,"_",AI$3),'Unit List'!$A$14:$H$2838,2,FALSE)),"X",$AG34)</f>
        <v/>
      </c>
      <c r="AJ34" s="74" t="str">
        <f>IF(ISTEXT(VLOOKUP(CONCATENATE($A34,"_",AJ$3),'Unit List'!$A$14:$H$2838,2,FALSE)),"X",$AG34)</f>
        <v/>
      </c>
      <c r="AK34" s="64" t="str">
        <f>IF(ISTEXT(VLOOKUP(CONCATENATE($A34,"_",AK$3),'Unit List'!$A$14:$H$2838,2,FALSE)),"+","")</f>
        <v/>
      </c>
      <c r="AL34" s="69" t="str">
        <f>IF(ISTEXT(VLOOKUP(CONCATENATE($A34,"_",AL$3),'Unit List'!$A$14:$H$2838,2,FALSE)),"X",$AK34)</f>
        <v/>
      </c>
      <c r="AM34" s="74" t="str">
        <f>IF(ISTEXT(VLOOKUP(CONCATENATE($A34,"_",AM$3),'Unit List'!$A$14:$H$2838,2,FALSE)),"X",$AK34)</f>
        <v/>
      </c>
      <c r="AN34" s="91" t="str">
        <f>IF(ISTEXT(VLOOKUP(CONCATENATE($A34,"_",AN$3),'Unit List'!$A$14:$H$2838,2,FALSE)),"+","")</f>
        <v/>
      </c>
      <c r="AO34" s="74" t="str">
        <f>IF(ISTEXT(VLOOKUP(CONCATENATE($A34,"_",AO$3),'Unit List'!$A$14:$H$2838,2,FALSE)),"X",$AN34)</f>
        <v/>
      </c>
      <c r="AP34" s="68" t="str">
        <f>IF(ISTEXT(VLOOKUP(CONCATENATE($A34,"_",AP$3),'Unit List'!$A$14:$H$2838,2,FALSE)),"+","")</f>
        <v/>
      </c>
      <c r="AQ34" s="66" t="str">
        <f>IF(ISTEXT(VLOOKUP(CONCATENATE($A34,"_",AQ$3),'Unit List'!$A$14:$H$2838,2,FALSE)),"X",$AP34)</f>
        <v/>
      </c>
      <c r="AR34" s="66" t="str">
        <f>IF(ISTEXT(VLOOKUP(CONCATENATE($A34,"_",AR$3),'Unit List'!$A$14:$H$2838,2,FALSE)),"X",$AP34)</f>
        <v/>
      </c>
      <c r="AS34" s="66" t="str">
        <f>IF(ISTEXT(VLOOKUP(CONCATENATE($A34,"_",AS$3),'Unit List'!$A$14:$H$2838,2,FALSE)),"X",$AP34)</f>
        <v/>
      </c>
      <c r="AT34" s="74" t="str">
        <f>IF(ISTEXT(VLOOKUP(CONCATENATE($A34,"_",AT$3),'Unit List'!$A$14:$H$2838,2,FALSE)),"X",$AP34)</f>
        <v/>
      </c>
      <c r="AU34" s="77" t="str">
        <f>IF(ISTEXT(VLOOKUP(CONCATENATE($A34,"_",AU$3),'Unit List'!$A$14:$H$2838,2,FALSE)),"+","")</f>
        <v/>
      </c>
      <c r="AV34" s="66" t="str">
        <f>IF(ISTEXT(VLOOKUP(CONCATENATE($A34,"_",AV$3),'Unit List'!$A$14:$H$2838,2,FALSE)),"X",$AU34)</f>
        <v/>
      </c>
      <c r="AW34" s="74" t="str">
        <f>IF(ISTEXT(VLOOKUP(CONCATENATE($A34,"_",AW$3),'Unit List'!$A$14:$H$2838,2,FALSE)),"X",$AU34)</f>
        <v/>
      </c>
      <c r="AX34" s="68" t="str">
        <f>IF(ISTEXT(VLOOKUP(CONCATENATE($A34,"_",AX$3),'Unit List'!$A$14:$H$2838,2,FALSE)),"+","")</f>
        <v/>
      </c>
      <c r="AY34" s="66" t="str">
        <f>IF(ISTEXT(VLOOKUP(CONCATENATE($A34,"_",AY$3),'Unit List'!$A$14:$H$2838,2,FALSE)),"X",$AX34)</f>
        <v/>
      </c>
      <c r="AZ34" s="71" t="str">
        <f>IF(ISTEXT(VLOOKUP(CONCATENATE($A34,"_",AZ$3),'Unit List'!$A$14:$H$2838,2,FALSE)),"X",$AX34)</f>
        <v/>
      </c>
      <c r="BA34" s="78" t="str">
        <f>IF(ISTEXT(VLOOKUP(CONCATENATE($A34,"_",BA$3),'Unit List'!$A$14:$H$2838,2,FALSE)),"+","")</f>
        <v/>
      </c>
      <c r="BB34" s="66" t="str">
        <f>IF(ISTEXT(VLOOKUP(CONCATENATE($A34,"_",BB$3),'Unit List'!$A$14:$H$2838,2,FALSE)),"X",$BA34)</f>
        <v/>
      </c>
      <c r="BC34" s="66" t="str">
        <f>IF(ISTEXT(VLOOKUP(CONCATENATE($A34,"_",BC$3),'Unit List'!$A$14:$H$2838,2,FALSE)),"X",$BA34)</f>
        <v/>
      </c>
      <c r="BD34" s="74" t="str">
        <f>IF(ISTEXT(VLOOKUP(CONCATENATE($A34,"_",BD$3),'Unit List'!$A$14:$H$2838,2,FALSE)),"X",$BA34)</f>
        <v/>
      </c>
      <c r="BE34" s="91" t="str">
        <f>IF(ISTEXT(VLOOKUP(CONCATENATE($A34,"_",BE$3),'Unit List'!$A$14:$H$2838,2,FALSE)),"+","")</f>
        <v/>
      </c>
      <c r="BF34" s="89" t="str">
        <f>IF(ISTEXT(VLOOKUP(CONCATENATE($A34,"_",BF$3),'Unit List'!$A$14:$H$2838,2,FALSE)),"X",$BE34)</f>
        <v/>
      </c>
      <c r="BG34" s="111"/>
      <c r="BH34" s="121"/>
      <c r="BI34" s="285"/>
      <c r="BJ34" s="286"/>
      <c r="BK34" s="286"/>
      <c r="BL34" s="286"/>
      <c r="BM34" s="287"/>
      <c r="BN34" s="81"/>
      <c r="BO34" s="81"/>
      <c r="BP34" s="81"/>
      <c r="BQ34" s="81"/>
      <c r="BR34" s="81"/>
      <c r="BS34" s="81"/>
      <c r="DZ34" s="82"/>
      <c r="EA34" s="82"/>
    </row>
    <row r="35" spans="1:131" ht="12.75" customHeight="1" x14ac:dyDescent="0.2">
      <c r="A35" s="83" t="s">
        <v>11</v>
      </c>
      <c r="B35" s="59" t="str">
        <f>IF(ISTEXT(VLOOKUP(CONCATENATE($A35,"_",B$3),'Unit List'!$A$14:$H$2838,2,FALSE)),"+","")</f>
        <v/>
      </c>
      <c r="C35" s="84" t="str">
        <f>IF(ISTEXT(VLOOKUP(CONCATENATE($A35,"_",C$3),'Unit List'!$A$14:$H$2838,2,FALSE)),"X",$B35)</f>
        <v/>
      </c>
      <c r="D35" s="66" t="str">
        <f>IF(ISTEXT(VLOOKUP(CONCATENATE($A35,"_",D$3),'Unit List'!$A$14:$H$2838,2,FALSE)),"X",$B35)</f>
        <v/>
      </c>
      <c r="E35" s="133" t="str">
        <f>IF(ISTEXT(VLOOKUP(CONCATENATE($A35,"_",E$3),'Unit List'!$A$14:$H$2838,2,FALSE)),"X",$B35)</f>
        <v>X</v>
      </c>
      <c r="F35" s="72" t="str">
        <f>IF(ISTEXT(VLOOKUP(CONCATENATE($A35,"_",F$3),'Unit List'!$A$14:$H$2838,2,FALSE)),"X",$B35)</f>
        <v>X</v>
      </c>
      <c r="G35" s="66" t="str">
        <f>IF(ISTEXT(VLOOKUP(CONCATENATE($A35,"_",G$3),'Unit List'!$A$14:$H$2838,2,FALSE)),"X",$B35)</f>
        <v/>
      </c>
      <c r="H35" s="125" t="str">
        <f>IF(ISTEXT(VLOOKUP(CONCATENATE($A35,"_",H$3),'Unit List'!$A$14:$H$2838,2,FALSE)),"X",$B35)</f>
        <v/>
      </c>
      <c r="I35" s="74" t="str">
        <f>IF(ISTEXT(VLOOKUP(CONCATENATE($A35,"_",I$3),'Unit List'!$A$14:$H$2838,2,FALSE)),"X",$B35)</f>
        <v/>
      </c>
      <c r="J35" s="64" t="str">
        <f>IF(ISTEXT(VLOOKUP(CONCATENATE($A35,"_",J$3),'Unit List'!$A$14:$H$2838,2,FALSE)),"+","")</f>
        <v>+</v>
      </c>
      <c r="K35" s="66" t="str">
        <f>IF(ISTEXT(VLOOKUP(CONCATENATE($A35,"_",K$3),'Unit List'!$A$14:$H$2838,2,FALSE)),"X",$J35)</f>
        <v>+</v>
      </c>
      <c r="L35" s="89" t="str">
        <f>IF(ISTEXT(VLOOKUP(CONCATENATE($A35,"_",L$3),'Unit List'!$A$14:$H$2838,2,FALSE)),"X",$J35)</f>
        <v>+</v>
      </c>
      <c r="M35" s="64" t="str">
        <f>IF(ISTEXT(VLOOKUP(CONCATENATE($A35,"_",M$3),'Unit List'!$A$14:$H$2838,2,FALSE)),"+","")</f>
        <v>+</v>
      </c>
      <c r="N35" s="66" t="str">
        <f>IF(ISTEXT(VLOOKUP(CONCATENATE($A35,"_",N$3),'Unit List'!$A$14:$H$2838,2,FALSE)),"X",$M35)</f>
        <v>+</v>
      </c>
      <c r="O35" s="74" t="str">
        <f>IF(ISTEXT(VLOOKUP(CONCATENATE($A35,"_",O$3),'Unit List'!$A$14:$H$2838,2,FALSE)),"X",$M35)</f>
        <v>X</v>
      </c>
      <c r="P35" s="68" t="str">
        <f>IF(ISTEXT(VLOOKUP(CONCATENATE($A35,"_",P$3),'Unit List'!$A$14:$H$2838,2,FALSE)),"+","")</f>
        <v/>
      </c>
      <c r="Q35" s="66" t="str">
        <f>IF(ISTEXT(VLOOKUP(CONCATENATE($A35,"_",Q$3),'Unit List'!$A$14:$H$2838,2,FALSE)),"X",$P35)</f>
        <v/>
      </c>
      <c r="R35" s="66" t="str">
        <f>IF(ISTEXT(VLOOKUP(CONCATENATE($A35,"_",R$3),'Unit List'!$A$14:$H$2838,2,FALSE)),"X",$P35)</f>
        <v/>
      </c>
      <c r="S35" s="66" t="str">
        <f>IF(ISTEXT(VLOOKUP(CONCATENATE($A35,"_",S$3),'Unit List'!$A$14:$H$2838,2,FALSE)),"X",$P35)</f>
        <v/>
      </c>
      <c r="T35" s="69" t="str">
        <f>IF(ISTEXT(VLOOKUP(CONCATENATE($A35,"_",T$3),'Unit List'!$A$14:$H$2838,2,FALSE)),"X",$P35)</f>
        <v/>
      </c>
      <c r="U35" s="66" t="str">
        <f>IF(ISTEXT(VLOOKUP(CONCATENATE($A35,"_",U$3),'Unit List'!$A$14:$H$2838,2,FALSE)),"X",$P35)</f>
        <v/>
      </c>
      <c r="V35" s="66" t="str">
        <f>IF(ISTEXT(VLOOKUP(CONCATENATE($A35,"_",V$3),'Unit List'!$A$14:$H$2838,2,FALSE)),"X",$P35)</f>
        <v/>
      </c>
      <c r="W35" s="71" t="str">
        <f>IF(ISTEXT(VLOOKUP(CONCATENATE($A35,"_",W$3),'Unit List'!$A$14:$H$2838,2,FALSE)),"X",$P35)</f>
        <v/>
      </c>
      <c r="X35" s="68" t="str">
        <f>IF(ISTEXT(VLOOKUP(CONCATENATE($A35,"_",X$3),'Unit List'!$A$14:$H$2838,2,FALSE)),"+","")</f>
        <v>+</v>
      </c>
      <c r="Y35" s="133" t="str">
        <f>IF(ISTEXT(VLOOKUP(CONCATENATE($A35,"_",Y$3),'Unit List'!$A$14:$H$2838,2,FALSE)),"X",$X35)</f>
        <v>+</v>
      </c>
      <c r="Z35" s="133" t="str">
        <f>IF(ISTEXT(VLOOKUP(CONCATENATE($A35,"_",Z$3),'Unit List'!$A$14:$H$2838,2,FALSE)),"X",$X35)</f>
        <v>+</v>
      </c>
      <c r="AA35" s="133" t="str">
        <f>IF(ISTEXT(VLOOKUP(CONCATENATE($A35,"_",AA$3),'Unit List'!$A$14:$H$2838,2,FALSE)),"X",$X35)</f>
        <v>+</v>
      </c>
      <c r="AB35" s="133" t="str">
        <f>IF(ISTEXT(VLOOKUP(CONCATENATE($A35,"_",AB$3),'Unit List'!$A$14:$H$2838,2,FALSE)),"X",$X35)</f>
        <v>+</v>
      </c>
      <c r="AC35" s="135" t="str">
        <f>IF(ISTEXT(VLOOKUP(CONCATENATE($A35,"_",AC$3),'Unit List'!$A$14:$H$2838,2,FALSE)),"X",$X35)</f>
        <v>+</v>
      </c>
      <c r="AD35" s="68" t="str">
        <f>IF(ISTEXT(VLOOKUP(CONCATENATE($A35,"_",AD$3),'Unit List'!$A$14:$H$2838,2,FALSE)),"+","")</f>
        <v/>
      </c>
      <c r="AE35" s="66" t="str">
        <f>IF(ISTEXT(VLOOKUP(CONCATENATE($A35,"_",AE$3),'Unit List'!$A$14:$H$2838,2,FALSE)),"X",$AD35)</f>
        <v/>
      </c>
      <c r="AF35" s="72" t="str">
        <f>IF(ISTEXT(VLOOKUP(CONCATENATE($A35,"_",AF$3),'Unit List'!$A$14:$H$2838,2,FALSE)),"X",$AD35)</f>
        <v/>
      </c>
      <c r="AG35" s="68" t="str">
        <f>IF(ISTEXT(VLOOKUP(CONCATENATE($A35,"_",AG$3),'Unit List'!$A$14:$H$2838,2,FALSE)),"+","")</f>
        <v>+</v>
      </c>
      <c r="AH35" s="133" t="str">
        <f>IF(ISTEXT(VLOOKUP(CONCATENATE($A35,"_",AH$3),'Unit List'!$A$14:$H$2838,2,FALSE)),"X",$AG35)</f>
        <v>+</v>
      </c>
      <c r="AI35" s="133" t="str">
        <f>IF(ISTEXT(VLOOKUP(CONCATENATE($A35,"_",AI$3),'Unit List'!$A$14:$H$2838,2,FALSE)),"X",$AG35)</f>
        <v>+</v>
      </c>
      <c r="AJ35" s="134" t="str">
        <f>IF(ISTEXT(VLOOKUP(CONCATENATE($A35,"_",AJ$3),'Unit List'!$A$14:$H$2838,2,FALSE)),"X",$AG35)</f>
        <v>+</v>
      </c>
      <c r="AK35" s="68" t="str">
        <f>IF(ISTEXT(VLOOKUP(CONCATENATE($A35,"_",AK$3),'Unit List'!$A$14:$H$2838,2,FALSE)),"+","")</f>
        <v>+</v>
      </c>
      <c r="AL35" s="150" t="str">
        <f>IF(ISTEXT(VLOOKUP(CONCATENATE($A35,"_",AL$3),'Unit List'!$A$14:$H$2838,2,FALSE)),"X",$AK35)</f>
        <v>+</v>
      </c>
      <c r="AM35" s="134" t="str">
        <f>IF(ISTEXT(VLOOKUP(CONCATENATE($A35,"_",AM$3),'Unit List'!$A$14:$H$2838,2,FALSE)),"X",$AK35)</f>
        <v>+</v>
      </c>
      <c r="AN35" s="91" t="str">
        <f>IF(ISTEXT(VLOOKUP(CONCATENATE($A35,"_",AN$3),'Unit List'!$A$14:$H$2838,2,FALSE)),"+","")</f>
        <v/>
      </c>
      <c r="AO35" s="74" t="str">
        <f>IF(ISTEXT(VLOOKUP(CONCATENATE($A35,"_",AO$3),'Unit List'!$A$14:$H$2838,2,FALSE)),"X",$AN35)</f>
        <v/>
      </c>
      <c r="AP35" s="68" t="str">
        <f>IF(ISTEXT(VLOOKUP(CONCATENATE($A35,"_",AP$3),'Unit List'!$A$14:$H$2838,2,FALSE)),"+","")</f>
        <v>+</v>
      </c>
      <c r="AQ35" s="133" t="str">
        <f>IF(ISTEXT(VLOOKUP(CONCATENATE($A35,"_",AQ$3),'Unit List'!$A$14:$H$2838,2,FALSE)),"X",$AP35)</f>
        <v>+</v>
      </c>
      <c r="AR35" s="133" t="str">
        <f>IF(ISTEXT(VLOOKUP(CONCATENATE($A35,"_",AR$3),'Unit List'!$A$14:$H$2838,2,FALSE)),"X",$AP35)</f>
        <v>+</v>
      </c>
      <c r="AS35" s="133" t="str">
        <f>IF(ISTEXT(VLOOKUP(CONCATENATE($A35,"_",AS$3),'Unit List'!$A$14:$H$2838,2,FALSE)),"X",$AP35)</f>
        <v>+</v>
      </c>
      <c r="AT35" s="134" t="str">
        <f>IF(ISTEXT(VLOOKUP(CONCATENATE($A35,"_",AT$3),'Unit List'!$A$14:$H$2838,2,FALSE)),"X",$AP35)</f>
        <v>+</v>
      </c>
      <c r="AU35" s="149" t="str">
        <f>IF(ISTEXT(VLOOKUP(CONCATENATE($A35,"_",AU$3),'Unit List'!$A$14:$H$2838,2,FALSE)),"+","")</f>
        <v>+</v>
      </c>
      <c r="AV35" s="133" t="str">
        <f>IF(ISTEXT(VLOOKUP(CONCATENATE($A35,"_",AV$3),'Unit List'!$A$14:$H$2838,2,FALSE)),"X",$AU35)</f>
        <v>+</v>
      </c>
      <c r="AW35" s="134" t="str">
        <f>IF(ISTEXT(VLOOKUP(CONCATENATE($A35,"_",AW$3),'Unit List'!$A$14:$H$2838,2,FALSE)),"X",$AU35)</f>
        <v>+</v>
      </c>
      <c r="AX35" s="68" t="str">
        <f>IF(ISTEXT(VLOOKUP(CONCATENATE($A35,"_",AX$3),'Unit List'!$A$14:$H$2838,2,FALSE)),"+","")</f>
        <v>+</v>
      </c>
      <c r="AY35" s="133" t="str">
        <f>IF(ISTEXT(VLOOKUP(CONCATENATE($A35,"_",AY$3),'Unit List'!$A$14:$H$2838,2,FALSE)),"X",$AX35)</f>
        <v>+</v>
      </c>
      <c r="AZ35" s="134" t="str">
        <f>IF(ISTEXT(VLOOKUP(CONCATENATE($A35,"_",AZ$3),'Unit List'!$A$14:$H$2838,2,FALSE)),"X",$AX35)</f>
        <v>+</v>
      </c>
      <c r="BA35" s="78" t="str">
        <f>IF(ISTEXT(VLOOKUP(CONCATENATE($A35,"_",BA$3),'Unit List'!$A$14:$H$2838,2,FALSE)),"+","")</f>
        <v>+</v>
      </c>
      <c r="BB35" s="133" t="str">
        <f>IF(ISTEXT(VLOOKUP(CONCATENATE($A35,"_",BB$3),'Unit List'!$A$14:$H$2838,2,FALSE)),"X",$BA35)</f>
        <v>+</v>
      </c>
      <c r="BC35" s="133" t="str">
        <f>IF(ISTEXT(VLOOKUP(CONCATENATE($A35,"_",BC$3),'Unit List'!$A$14:$H$2838,2,FALSE)),"X",$BA35)</f>
        <v>+</v>
      </c>
      <c r="BD35" s="134" t="str">
        <f>IF(ISTEXT(VLOOKUP(CONCATENATE($A35,"_",BD$3),'Unit List'!$A$14:$H$2838,2,FALSE)),"X",$BA35)</f>
        <v>+</v>
      </c>
      <c r="BE35" s="91" t="str">
        <f>IF(ISTEXT(VLOOKUP(CONCATENATE($A35,"_",BE$3),'Unit List'!$A$14:$H$2838,2,FALSE)),"+","")</f>
        <v>+</v>
      </c>
      <c r="BF35" s="135" t="str">
        <f>IF(ISTEXT(VLOOKUP(CONCATENATE($A35,"_",BF$3),'Unit List'!$A$14:$H$2838,2,FALSE)),"X",$BE35)</f>
        <v>+</v>
      </c>
      <c r="BG35" s="111"/>
      <c r="BH35" s="121"/>
      <c r="BI35" s="285"/>
      <c r="BJ35" s="286"/>
      <c r="BK35" s="286"/>
      <c r="BL35" s="286"/>
      <c r="BM35" s="287"/>
      <c r="BN35" s="81"/>
      <c r="BO35" s="81"/>
      <c r="BP35" s="81"/>
      <c r="BQ35" s="81"/>
      <c r="BR35" s="81"/>
      <c r="BS35" s="81"/>
      <c r="DZ35" s="82"/>
      <c r="EA35" s="82"/>
    </row>
    <row r="36" spans="1:131" ht="12.75" customHeight="1" x14ac:dyDescent="0.2">
      <c r="A36" s="83" t="s">
        <v>1144</v>
      </c>
      <c r="B36" s="59" t="str">
        <f>IF(ISTEXT(VLOOKUP(CONCATENATE($A36,"_",B$3),'Unit List'!$A$14:$H$2838,2,FALSE)),"+","")</f>
        <v/>
      </c>
      <c r="C36" s="84" t="str">
        <f>IF(ISTEXT(VLOOKUP(CONCATENATE($A36,"_",C$3),'Unit List'!$A$14:$H$2838,2,FALSE)),"X",$B36)</f>
        <v/>
      </c>
      <c r="D36" s="66" t="str">
        <f>IF(ISTEXT(VLOOKUP(CONCATENATE($A36,"_",D$3),'Unit List'!$A$14:$H$2838,2,FALSE)),"X",$B36)</f>
        <v/>
      </c>
      <c r="E36" s="66" t="str">
        <f>IF(ISTEXT(VLOOKUP(CONCATENATE($A36,"_",E$3),'Unit List'!$A$14:$H$2838,2,FALSE)),"X",$B36)</f>
        <v/>
      </c>
      <c r="F36" s="66" t="str">
        <f>IF(ISTEXT(VLOOKUP(CONCATENATE($A36,"_",F$3),'Unit List'!$A$14:$H$2838,2,FALSE)),"X",$B36)</f>
        <v/>
      </c>
      <c r="G36" s="66" t="str">
        <f>IF(ISTEXT(VLOOKUP(CONCATENATE($A36,"_",G$3),'Unit List'!$A$14:$H$2838,2,FALSE)),"X",$B36)</f>
        <v/>
      </c>
      <c r="H36" s="66" t="str">
        <f>IF(ISTEXT(VLOOKUP(CONCATENATE($A36,"_",H$3),'Unit List'!$A$14:$H$2838,2,FALSE)),"X",$B36)</f>
        <v/>
      </c>
      <c r="I36" s="74" t="str">
        <f>IF(ISTEXT(VLOOKUP(CONCATENATE($A36,"_",I$3),'Unit List'!$A$14:$H$2838,2,FALSE)),"X",$B36)</f>
        <v/>
      </c>
      <c r="J36" s="64" t="str">
        <f>IF(ISTEXT(VLOOKUP(CONCATENATE($A36,"_",J$3),'Unit List'!$A$14:$H$2838,2,FALSE)),"+","")</f>
        <v/>
      </c>
      <c r="K36" s="66" t="str">
        <f>IF(ISTEXT(VLOOKUP(CONCATENATE($A36,"_",K$3),'Unit List'!$A$14:$H$2838,2,FALSE)),"X",$J36)</f>
        <v/>
      </c>
      <c r="L36" s="89" t="str">
        <f>IF(ISTEXT(VLOOKUP(CONCATENATE($A36,"_",L$3),'Unit List'!$A$14:$H$2838,2,FALSE)),"X",$J36)</f>
        <v/>
      </c>
      <c r="M36" s="64" t="str">
        <f>IF(ISTEXT(VLOOKUP(CONCATENATE($A36,"_",M$3),'Unit List'!$A$14:$H$2838,2,FALSE)),"+","")</f>
        <v/>
      </c>
      <c r="N36" s="66" t="str">
        <f>IF(ISTEXT(VLOOKUP(CONCATENATE($A36,"_",N$3),'Unit List'!$A$14:$H$2838,2,FALSE)),"X",$M36)</f>
        <v/>
      </c>
      <c r="O36" s="74" t="str">
        <f>IF(ISTEXT(VLOOKUP(CONCATENATE($A36,"_",O$3),'Unit List'!$A$14:$H$2838,2,FALSE)),"X",$M36)</f>
        <v/>
      </c>
      <c r="P36" s="68" t="str">
        <f>IF(ISTEXT(VLOOKUP(CONCATENATE($A36,"_",P$3),'Unit List'!$A$14:$H$2838,2,FALSE)),"+","")</f>
        <v/>
      </c>
      <c r="Q36" s="66" t="str">
        <f>IF(ISTEXT(VLOOKUP(CONCATENATE($A36,"_",Q$3),'Unit List'!$A$14:$H$2838,2,FALSE)),"X",$P36)</f>
        <v/>
      </c>
      <c r="R36" s="66" t="str">
        <f>IF(ISTEXT(VLOOKUP(CONCATENATE($A36,"_",R$3),'Unit List'!$A$14:$H$2838,2,FALSE)),"X",$P36)</f>
        <v/>
      </c>
      <c r="S36" s="66" t="str">
        <f>IF(ISTEXT(VLOOKUP(CONCATENATE($A36,"_",S$3),'Unit List'!$A$14:$H$2838,2,FALSE)),"X",$P36)</f>
        <v/>
      </c>
      <c r="T36" s="69" t="str">
        <f>IF(ISTEXT(VLOOKUP(CONCATENATE($A36,"_",T$3),'Unit List'!$A$14:$H$2838,2,FALSE)),"X",$P36)</f>
        <v/>
      </c>
      <c r="U36" s="66" t="str">
        <f>IF(ISTEXT(VLOOKUP(CONCATENATE($A36,"_",U$3),'Unit List'!$A$14:$H$2838,2,FALSE)),"X",$P36)</f>
        <v/>
      </c>
      <c r="V36" s="66" t="str">
        <f>IF(ISTEXT(VLOOKUP(CONCATENATE($A36,"_",V$3),'Unit List'!$A$14:$H$2838,2,FALSE)),"X",$P36)</f>
        <v/>
      </c>
      <c r="W36" s="71" t="str">
        <f>IF(ISTEXT(VLOOKUP(CONCATENATE($A36,"_",W$3),'Unit List'!$A$14:$H$2838,2,FALSE)),"X",$P36)</f>
        <v/>
      </c>
      <c r="X36" s="68" t="str">
        <f>IF(ISTEXT(VLOOKUP(CONCATENATE($A36,"_",X$3),'Unit List'!$A$14:$H$2838,2,FALSE)),"+","")</f>
        <v/>
      </c>
      <c r="Y36" s="66" t="str">
        <f>IF(ISTEXT(VLOOKUP(CONCATENATE($A36,"_",Y$3),'Unit List'!$A$14:$H$2838,2,FALSE)),"X",$X36)</f>
        <v/>
      </c>
      <c r="Z36" s="66" t="str">
        <f>IF(ISTEXT(VLOOKUP(CONCATENATE($A36,"_",Z$3),'Unit List'!$A$14:$H$2838,2,FALSE)),"X",$X36)</f>
        <v/>
      </c>
      <c r="AA36" s="66" t="str">
        <f>IF(ISTEXT(VLOOKUP(CONCATENATE($A36,"_",AA$3),'Unit List'!$A$14:$H$2838,2,FALSE)),"X",$X36)</f>
        <v/>
      </c>
      <c r="AB36" s="66" t="str">
        <f>IF(ISTEXT(VLOOKUP(CONCATENATE($A36,"_",AB$3),'Unit List'!$A$14:$H$2838,2,FALSE)),"X",$X36)</f>
        <v/>
      </c>
      <c r="AC36" s="89" t="str">
        <f>IF(ISTEXT(VLOOKUP(CONCATENATE($A36,"_",AC$3),'Unit List'!$A$14:$H$2838,2,FALSE)),"X",$X36)</f>
        <v/>
      </c>
      <c r="AD36" s="68" t="str">
        <f>IF(ISTEXT(VLOOKUP(CONCATENATE($A36,"_",AD$3),'Unit List'!$A$14:$H$2838,2,FALSE)),"+","")</f>
        <v/>
      </c>
      <c r="AE36" s="66" t="str">
        <f>IF(ISTEXT(VLOOKUP(CONCATENATE($A36,"_",AE$3),'Unit List'!$A$14:$H$2838,2,FALSE)),"X",$AD36)</f>
        <v/>
      </c>
      <c r="AF36" s="72" t="str">
        <f>IF(ISTEXT(VLOOKUP(CONCATENATE($A36,"_",AF$3),'Unit List'!$A$14:$H$2838,2,FALSE)),"X",$AD36)</f>
        <v/>
      </c>
      <c r="AG36" s="68" t="str">
        <f>IF(ISTEXT(VLOOKUP(CONCATENATE($A36,"_",AG$3),'Unit List'!$A$14:$H$2838,2,FALSE)),"+","")</f>
        <v/>
      </c>
      <c r="AH36" s="66" t="str">
        <f>IF(ISTEXT(VLOOKUP(CONCATENATE($A36,"_",AH$3),'Unit List'!$A$14:$H$2838,2,FALSE)),"X",$AG36)</f>
        <v/>
      </c>
      <c r="AI36" s="66" t="str">
        <f>IF(ISTEXT(VLOOKUP(CONCATENATE($A36,"_",AI$3),'Unit List'!$A$14:$H$2838,2,FALSE)),"X",$AG36)</f>
        <v/>
      </c>
      <c r="AJ36" s="74" t="str">
        <f>IF(ISTEXT(VLOOKUP(CONCATENATE($A36,"_",AJ$3),'Unit List'!$A$14:$H$2838,2,FALSE)),"X",$AG36)</f>
        <v/>
      </c>
      <c r="AK36" s="64" t="str">
        <f>IF(ISTEXT(VLOOKUP(CONCATENATE($A36,"_",AK$3),'Unit List'!$A$14:$H$2838,2,FALSE)),"+","")</f>
        <v/>
      </c>
      <c r="AL36" s="69" t="str">
        <f>IF(ISTEXT(VLOOKUP(CONCATENATE($A36,"_",AL$3),'Unit List'!$A$14:$H$2838,2,FALSE)),"X",$AK36)</f>
        <v/>
      </c>
      <c r="AM36" s="74" t="str">
        <f>IF(ISTEXT(VLOOKUP(CONCATENATE($A36,"_",AM$3),'Unit List'!$A$14:$H$2838,2,FALSE)),"X",$AK36)</f>
        <v/>
      </c>
      <c r="AN36" s="91" t="str">
        <f>IF(ISTEXT(VLOOKUP(CONCATENATE($A36,"_",AN$3),'Unit List'!$A$14:$H$2838,2,FALSE)),"+","")</f>
        <v/>
      </c>
      <c r="AO36" s="74" t="str">
        <f>IF(ISTEXT(VLOOKUP(CONCATENATE($A36,"_",AO$3),'Unit List'!$A$14:$H$2838,2,FALSE)),"X",$AN36)</f>
        <v/>
      </c>
      <c r="AP36" s="68" t="str">
        <f>IF(ISTEXT(VLOOKUP(CONCATENATE($A36,"_",AP$3),'Unit List'!$A$14:$H$2838,2,FALSE)),"+","")</f>
        <v/>
      </c>
      <c r="AQ36" s="66" t="str">
        <f>IF(ISTEXT(VLOOKUP(CONCATENATE($A36,"_",AQ$3),'Unit List'!$A$14:$H$2838,2,FALSE)),"X",$AP36)</f>
        <v/>
      </c>
      <c r="AR36" s="66" t="str">
        <f>IF(ISTEXT(VLOOKUP(CONCATENATE($A36,"_",AR$3),'Unit List'!$A$14:$H$2838,2,FALSE)),"X",$AP36)</f>
        <v/>
      </c>
      <c r="AS36" s="66" t="str">
        <f>IF(ISTEXT(VLOOKUP(CONCATENATE($A36,"_",AS$3),'Unit List'!$A$14:$H$2838,2,FALSE)),"X",$AP36)</f>
        <v/>
      </c>
      <c r="AT36" s="74" t="str">
        <f>IF(ISTEXT(VLOOKUP(CONCATENATE($A36,"_",AT$3),'Unit List'!$A$14:$H$2838,2,FALSE)),"X",$AP36)</f>
        <v/>
      </c>
      <c r="AU36" s="77" t="str">
        <f>IF(ISTEXT(VLOOKUP(CONCATENATE($A36,"_",AU$3),'Unit List'!$A$14:$H$2838,2,FALSE)),"+","")</f>
        <v/>
      </c>
      <c r="AV36" s="66" t="str">
        <f>IF(ISTEXT(VLOOKUP(CONCATENATE($A36,"_",AV$3),'Unit List'!$A$14:$H$2838,2,FALSE)),"X",$AU36)</f>
        <v/>
      </c>
      <c r="AW36" s="74" t="str">
        <f>IF(ISTEXT(VLOOKUP(CONCATENATE($A36,"_",AW$3),'Unit List'!$A$14:$H$2838,2,FALSE)),"X",$AU36)</f>
        <v/>
      </c>
      <c r="AX36" s="68" t="str">
        <f>IF(ISTEXT(VLOOKUP(CONCATENATE($A36,"_",AX$3),'Unit List'!$A$14:$H$2838,2,FALSE)),"+","")</f>
        <v/>
      </c>
      <c r="AY36" s="66" t="str">
        <f>IF(ISTEXT(VLOOKUP(CONCATENATE($A36,"_",AY$3),'Unit List'!$A$14:$H$2838,2,FALSE)),"X",$AX36)</f>
        <v/>
      </c>
      <c r="AZ36" s="71" t="str">
        <f>IF(ISTEXT(VLOOKUP(CONCATENATE($A36,"_",AZ$3),'Unit List'!$A$14:$H$2838,2,FALSE)),"X",$AX36)</f>
        <v/>
      </c>
      <c r="BA36" s="78" t="str">
        <f>IF(ISTEXT(VLOOKUP(CONCATENATE($A36,"_",BA$3),'Unit List'!$A$14:$H$2838,2,FALSE)),"+","")</f>
        <v/>
      </c>
      <c r="BB36" s="66" t="str">
        <f>IF(ISTEXT(VLOOKUP(CONCATENATE($A36,"_",BB$3),'Unit List'!$A$14:$H$2838,2,FALSE)),"X",$BA36)</f>
        <v/>
      </c>
      <c r="BC36" s="66" t="str">
        <f>IF(ISTEXT(VLOOKUP(CONCATENATE($A36,"_",BC$3),'Unit List'!$A$14:$H$2838,2,FALSE)),"X",$BA36)</f>
        <v/>
      </c>
      <c r="BD36" s="74" t="str">
        <f>IF(ISTEXT(VLOOKUP(CONCATENATE($A36,"_",BD$3),'Unit List'!$A$14:$H$2838,2,FALSE)),"X",$BA36)</f>
        <v/>
      </c>
      <c r="BE36" s="91" t="str">
        <f>IF(ISTEXT(VLOOKUP(CONCATENATE($A36,"_",BE$3),'Unit List'!$A$14:$H$2838,2,FALSE)),"+","")</f>
        <v/>
      </c>
      <c r="BF36" s="89" t="str">
        <f>IF(ISTEXT(VLOOKUP(CONCATENATE($A36,"_",BF$3),'Unit List'!$A$14:$H$2838,2,FALSE)),"X",$BE36)</f>
        <v/>
      </c>
      <c r="BG36" s="111"/>
      <c r="BH36" s="121"/>
      <c r="BI36" s="285"/>
      <c r="BJ36" s="286"/>
      <c r="BK36" s="286"/>
      <c r="BL36" s="286"/>
      <c r="BM36" s="287"/>
      <c r="BN36" s="81"/>
      <c r="BO36" s="81"/>
      <c r="BP36" s="81"/>
      <c r="BQ36" s="81"/>
      <c r="BR36" s="81"/>
      <c r="BS36" s="81"/>
      <c r="DZ36" s="82"/>
      <c r="EA36" s="82"/>
    </row>
    <row r="37" spans="1:131" ht="12.75" customHeight="1" x14ac:dyDescent="0.2">
      <c r="A37" s="83" t="s">
        <v>1145</v>
      </c>
      <c r="B37" s="59" t="str">
        <f>IF(ISTEXT(VLOOKUP(CONCATENATE($A37,"_",B$3),'Unit List'!$A$14:$H$2838,2,FALSE)),"+","")</f>
        <v>+</v>
      </c>
      <c r="C37" s="84" t="str">
        <f>IF(ISTEXT(VLOOKUP(CONCATENATE($A37,"_",C$3),'Unit List'!$A$14:$H$2838,2,FALSE)),"X",$B37)</f>
        <v>X</v>
      </c>
      <c r="D37" s="133" t="str">
        <f>IF(ISTEXT(VLOOKUP(CONCATENATE($A37,"_",D$3),'Unit List'!$A$14:$H$2838,2,FALSE)),"X",$B37)</f>
        <v>X</v>
      </c>
      <c r="E37" s="133" t="str">
        <f>IF(ISTEXT(VLOOKUP(CONCATENATE($A37,"_",E$3),'Unit List'!$A$14:$H$2838,2,FALSE)),"X",$B37)</f>
        <v>X</v>
      </c>
      <c r="F37" s="133" t="str">
        <f>IF(ISTEXT(VLOOKUP(CONCATENATE($A37,"_",F$3),'Unit List'!$A$14:$H$2838,2,FALSE)),"X",$B37)</f>
        <v>X</v>
      </c>
      <c r="G37" s="133" t="str">
        <f>IF(ISTEXT(VLOOKUP(CONCATENATE($A37,"_",G$3),'Unit List'!$A$14:$H$2838,2,FALSE)),"X",$B37)</f>
        <v>+</v>
      </c>
      <c r="H37" s="96" t="str">
        <f>IF(ISTEXT(VLOOKUP(CONCATENATE($A37,"_",H$3),'Unit List'!$A$14:$H$2838,2,FALSE)),"X",$B37)</f>
        <v>X</v>
      </c>
      <c r="I37" s="134" t="str">
        <f>IF(ISTEXT(VLOOKUP(CONCATENATE($A37,"_",I$3),'Unit List'!$A$14:$H$2838,2,FALSE)),"X",$B37)</f>
        <v>+</v>
      </c>
      <c r="J37" s="97" t="str">
        <f>IF(ISTEXT(VLOOKUP(CONCATENATE($A37,"_",J$3),'Unit List'!$A$14:$H$2838,2,FALSE)),"+","")</f>
        <v/>
      </c>
      <c r="K37" s="66" t="str">
        <f>IF(ISTEXT(VLOOKUP(CONCATENATE($A37,"_",K$3),'Unit List'!$A$14:$H$2838,2,FALSE)),"X",$J37)</f>
        <v/>
      </c>
      <c r="L37" s="89" t="str">
        <f>IF(ISTEXT(VLOOKUP(CONCATENATE($A37,"_",L$3),'Unit List'!$A$14:$H$2838,2,FALSE)),"X",$J37)</f>
        <v/>
      </c>
      <c r="M37" s="101" t="str">
        <f>IF(ISTEXT(VLOOKUP(CONCATENATE($A37,"_",M$3),'Unit List'!$A$14:$H$2838,2,FALSE)),"+","")</f>
        <v>+</v>
      </c>
      <c r="N37" s="106" t="str">
        <f>IF(ISTEXT(VLOOKUP(CONCATENATE($A37,"_",N$3),'Unit List'!$A$14:$H$2838,2,FALSE)),"X",$M37)</f>
        <v>+</v>
      </c>
      <c r="O37" s="100" t="str">
        <f>IF(ISTEXT(VLOOKUP(CONCATENATE($A37,"_",O$3),'Unit List'!$A$14:$H$2838,2,FALSE)),"X",$M37)</f>
        <v>X</v>
      </c>
      <c r="P37" s="68" t="str">
        <f>IF(ISTEXT(VLOOKUP(CONCATENATE($A37,"_",P$3),'Unit List'!$A$14:$H$2838,2,FALSE)),"+","")</f>
        <v/>
      </c>
      <c r="Q37" s="66" t="str">
        <f>IF(ISTEXT(VLOOKUP(CONCATENATE($A37,"_",Q$3),'Unit List'!$A$14:$H$2838,2,FALSE)),"X",$P37)</f>
        <v/>
      </c>
      <c r="R37" s="66" t="str">
        <f>IF(ISTEXT(VLOOKUP(CONCATENATE($A37,"_",R$3),'Unit List'!$A$14:$H$2838,2,FALSE)),"X",$P37)</f>
        <v/>
      </c>
      <c r="S37" s="66" t="str">
        <f>IF(ISTEXT(VLOOKUP(CONCATENATE($A37,"_",S$3),'Unit List'!$A$14:$H$2838,2,FALSE)),"X",$P37)</f>
        <v/>
      </c>
      <c r="T37" s="69" t="str">
        <f>IF(ISTEXT(VLOOKUP(CONCATENATE($A37,"_",T$3),'Unit List'!$A$14:$H$2838,2,FALSE)),"X",$P37)</f>
        <v/>
      </c>
      <c r="U37" s="125" t="str">
        <f>IF(ISTEXT(VLOOKUP(CONCATENATE($A37,"_",U$3),'Unit List'!$A$14:$H$2838,2,FALSE)),"X",$P37)</f>
        <v>X</v>
      </c>
      <c r="V37" s="66" t="str">
        <f>IF(ISTEXT(VLOOKUP(CONCATENATE($A37,"_",V$3),'Unit List'!$A$14:$H$2838,2,FALSE)),"X",$P37)</f>
        <v/>
      </c>
      <c r="W37" s="71" t="str">
        <f>IF(ISTEXT(VLOOKUP(CONCATENATE($A37,"_",W$3),'Unit List'!$A$14:$H$2838,2,FALSE)),"X",$P37)</f>
        <v/>
      </c>
      <c r="X37" s="101" t="str">
        <f>IF(ISTEXT(VLOOKUP(CONCATENATE($A37,"_",X$3),'Unit List'!$A$14:$H$2838,2,FALSE)),"+","")</f>
        <v>+</v>
      </c>
      <c r="Y37" s="66" t="str">
        <f>IF(ISTEXT(VLOOKUP(CONCATENATE($A37,"_",Y$3),'Unit List'!$A$14:$H$2838,2,FALSE)),"X",$X37)</f>
        <v>X</v>
      </c>
      <c r="Z37" s="133" t="str">
        <f>IF(ISTEXT(VLOOKUP(CONCATENATE($A37,"_",Z$3),'Unit List'!$A$14:$H$2838,2,FALSE)),"X",$X37)</f>
        <v>+</v>
      </c>
      <c r="AA37" s="96" t="str">
        <f>IF(ISTEXT(VLOOKUP(CONCATENATE($A37,"_",AA$3),'Unit List'!$A$14:$H$2838,2,FALSE)),"X",$X37)</f>
        <v>X</v>
      </c>
      <c r="AB37" s="133" t="str">
        <f>IF(ISTEXT(VLOOKUP(CONCATENATE($A37,"_",AB$3),'Unit List'!$A$14:$H$2838,2,FALSE)),"X",$X37)</f>
        <v>+</v>
      </c>
      <c r="AC37" s="123" t="str">
        <f>IF(ISTEXT(VLOOKUP(CONCATENATE($A37,"_",AC$3),'Unit List'!$A$14:$H$2838,2,FALSE)),"X",$X37)</f>
        <v>X</v>
      </c>
      <c r="AD37" s="101" t="str">
        <f>IF(ISTEXT(VLOOKUP(CONCATENATE($A37,"_",AD$3),'Unit List'!$A$14:$H$2838,2,FALSE)),"+","")</f>
        <v>+</v>
      </c>
      <c r="AE37" s="66" t="str">
        <f>IF(ISTEXT(VLOOKUP(CONCATENATE($A37,"_",AE$3),'Unit List'!$A$14:$H$2838,2,FALSE)),"X",$AD37)</f>
        <v>+</v>
      </c>
      <c r="AF37" s="72" t="str">
        <f>IF(ISTEXT(VLOOKUP(CONCATENATE($A37,"_",AF$3),'Unit List'!$A$14:$H$2838,2,FALSE)),"X",$AD37)</f>
        <v>+</v>
      </c>
      <c r="AG37" s="101" t="str">
        <f>IF(ISTEXT(VLOOKUP(CONCATENATE($A37,"_",AG$3),'Unit List'!$A$14:$H$2838,2,FALSE)),"+","")</f>
        <v>+</v>
      </c>
      <c r="AH37" s="133" t="str">
        <f>IF(ISTEXT(VLOOKUP(CONCATENATE($A37,"_",AH$3),'Unit List'!$A$14:$H$2838,2,FALSE)),"X",$AG37)</f>
        <v>+</v>
      </c>
      <c r="AI37" s="133" t="str">
        <f>IF(ISTEXT(VLOOKUP(CONCATENATE($A37,"_",AI$3),'Unit List'!$A$14:$H$2838,2,FALSE)),"X",$AG37)</f>
        <v>+</v>
      </c>
      <c r="AJ37" s="134" t="str">
        <f>IF(ISTEXT(VLOOKUP(CONCATENATE($A37,"_",AJ$3),'Unit List'!$A$14:$H$2838,2,FALSE)),"X",$AG37)</f>
        <v>+</v>
      </c>
      <c r="AK37" s="64" t="str">
        <f>IF(ISTEXT(VLOOKUP(CONCATENATE($A37,"_",AK$3),'Unit List'!$A$14:$H$2838,2,FALSE)),"+","")</f>
        <v/>
      </c>
      <c r="AL37" s="69" t="str">
        <f>IF(ISTEXT(VLOOKUP(CONCATENATE($A37,"_",AL$3),'Unit List'!$A$14:$H$2838,2,FALSE)),"X",$AK37)</f>
        <v/>
      </c>
      <c r="AM37" s="74" t="str">
        <f>IF(ISTEXT(VLOOKUP(CONCATENATE($A37,"_",AM$3),'Unit List'!$A$14:$H$2838,2,FALSE)),"X",$AK37)</f>
        <v/>
      </c>
      <c r="AN37" s="91" t="str">
        <f>IF(ISTEXT(VLOOKUP(CONCATENATE($A37,"_",AN$3),'Unit List'!$A$14:$H$2838,2,FALSE)),"+","")</f>
        <v>+</v>
      </c>
      <c r="AO37" s="241" t="str">
        <f>IF(ISTEXT(VLOOKUP(CONCATENATE($A37,"_",AO$3),'Unit List'!$A$14:$H$2838,2,FALSE)),"X",$AN37)</f>
        <v>+</v>
      </c>
      <c r="AP37" s="68" t="str">
        <f>IF(ISTEXT(VLOOKUP(CONCATENATE($A37,"_",AP$3),'Unit List'!$A$14:$H$2838,2,FALSE)),"+","")</f>
        <v>+</v>
      </c>
      <c r="AQ37" s="106" t="str">
        <f>IF(ISTEXT(VLOOKUP(CONCATENATE($A37,"_",AQ$3),'Unit List'!$A$14:$H$2838,2,FALSE)),"X",$AP37)</f>
        <v>+</v>
      </c>
      <c r="AR37" s="133" t="str">
        <f>IF(ISTEXT(VLOOKUP(CONCATENATE($A37,"_",AR$3),'Unit List'!$A$14:$H$2838,2,FALSE)),"X",$AP37)</f>
        <v>+</v>
      </c>
      <c r="AS37" s="133" t="str">
        <f>IF(ISTEXT(VLOOKUP(CONCATENATE($A37,"_",AS$3),'Unit List'!$A$14:$H$2838,2,FALSE)),"X",$AP37)</f>
        <v>+</v>
      </c>
      <c r="AT37" s="134" t="str">
        <f>IF(ISTEXT(VLOOKUP(CONCATENATE($A37,"_",AT$3),'Unit List'!$A$14:$H$2838,2,FALSE)),"X",$AP37)</f>
        <v>+</v>
      </c>
      <c r="AU37" s="77" t="str">
        <f>IF(ISTEXT(VLOOKUP(CONCATENATE($A37,"_",AU$3),'Unit List'!$A$14:$H$2838,2,FALSE)),"+","")</f>
        <v>+</v>
      </c>
      <c r="AV37" s="133" t="str">
        <f>IF(ISTEXT(VLOOKUP(CONCATENATE($A37,"_",AV$3),'Unit List'!$A$14:$H$2838,2,FALSE)),"X",$AU37)</f>
        <v>+</v>
      </c>
      <c r="AW37" s="134" t="str">
        <f>IF(ISTEXT(VLOOKUP(CONCATENATE($A37,"_",AW$3),'Unit List'!$A$14:$H$2838,2,FALSE)),"X",$AU37)</f>
        <v>+</v>
      </c>
      <c r="AX37" s="68" t="str">
        <f>IF(ISTEXT(VLOOKUP(CONCATENATE($A37,"_",AX$3),'Unit List'!$A$14:$H$2838,2,FALSE)),"+","")</f>
        <v>+</v>
      </c>
      <c r="AY37" s="133" t="str">
        <f>IF(ISTEXT(VLOOKUP(CONCATENATE($A37,"_",AY$3),'Unit List'!$A$14:$H$2838,2,FALSE)),"X",$AX37)</f>
        <v>+</v>
      </c>
      <c r="AZ37" s="134" t="str">
        <f>IF(ISTEXT(VLOOKUP(CONCATENATE($A37,"_",AZ$3),'Unit List'!$A$14:$H$2838,2,FALSE)),"X",$AX37)</f>
        <v>+</v>
      </c>
      <c r="BA37" s="78" t="str">
        <f>IF(ISTEXT(VLOOKUP(CONCATENATE($A37,"_",BA$3),'Unit List'!$A$14:$H$2838,2,FALSE)),"+","")</f>
        <v/>
      </c>
      <c r="BB37" s="66" t="str">
        <f>IF(ISTEXT(VLOOKUP(CONCATENATE($A37,"_",BB$3),'Unit List'!$A$14:$H$2838,2,FALSE)),"X",$BA37)</f>
        <v/>
      </c>
      <c r="BC37" s="66" t="str">
        <f>IF(ISTEXT(VLOOKUP(CONCATENATE($A37,"_",BC$3),'Unit List'!$A$14:$H$2838,2,FALSE)),"X",$BA37)</f>
        <v/>
      </c>
      <c r="BD37" s="74" t="str">
        <f>IF(ISTEXT(VLOOKUP(CONCATENATE($A37,"_",BD$3),'Unit List'!$A$14:$H$2838,2,FALSE)),"X",$BA37)</f>
        <v/>
      </c>
      <c r="BE37" s="91" t="str">
        <f>IF(ISTEXT(VLOOKUP(CONCATENATE($A37,"_",BE$3),'Unit List'!$A$14:$H$2838,2,FALSE)),"+","")</f>
        <v>+</v>
      </c>
      <c r="BF37" s="135" t="str">
        <f>IF(ISTEXT(VLOOKUP(CONCATENATE($A37,"_",BF$3),'Unit List'!$A$14:$H$2838,2,FALSE)),"X",$BE37)</f>
        <v>+</v>
      </c>
      <c r="BG37" s="92"/>
      <c r="BH37" s="93" t="s">
        <v>0</v>
      </c>
      <c r="BI37" s="285"/>
      <c r="BJ37" s="286"/>
      <c r="BK37" s="286"/>
      <c r="BL37" s="286"/>
      <c r="BM37" s="287"/>
      <c r="BN37" s="81"/>
      <c r="BO37" s="81"/>
      <c r="BP37" s="81"/>
      <c r="BQ37" s="81"/>
      <c r="BR37" s="81"/>
      <c r="BS37" s="81"/>
      <c r="DZ37" s="82"/>
      <c r="EA37" s="82"/>
    </row>
    <row r="38" spans="1:131" ht="12.75" customHeight="1" x14ac:dyDescent="0.2">
      <c r="A38" s="83" t="s">
        <v>1146</v>
      </c>
      <c r="B38" s="59" t="str">
        <f>IF(ISTEXT(VLOOKUP(CONCATENATE($A38,"_",B$3),'Unit List'!$A$14:$H$2838,2,FALSE)),"+","")</f>
        <v/>
      </c>
      <c r="C38" s="131" t="str">
        <f>IF(ISTEXT(VLOOKUP(CONCATENATE($A38,"_",C$3),'Unit List'!$A$14:$H$2838,2,FALSE)),"X",$B38)</f>
        <v/>
      </c>
      <c r="D38" s="66" t="str">
        <f>IF(ISTEXT(VLOOKUP(CONCATENATE($A38,"_",D$3),'Unit List'!$A$14:$H$2838,2,FALSE)),"X",$B38)</f>
        <v/>
      </c>
      <c r="E38" s="66" t="str">
        <f>IF(ISTEXT(VLOOKUP(CONCATENATE($A38,"_",E$3),'Unit List'!$A$14:$H$2838,2,FALSE)),"X",$B38)</f>
        <v/>
      </c>
      <c r="F38" s="66" t="str">
        <f>IF(ISTEXT(VLOOKUP(CONCATENATE($A38,"_",F$3),'Unit List'!$A$14:$H$2838,2,FALSE)),"X",$B38)</f>
        <v/>
      </c>
      <c r="G38" s="66" t="str">
        <f>IF(ISTEXT(VLOOKUP(CONCATENATE($A38,"_",G$3),'Unit List'!$A$14:$H$2838,2,FALSE)),"X",$B38)</f>
        <v/>
      </c>
      <c r="H38" s="66" t="str">
        <f>IF(ISTEXT(VLOOKUP(CONCATENATE($A38,"_",H$3),'Unit List'!$A$14:$H$2838,2,FALSE)),"X",$B38)</f>
        <v/>
      </c>
      <c r="I38" s="74" t="str">
        <f>IF(ISTEXT(VLOOKUP(CONCATENATE($A38,"_",I$3),'Unit List'!$A$14:$H$2838,2,FALSE)),"X",$B38)</f>
        <v/>
      </c>
      <c r="J38" s="64" t="str">
        <f>IF(ISTEXT(VLOOKUP(CONCATENATE($A38,"_",J$3),'Unit List'!$A$14:$H$2838,2,FALSE)),"+","")</f>
        <v/>
      </c>
      <c r="K38" s="66" t="str">
        <f>IF(ISTEXT(VLOOKUP(CONCATENATE($A38,"_",K$3),'Unit List'!$A$14:$H$2838,2,FALSE)),"X",$J38)</f>
        <v/>
      </c>
      <c r="L38" s="89" t="str">
        <f>IF(ISTEXT(VLOOKUP(CONCATENATE($A38,"_",L$3),'Unit List'!$A$14:$H$2838,2,FALSE)),"X",$J38)</f>
        <v/>
      </c>
      <c r="M38" s="64" t="str">
        <f>IF(ISTEXT(VLOOKUP(CONCATENATE($A38,"_",M$3),'Unit List'!$A$14:$H$2838,2,FALSE)),"+","")</f>
        <v>+</v>
      </c>
      <c r="N38" s="66" t="str">
        <f>IF(ISTEXT(VLOOKUP(CONCATENATE($A38,"_",N$3),'Unit List'!$A$14:$H$2838,2,FALSE)),"X",$M38)</f>
        <v>+</v>
      </c>
      <c r="O38" s="88" t="str">
        <f>IF(ISTEXT(VLOOKUP(CONCATENATE($A38,"_",O$3),'Unit List'!$A$14:$H$2838,2,FALSE)),"X",$M38)</f>
        <v>+</v>
      </c>
      <c r="P38" s="68" t="str">
        <f>IF(ISTEXT(VLOOKUP(CONCATENATE($A38,"_",P$3),'Unit List'!$A$14:$H$2838,2,FALSE)),"+","")</f>
        <v/>
      </c>
      <c r="Q38" s="66" t="str">
        <f>IF(ISTEXT(VLOOKUP(CONCATENATE($A38,"_",Q$3),'Unit List'!$A$14:$H$2838,2,FALSE)),"X",$P38)</f>
        <v/>
      </c>
      <c r="R38" s="66" t="str">
        <f>IF(ISTEXT(VLOOKUP(CONCATENATE($A38,"_",R$3),'Unit List'!$A$14:$H$2838,2,FALSE)),"X",$P38)</f>
        <v/>
      </c>
      <c r="S38" s="66" t="str">
        <f>IF(ISTEXT(VLOOKUP(CONCATENATE($A38,"_",S$3),'Unit List'!$A$14:$H$2838,2,FALSE)),"X",$P38)</f>
        <v/>
      </c>
      <c r="T38" s="69" t="str">
        <f>IF(ISTEXT(VLOOKUP(CONCATENATE($A38,"_",T$3),'Unit List'!$A$14:$H$2838,2,FALSE)),"X",$P38)</f>
        <v/>
      </c>
      <c r="U38" s="66" t="str">
        <f>IF(ISTEXT(VLOOKUP(CONCATENATE($A38,"_",U$3),'Unit List'!$A$14:$H$2838,2,FALSE)),"X",$P38)</f>
        <v/>
      </c>
      <c r="V38" s="66" t="str">
        <f>IF(ISTEXT(VLOOKUP(CONCATENATE($A38,"_",V$3),'Unit List'!$A$14:$H$2838,2,FALSE)),"X",$P38)</f>
        <v/>
      </c>
      <c r="W38" s="71" t="str">
        <f>IF(ISTEXT(VLOOKUP(CONCATENATE($A38,"_",W$3),'Unit List'!$A$14:$H$2838,2,FALSE)),"X",$P38)</f>
        <v/>
      </c>
      <c r="X38" s="68" t="str">
        <f>IF(ISTEXT(VLOOKUP(CONCATENATE($A38,"_",X$3),'Unit List'!$A$14:$H$2838,2,FALSE)),"+","")</f>
        <v/>
      </c>
      <c r="Y38" s="66" t="str">
        <f>IF(ISTEXT(VLOOKUP(CONCATENATE($A38,"_",Y$3),'Unit List'!$A$14:$H$2838,2,FALSE)),"X",$X38)</f>
        <v/>
      </c>
      <c r="Z38" s="66" t="str">
        <f>IF(ISTEXT(VLOOKUP(CONCATENATE($A38,"_",Z$3),'Unit List'!$A$14:$H$2838,2,FALSE)),"X",$X38)</f>
        <v/>
      </c>
      <c r="AA38" s="66" t="str">
        <f>IF(ISTEXT(VLOOKUP(CONCATENATE($A38,"_",AA$3),'Unit List'!$A$14:$H$2838,2,FALSE)),"X",$X38)</f>
        <v/>
      </c>
      <c r="AB38" s="66" t="str">
        <f>IF(ISTEXT(VLOOKUP(CONCATENATE($A38,"_",AB$3),'Unit List'!$A$14:$H$2838,2,FALSE)),"X",$X38)</f>
        <v/>
      </c>
      <c r="AC38" s="89" t="str">
        <f>IF(ISTEXT(VLOOKUP(CONCATENATE($A38,"_",AC$3),'Unit List'!$A$14:$H$2838,2,FALSE)),"X",$X38)</f>
        <v/>
      </c>
      <c r="AD38" s="68" t="str">
        <f>IF(ISTEXT(VLOOKUP(CONCATENATE($A38,"_",AD$3),'Unit List'!$A$14:$H$2838,2,FALSE)),"+","")</f>
        <v/>
      </c>
      <c r="AE38" s="66" t="str">
        <f>IF(ISTEXT(VLOOKUP(CONCATENATE($A38,"_",AE$3),'Unit List'!$A$14:$H$2838,2,FALSE)),"X",$AD38)</f>
        <v/>
      </c>
      <c r="AF38" s="72" t="str">
        <f>IF(ISTEXT(VLOOKUP(CONCATENATE($A38,"_",AF$3),'Unit List'!$A$14:$H$2838,2,FALSE)),"X",$AD38)</f>
        <v/>
      </c>
      <c r="AG38" s="68" t="str">
        <f>IF(ISTEXT(VLOOKUP(CONCATENATE($A38,"_",AG$3),'Unit List'!$A$14:$H$2838,2,FALSE)),"+","")</f>
        <v/>
      </c>
      <c r="AH38" s="66" t="str">
        <f>IF(ISTEXT(VLOOKUP(CONCATENATE($A38,"_",AH$3),'Unit List'!$A$14:$H$2838,2,FALSE)),"X",$AG38)</f>
        <v/>
      </c>
      <c r="AI38" s="66" t="str">
        <f>IF(ISTEXT(VLOOKUP(CONCATENATE($A38,"_",AI$3),'Unit List'!$A$14:$H$2838,2,FALSE)),"X",$AG38)</f>
        <v/>
      </c>
      <c r="AJ38" s="74" t="str">
        <f>IF(ISTEXT(VLOOKUP(CONCATENATE($A38,"_",AJ$3),'Unit List'!$A$14:$H$2838,2,FALSE)),"X",$AG38)</f>
        <v/>
      </c>
      <c r="AK38" s="64" t="str">
        <f>IF(ISTEXT(VLOOKUP(CONCATENATE($A38,"_",AK$3),'Unit List'!$A$14:$H$2838,2,FALSE)),"+","")</f>
        <v>+</v>
      </c>
      <c r="AL38" s="69" t="str">
        <f>IF(ISTEXT(VLOOKUP(CONCATENATE($A38,"_",AL$3),'Unit List'!$A$14:$H$2838,2,FALSE)),"X",$AK38)</f>
        <v>+</v>
      </c>
      <c r="AM38" s="74" t="str">
        <f>IF(ISTEXT(VLOOKUP(CONCATENATE($A38,"_",AM$3),'Unit List'!$A$14:$H$2838,2,FALSE)),"X",$AK38)</f>
        <v>+</v>
      </c>
      <c r="AN38" s="91" t="str">
        <f>IF(ISTEXT(VLOOKUP(CONCATENATE($A38,"_",AN$3),'Unit List'!$A$14:$H$2838,2,FALSE)),"+","")</f>
        <v/>
      </c>
      <c r="AO38" s="74" t="str">
        <f>IF(ISTEXT(VLOOKUP(CONCATENATE($A38,"_",AO$3),'Unit List'!$A$14:$H$2838,2,FALSE)),"X",$AN38)</f>
        <v/>
      </c>
      <c r="AP38" s="68" t="str">
        <f>IF(ISTEXT(VLOOKUP(CONCATENATE($A38,"_",AP$3),'Unit List'!$A$14:$H$2838,2,FALSE)),"+","")</f>
        <v>+</v>
      </c>
      <c r="AQ38" s="66" t="str">
        <f>IF(ISTEXT(VLOOKUP(CONCATENATE($A38,"_",AQ$3),'Unit List'!$A$14:$H$2838,2,FALSE)),"X",$AP38)</f>
        <v>+</v>
      </c>
      <c r="AR38" s="66" t="str">
        <f>IF(ISTEXT(VLOOKUP(CONCATENATE($A38,"_",AR$3),'Unit List'!$A$14:$H$2838,2,FALSE)),"X",$AP38)</f>
        <v>+</v>
      </c>
      <c r="AS38" s="66" t="str">
        <f>IF(ISTEXT(VLOOKUP(CONCATENATE($A38,"_",AS$3),'Unit List'!$A$14:$H$2838,2,FALSE)),"X",$AP38)</f>
        <v>+</v>
      </c>
      <c r="AT38" s="74" t="str">
        <f>IF(ISTEXT(VLOOKUP(CONCATENATE($A38,"_",AT$3),'Unit List'!$A$14:$H$2838,2,FALSE)),"X",$AP38)</f>
        <v>+</v>
      </c>
      <c r="AU38" s="77" t="str">
        <f>IF(ISTEXT(VLOOKUP(CONCATENATE($A38,"_",AU$3),'Unit List'!$A$14:$H$2838,2,FALSE)),"+","")</f>
        <v/>
      </c>
      <c r="AV38" s="66" t="str">
        <f>IF(ISTEXT(VLOOKUP(CONCATENATE($A38,"_",AV$3),'Unit List'!$A$14:$H$2838,2,FALSE)),"X",$AU38)</f>
        <v/>
      </c>
      <c r="AW38" s="74" t="str">
        <f>IF(ISTEXT(VLOOKUP(CONCATENATE($A38,"_",AW$3),'Unit List'!$A$14:$H$2838,2,FALSE)),"X",$AU38)</f>
        <v/>
      </c>
      <c r="AX38" s="68" t="str">
        <f>IF(ISTEXT(VLOOKUP(CONCATENATE($A38,"_",AX$3),'Unit List'!$A$14:$H$2838,2,FALSE)),"+","")</f>
        <v/>
      </c>
      <c r="AY38" s="66" t="str">
        <f>IF(ISTEXT(VLOOKUP(CONCATENATE($A38,"_",AY$3),'Unit List'!$A$14:$H$2838,2,FALSE)),"X",$AX38)</f>
        <v/>
      </c>
      <c r="AZ38" s="71" t="str">
        <f>IF(ISTEXT(VLOOKUP(CONCATENATE($A38,"_",AZ$3),'Unit List'!$A$14:$H$2838,2,FALSE)),"X",$AX38)</f>
        <v/>
      </c>
      <c r="BA38" s="78" t="str">
        <f>IF(ISTEXT(VLOOKUP(CONCATENATE($A38,"_",BA$3),'Unit List'!$A$14:$H$2838,2,FALSE)),"+","")</f>
        <v/>
      </c>
      <c r="BB38" s="66" t="str">
        <f>IF(ISTEXT(VLOOKUP(CONCATENATE($A38,"_",BB$3),'Unit List'!$A$14:$H$2838,2,FALSE)),"X",$BA38)</f>
        <v/>
      </c>
      <c r="BC38" s="66" t="str">
        <f>IF(ISTEXT(VLOOKUP(CONCATENATE($A38,"_",BC$3),'Unit List'!$A$14:$H$2838,2,FALSE)),"X",$BA38)</f>
        <v/>
      </c>
      <c r="BD38" s="74" t="str">
        <f>IF(ISTEXT(VLOOKUP(CONCATENATE($A38,"_",BD$3),'Unit List'!$A$14:$H$2838,2,FALSE)),"X",$BA38)</f>
        <v/>
      </c>
      <c r="BE38" s="91" t="str">
        <f>IF(ISTEXT(VLOOKUP(CONCATENATE($A38,"_",BE$3),'Unit List'!$A$14:$H$2838,2,FALSE)),"+","")</f>
        <v/>
      </c>
      <c r="BF38" s="89" t="str">
        <f>IF(ISTEXT(VLOOKUP(CONCATENATE($A38,"_",BF$3),'Unit List'!$A$14:$H$2838,2,FALSE)),"X",$BE38)</f>
        <v/>
      </c>
      <c r="BG38" s="92"/>
      <c r="BH38" s="93" t="s">
        <v>0</v>
      </c>
      <c r="BI38" s="285"/>
      <c r="BJ38" s="286"/>
      <c r="BK38" s="286"/>
      <c r="BL38" s="286"/>
      <c r="BM38" s="287"/>
      <c r="BN38" s="81"/>
      <c r="BO38" s="81"/>
      <c r="BP38" s="81"/>
      <c r="BQ38" s="81"/>
      <c r="BR38" s="81"/>
      <c r="BS38" s="81"/>
      <c r="DZ38" s="82"/>
      <c r="EA38" s="82"/>
    </row>
    <row r="39" spans="1:131" ht="12.75" customHeight="1" x14ac:dyDescent="0.2">
      <c r="A39" s="83" t="s">
        <v>1147</v>
      </c>
      <c r="B39" s="59" t="str">
        <f>IF(ISTEXT(VLOOKUP(CONCATENATE($A39,"_",B$3),'Unit List'!$A$14:$H$2838,2,FALSE)),"+","")</f>
        <v/>
      </c>
      <c r="C39" s="84" t="str">
        <f>IF(ISTEXT(VLOOKUP(CONCATENATE($A39,"_",C$3),'Unit List'!$A$14:$H$2838,2,FALSE)),"X",$B39)</f>
        <v/>
      </c>
      <c r="D39" s="66" t="str">
        <f>IF(ISTEXT(VLOOKUP(CONCATENATE($A39,"_",D$3),'Unit List'!$A$14:$H$2838,2,FALSE)),"X",$B39)</f>
        <v/>
      </c>
      <c r="E39" s="66" t="str">
        <f>IF(ISTEXT(VLOOKUP(CONCATENATE($A39,"_",E$3),'Unit List'!$A$14:$H$2838,2,FALSE)),"X",$B39)</f>
        <v/>
      </c>
      <c r="F39" s="66" t="str">
        <f>IF(ISTEXT(VLOOKUP(CONCATENATE($A39,"_",F$3),'Unit List'!$A$14:$H$2838,2,FALSE)),"X",$B39)</f>
        <v/>
      </c>
      <c r="G39" s="96" t="str">
        <f>IF(ISTEXT(VLOOKUP(CONCATENATE($A39,"_",G$3),'Unit List'!$A$14:$H$2838,2,FALSE)),"X",$B39)</f>
        <v>X</v>
      </c>
      <c r="H39" s="66" t="str">
        <f>IF(ISTEXT(VLOOKUP(CONCATENATE($A39,"_",H$3),'Unit List'!$A$14:$H$2838,2,FALSE)),"X",$B39)</f>
        <v>X</v>
      </c>
      <c r="I39" s="74" t="str">
        <f>IF(ISTEXT(VLOOKUP(CONCATENATE($A39,"_",I$3),'Unit List'!$A$14:$H$2838,2,FALSE)),"X",$B39)</f>
        <v/>
      </c>
      <c r="J39" s="64" t="str">
        <f>IF(ISTEXT(VLOOKUP(CONCATENATE($A39,"_",J$3),'Unit List'!$A$14:$H$2838,2,FALSE)),"+","")</f>
        <v/>
      </c>
      <c r="K39" s="66" t="str">
        <f>IF(ISTEXT(VLOOKUP(CONCATENATE($A39,"_",K$3),'Unit List'!$A$14:$H$2838,2,FALSE)),"X",$J39)</f>
        <v/>
      </c>
      <c r="L39" s="89" t="str">
        <f>IF(ISTEXT(VLOOKUP(CONCATENATE($A39,"_",L$3),'Unit List'!$A$14:$H$2838,2,FALSE)),"X",$J39)</f>
        <v/>
      </c>
      <c r="M39" s="64" t="str">
        <f>IF(ISTEXT(VLOOKUP(CONCATENATE($A39,"_",M$3),'Unit List'!$A$14:$H$2838,2,FALSE)),"+","")</f>
        <v/>
      </c>
      <c r="N39" s="66" t="str">
        <f>IF(ISTEXT(VLOOKUP(CONCATENATE($A39,"_",N$3),'Unit List'!$A$14:$H$2838,2,FALSE)),"X",$M39)</f>
        <v/>
      </c>
      <c r="O39" s="74" t="str">
        <f>IF(ISTEXT(VLOOKUP(CONCATENATE($A39,"_",O$3),'Unit List'!$A$14:$H$2838,2,FALSE)),"X",$M39)</f>
        <v/>
      </c>
      <c r="P39" s="68" t="str">
        <f>IF(ISTEXT(VLOOKUP(CONCATENATE($A39,"_",P$3),'Unit List'!$A$14:$H$2838,2,FALSE)),"+","")</f>
        <v/>
      </c>
      <c r="Q39" s="66" t="str">
        <f>IF(ISTEXT(VLOOKUP(CONCATENATE($A39,"_",Q$3),'Unit List'!$A$14:$H$2838,2,FALSE)),"X",$P39)</f>
        <v/>
      </c>
      <c r="R39" s="66" t="str">
        <f>IF(ISTEXT(VLOOKUP(CONCATENATE($A39,"_",R$3),'Unit List'!$A$14:$H$2838,2,FALSE)),"X",$P39)</f>
        <v/>
      </c>
      <c r="S39" s="66" t="str">
        <f>IF(ISTEXT(VLOOKUP(CONCATENATE($A39,"_",S$3),'Unit List'!$A$14:$H$2838,2,FALSE)),"X",$P39)</f>
        <v/>
      </c>
      <c r="T39" s="69" t="str">
        <f>IF(ISTEXT(VLOOKUP(CONCATENATE($A39,"_",T$3),'Unit List'!$A$14:$H$2838,2,FALSE)),"X",$P39)</f>
        <v/>
      </c>
      <c r="U39" s="66" t="str">
        <f>IF(ISTEXT(VLOOKUP(CONCATENATE($A39,"_",U$3),'Unit List'!$A$14:$H$2838,2,FALSE)),"X",$P39)</f>
        <v/>
      </c>
      <c r="V39" s="96" t="str">
        <f>IF(ISTEXT(VLOOKUP(CONCATENATE($A39,"_",V$3),'Unit List'!$A$14:$H$2838,2,FALSE)),"X",$P39)</f>
        <v>X</v>
      </c>
      <c r="W39" s="71" t="str">
        <f>IF(ISTEXT(VLOOKUP(CONCATENATE($A39,"_",W$3),'Unit List'!$A$14:$H$2838,2,FALSE)),"X",$P39)</f>
        <v/>
      </c>
      <c r="X39" s="68" t="str">
        <f>IF(ISTEXT(VLOOKUP(CONCATENATE($A39,"_",X$3),'Unit List'!$A$14:$H$2838,2,FALSE)),"+","")</f>
        <v>+</v>
      </c>
      <c r="Y39" s="133" t="str">
        <f>IF(ISTEXT(VLOOKUP(CONCATENATE($A39,"_",Y$3),'Unit List'!$A$14:$H$2838,2,FALSE)),"X",$X39)</f>
        <v>+</v>
      </c>
      <c r="Z39" s="133" t="str">
        <f>IF(ISTEXT(VLOOKUP(CONCATENATE($A39,"_",Z$3),'Unit List'!$A$14:$H$2838,2,FALSE)),"X",$X39)</f>
        <v>+</v>
      </c>
      <c r="AA39" s="133" t="str">
        <f>IF(ISTEXT(VLOOKUP(CONCATENATE($A39,"_",AA$3),'Unit List'!$A$14:$H$2838,2,FALSE)),"X",$X39)</f>
        <v>+</v>
      </c>
      <c r="AB39" s="133" t="str">
        <f>IF(ISTEXT(VLOOKUP(CONCATENATE($A39,"_",AB$3),'Unit List'!$A$14:$H$2838,2,FALSE)),"X",$X39)</f>
        <v>+</v>
      </c>
      <c r="AC39" s="135" t="str">
        <f>IF(ISTEXT(VLOOKUP(CONCATENATE($A39,"_",AC$3),'Unit List'!$A$14:$H$2838,2,FALSE)),"X",$X39)</f>
        <v>+</v>
      </c>
      <c r="AD39" s="68" t="str">
        <f>IF(ISTEXT(VLOOKUP(CONCATENATE($A39,"_",AD$3),'Unit List'!$A$14:$H$2838,2,FALSE)),"+","")</f>
        <v/>
      </c>
      <c r="AE39" s="66" t="str">
        <f>IF(ISTEXT(VLOOKUP(CONCATENATE($A39,"_",AE$3),'Unit List'!$A$14:$H$2838,2,FALSE)),"X",$AD39)</f>
        <v/>
      </c>
      <c r="AF39" s="72" t="str">
        <f>IF(ISTEXT(VLOOKUP(CONCATENATE($A39,"_",AF$3),'Unit List'!$A$14:$H$2838,2,FALSE)),"X",$AD39)</f>
        <v/>
      </c>
      <c r="AG39" s="68" t="str">
        <f>IF(ISTEXT(VLOOKUP(CONCATENATE($A39,"_",AG$3),'Unit List'!$A$14:$H$2838,2,FALSE)),"+","")</f>
        <v/>
      </c>
      <c r="AH39" s="66" t="str">
        <f>IF(ISTEXT(VLOOKUP(CONCATENATE($A39,"_",AH$3),'Unit List'!$A$14:$H$2838,2,FALSE)),"X",$AG39)</f>
        <v/>
      </c>
      <c r="AI39" s="66" t="str">
        <f>IF(ISTEXT(VLOOKUP(CONCATENATE($A39,"_",AI$3),'Unit List'!$A$14:$H$2838,2,FALSE)),"X",$AG39)</f>
        <v/>
      </c>
      <c r="AJ39" s="74" t="str">
        <f>IF(ISTEXT(VLOOKUP(CONCATENATE($A39,"_",AJ$3),'Unit List'!$A$14:$H$2838,2,FALSE)),"X",$AG39)</f>
        <v/>
      </c>
      <c r="AK39" s="64" t="str">
        <f>IF(ISTEXT(VLOOKUP(CONCATENATE($A39,"_",AK$3),'Unit List'!$A$14:$H$2838,2,FALSE)),"+","")</f>
        <v/>
      </c>
      <c r="AL39" s="69" t="str">
        <f>IF(ISTEXT(VLOOKUP(CONCATENATE($A39,"_",AL$3),'Unit List'!$A$14:$H$2838,2,FALSE)),"X",$AK39)</f>
        <v/>
      </c>
      <c r="AM39" s="74" t="str">
        <f>IF(ISTEXT(VLOOKUP(CONCATENATE($A39,"_",AM$3),'Unit List'!$A$14:$H$2838,2,FALSE)),"X",$AK39)</f>
        <v/>
      </c>
      <c r="AN39" s="91" t="str">
        <f>IF(ISTEXT(VLOOKUP(CONCATENATE($A39,"_",AN$3),'Unit List'!$A$14:$H$2838,2,FALSE)),"+","")</f>
        <v/>
      </c>
      <c r="AO39" s="74" t="str">
        <f>IF(ISTEXT(VLOOKUP(CONCATENATE($A39,"_",AO$3),'Unit List'!$A$14:$H$2838,2,FALSE)),"X",$AN39)</f>
        <v/>
      </c>
      <c r="AP39" s="68" t="str">
        <f>IF(ISTEXT(VLOOKUP(CONCATENATE($A39,"_",AP$3),'Unit List'!$A$14:$H$2838,2,FALSE)),"+","")</f>
        <v/>
      </c>
      <c r="AQ39" s="66" t="str">
        <f>IF(ISTEXT(VLOOKUP(CONCATENATE($A39,"_",AQ$3),'Unit List'!$A$14:$H$2838,2,FALSE)),"X",$AP39)</f>
        <v/>
      </c>
      <c r="AR39" s="66" t="str">
        <f>IF(ISTEXT(VLOOKUP(CONCATENATE($A39,"_",AR$3),'Unit List'!$A$14:$H$2838,2,FALSE)),"X",$AP39)</f>
        <v/>
      </c>
      <c r="AS39" s="66" t="str">
        <f>IF(ISTEXT(VLOOKUP(CONCATENATE($A39,"_",AS$3),'Unit List'!$A$14:$H$2838,2,FALSE)),"X",$AP39)</f>
        <v/>
      </c>
      <c r="AT39" s="74" t="str">
        <f>IF(ISTEXT(VLOOKUP(CONCATENATE($A39,"_",AT$3),'Unit List'!$A$14:$H$2838,2,FALSE)),"X",$AP39)</f>
        <v/>
      </c>
      <c r="AU39" s="77" t="str">
        <f>IF(ISTEXT(VLOOKUP(CONCATENATE($A39,"_",AU$3),'Unit List'!$A$14:$H$2838,2,FALSE)),"+","")</f>
        <v/>
      </c>
      <c r="AV39" s="66" t="str">
        <f>IF(ISTEXT(VLOOKUP(CONCATENATE($A39,"_",AV$3),'Unit List'!$A$14:$H$2838,2,FALSE)),"X",$AU39)</f>
        <v/>
      </c>
      <c r="AW39" s="74" t="str">
        <f>IF(ISTEXT(VLOOKUP(CONCATENATE($A39,"_",AW$3),'Unit List'!$A$14:$H$2838,2,FALSE)),"X",$AU39)</f>
        <v/>
      </c>
      <c r="AX39" s="68" t="str">
        <f>IF(ISTEXT(VLOOKUP(CONCATENATE($A39,"_",AX$3),'Unit List'!$A$14:$H$2838,2,FALSE)),"+","")</f>
        <v/>
      </c>
      <c r="AY39" s="66" t="str">
        <f>IF(ISTEXT(VLOOKUP(CONCATENATE($A39,"_",AY$3),'Unit List'!$A$14:$H$2838,2,FALSE)),"X",$AX39)</f>
        <v/>
      </c>
      <c r="AZ39" s="71" t="str">
        <f>IF(ISTEXT(VLOOKUP(CONCATENATE($A39,"_",AZ$3),'Unit List'!$A$14:$H$2838,2,FALSE)),"X",$AX39)</f>
        <v/>
      </c>
      <c r="BA39" s="78" t="str">
        <f>IF(ISTEXT(VLOOKUP(CONCATENATE($A39,"_",BA$3),'Unit List'!$A$14:$H$2838,2,FALSE)),"+","")</f>
        <v>+</v>
      </c>
      <c r="BB39" s="66" t="str">
        <f>IF(ISTEXT(VLOOKUP(CONCATENATE($A39,"_",BB$3),'Unit List'!$A$14:$H$2838,2,FALSE)),"X",$BA39)</f>
        <v>+</v>
      </c>
      <c r="BC39" s="66" t="str">
        <f>IF(ISTEXT(VLOOKUP(CONCATENATE($A39,"_",BC$3),'Unit List'!$A$14:$H$2838,2,FALSE)),"X",$BA39)</f>
        <v>+</v>
      </c>
      <c r="BD39" s="74" t="str">
        <f>IF(ISTEXT(VLOOKUP(CONCATENATE($A39,"_",BD$3),'Unit List'!$A$14:$H$2838,2,FALSE)),"X",$BA39)</f>
        <v>+</v>
      </c>
      <c r="BE39" s="91" t="str">
        <f>IF(ISTEXT(VLOOKUP(CONCATENATE($A39,"_",BE$3),'Unit List'!$A$14:$H$2838,2,FALSE)),"+","")</f>
        <v/>
      </c>
      <c r="BF39" s="89" t="str">
        <f>IF(ISTEXT(VLOOKUP(CONCATENATE($A39,"_",BF$3),'Unit List'!$A$14:$H$2838,2,FALSE)),"X",$BE39)</f>
        <v/>
      </c>
      <c r="BG39" s="92"/>
      <c r="BH39" s="93" t="s">
        <v>0</v>
      </c>
      <c r="BI39" s="285"/>
      <c r="BJ39" s="286"/>
      <c r="BK39" s="286"/>
      <c r="BL39" s="286"/>
      <c r="BM39" s="287"/>
      <c r="BN39" s="81"/>
      <c r="BO39" s="81"/>
      <c r="BP39" s="81"/>
      <c r="BQ39" s="81"/>
      <c r="BR39" s="81"/>
      <c r="BS39" s="81"/>
      <c r="DZ39" s="82"/>
      <c r="EA39" s="82"/>
    </row>
    <row r="40" spans="1:131" ht="12.75" customHeight="1" x14ac:dyDescent="0.2">
      <c r="A40" s="83" t="s">
        <v>1148</v>
      </c>
      <c r="B40" s="59" t="str">
        <f>IF(ISTEXT(VLOOKUP(CONCATENATE($A40,"_",B$3),'Unit List'!$A$14:$H$2838,2,FALSE)),"+","")</f>
        <v/>
      </c>
      <c r="C40" s="119" t="str">
        <f>IF(ISTEXT(VLOOKUP(CONCATENATE($A40,"_",C$3),'Unit List'!$A$14:$H$2838,2,FALSE)),"X",$B40)</f>
        <v>X</v>
      </c>
      <c r="D40" s="66" t="str">
        <f>IF(ISTEXT(VLOOKUP(CONCATENATE($A40,"_",D$3),'Unit List'!$A$14:$H$2838,2,FALSE)),"X",$B40)</f>
        <v>X</v>
      </c>
      <c r="E40" s="133" t="str">
        <f>IF(ISTEXT(VLOOKUP(CONCATENATE($A40,"_",E$3),'Unit List'!$A$14:$H$2838,2,FALSE)),"X",$B40)</f>
        <v>X</v>
      </c>
      <c r="F40" s="96" t="str">
        <f>IF(ISTEXT(VLOOKUP(CONCATENATE($A40,"_",F$3),'Unit List'!$A$14:$H$2838,2,FALSE)),"X",$B40)</f>
        <v>X</v>
      </c>
      <c r="G40" s="96" t="str">
        <f>IF(ISTEXT(VLOOKUP(CONCATENATE($A40,"_",G$3),'Unit List'!$A$14:$H$2838,2,FALSE)),"X",$B40)</f>
        <v>X</v>
      </c>
      <c r="H40" s="96" t="str">
        <f>IF(ISTEXT(VLOOKUP(CONCATENATE($A40,"_",H$3),'Unit List'!$A$14:$H$2838,2,FALSE)),"X",$B40)</f>
        <v>X</v>
      </c>
      <c r="I40" s="74" t="str">
        <f>IF(ISTEXT(VLOOKUP(CONCATENATE($A40,"_",I$3),'Unit List'!$A$14:$H$2838,2,FALSE)),"X",$B40)</f>
        <v>X</v>
      </c>
      <c r="J40" s="97" t="str">
        <f>IF(ISTEXT(VLOOKUP(CONCATENATE($A40,"_",J$3),'Unit List'!$A$14:$H$2838,2,FALSE)),"+","")</f>
        <v/>
      </c>
      <c r="K40" s="66" t="str">
        <f>IF(ISTEXT(VLOOKUP(CONCATENATE($A40,"_",K$3),'Unit List'!$A$14:$H$2838,2,FALSE)),"X",$J40)</f>
        <v/>
      </c>
      <c r="L40" s="89" t="str">
        <f>IF(ISTEXT(VLOOKUP(CONCATENATE($A40,"_",L$3),'Unit List'!$A$14:$H$2838,2,FALSE)),"X",$J40)</f>
        <v/>
      </c>
      <c r="M40" s="97" t="str">
        <f>IF(ISTEXT(VLOOKUP(CONCATENATE($A40,"_",M$3),'Unit List'!$A$14:$H$2838,2,FALSE)),"+","")</f>
        <v>+</v>
      </c>
      <c r="N40" s="106" t="str">
        <f>IF(ISTEXT(VLOOKUP(CONCATENATE($A40,"_",N$3),'Unit List'!$A$14:$H$2838,2,FALSE)),"X",$M40)</f>
        <v>+</v>
      </c>
      <c r="O40" s="104" t="str">
        <f>IF(ISTEXT(VLOOKUP(CONCATENATE($A40,"_",O$3),'Unit List'!$A$14:$H$2838,2,FALSE)),"X",$M40)</f>
        <v>X</v>
      </c>
      <c r="P40" s="68" t="str">
        <f>IF(ISTEXT(VLOOKUP(CONCATENATE($A40,"_",P$3),'Unit List'!$A$14:$H$2838,2,FALSE)),"+","")</f>
        <v/>
      </c>
      <c r="Q40" s="66" t="str">
        <f>IF(ISTEXT(VLOOKUP(CONCATENATE($A40,"_",Q$3),'Unit List'!$A$14:$H$2838,2,FALSE)),"X",$P40)</f>
        <v/>
      </c>
      <c r="R40" s="66" t="str">
        <f>IF(ISTEXT(VLOOKUP(CONCATENATE($A40,"_",R$3),'Unit List'!$A$14:$H$2838,2,FALSE)),"X",$P40)</f>
        <v/>
      </c>
      <c r="S40" s="66" t="str">
        <f>IF(ISTEXT(VLOOKUP(CONCATENATE($A40,"_",S$3),'Unit List'!$A$14:$H$2838,2,FALSE)),"X",$P40)</f>
        <v>X</v>
      </c>
      <c r="T40" s="69" t="str">
        <f>IF(ISTEXT(VLOOKUP(CONCATENATE($A40,"_",T$3),'Unit List'!$A$14:$H$2838,2,FALSE)),"X",$P40)</f>
        <v/>
      </c>
      <c r="U40" s="125" t="str">
        <f>IF(ISTEXT(VLOOKUP(CONCATENATE($A40,"_",U$3),'Unit List'!$A$14:$H$2838,2,FALSE)),"X",$P40)</f>
        <v>X</v>
      </c>
      <c r="V40" s="66" t="str">
        <f>IF(ISTEXT(VLOOKUP(CONCATENATE($A40,"_",V$3),'Unit List'!$A$14:$H$2838,2,FALSE)),"X",$P40)</f>
        <v/>
      </c>
      <c r="W40" s="71" t="str">
        <f>IF(ISTEXT(VLOOKUP(CONCATENATE($A40,"_",W$3),'Unit List'!$A$14:$H$2838,2,FALSE)),"X",$P40)</f>
        <v/>
      </c>
      <c r="X40" s="101" t="str">
        <f>IF(ISTEXT(VLOOKUP(CONCATENATE($A40,"_",X$3),'Unit List'!$A$14:$H$2838,2,FALSE)),"+","")</f>
        <v>+</v>
      </c>
      <c r="Y40" s="96" t="str">
        <f>IF(ISTEXT(VLOOKUP(CONCATENATE($A40,"_",Y$3),'Unit List'!$A$14:$H$2838,2,FALSE)),"X",$X40)</f>
        <v>X</v>
      </c>
      <c r="Z40" s="133" t="str">
        <f>IF(ISTEXT(VLOOKUP(CONCATENATE($A40,"_",Z$3),'Unit List'!$A$14:$H$2838,2,FALSE)),"X",$X40)</f>
        <v>+</v>
      </c>
      <c r="AA40" s="96" t="str">
        <f>IF(ISTEXT(VLOOKUP(CONCATENATE($A40,"_",AA$3),'Unit List'!$A$14:$H$2838,2,FALSE)),"X",$X40)</f>
        <v>X</v>
      </c>
      <c r="AB40" s="96" t="str">
        <f>IF(ISTEXT(VLOOKUP(CONCATENATE($A40,"_",AB$3),'Unit List'!$A$14:$H$2838,2,FALSE)),"X",$X40)</f>
        <v>X</v>
      </c>
      <c r="AC40" s="98" t="str">
        <f>IF(ISTEXT(VLOOKUP(CONCATENATE($A40,"_",AC$3),'Unit List'!$A$14:$H$2838,2,FALSE)),"X",$X40)</f>
        <v>X</v>
      </c>
      <c r="AD40" s="101" t="str">
        <f>IF(ISTEXT(VLOOKUP(CONCATENATE($A40,"_",AD$3),'Unit List'!$A$14:$H$2838,2,FALSE)),"+","")</f>
        <v>+</v>
      </c>
      <c r="AE40" s="66" t="str">
        <f>IF(ISTEXT(VLOOKUP(CONCATENATE($A40,"_",AE$3),'Unit List'!$A$14:$H$2838,2,FALSE)),"X",$AD40)</f>
        <v>+</v>
      </c>
      <c r="AF40" s="72" t="str">
        <f>IF(ISTEXT(VLOOKUP(CONCATENATE($A40,"_",AF$3),'Unit List'!$A$14:$H$2838,2,FALSE)),"X",$AD40)</f>
        <v>+</v>
      </c>
      <c r="AG40" s="101" t="str">
        <f>IF(ISTEXT(VLOOKUP(CONCATENATE($A40,"_",AG$3),'Unit List'!$A$14:$H$2838,2,FALSE)),"+","")</f>
        <v>+</v>
      </c>
      <c r="AH40" s="96" t="str">
        <f>IF(ISTEXT(VLOOKUP(CONCATENATE($A40,"_",AH$3),'Unit List'!$A$14:$H$2838,2,FALSE)),"X",$AG40)</f>
        <v>X</v>
      </c>
      <c r="AI40" s="96" t="str">
        <f>IF(ISTEXT(VLOOKUP(CONCATENATE($A40,"_",AI$3),'Unit List'!$A$14:$H$2838,2,FALSE)),"X",$AG40)</f>
        <v>X</v>
      </c>
      <c r="AJ40" s="107" t="str">
        <f>IF(ISTEXT(VLOOKUP(CONCATENATE($A40,"_",AJ$3),'Unit List'!$A$14:$H$2838,2,FALSE)),"X",$AG40)</f>
        <v>+</v>
      </c>
      <c r="AK40" s="101" t="str">
        <f>IF(ISTEXT(VLOOKUP(CONCATENATE($A40,"_",AK$3),'Unit List'!$A$14:$H$2838,2,FALSE)),"+","")</f>
        <v>+</v>
      </c>
      <c r="AL40" s="150" t="str">
        <f>IF(ISTEXT(VLOOKUP(CONCATENATE($A40,"_",AL$3),'Unit List'!$A$14:$H$2838,2,FALSE)),"X",$AK40)</f>
        <v>+</v>
      </c>
      <c r="AM40" s="102" t="str">
        <f>IF(ISTEXT(VLOOKUP(CONCATENATE($A40,"_",AM$3),'Unit List'!$A$14:$H$2838,2,FALSE)),"X",$AK40)</f>
        <v>X</v>
      </c>
      <c r="AN40" s="91" t="str">
        <f>IF(ISTEXT(VLOOKUP(CONCATENATE($A40,"_",AN$3),'Unit List'!$A$14:$H$2838,2,FALSE)),"+","")</f>
        <v>+</v>
      </c>
      <c r="AO40" s="100" t="str">
        <f>IF(ISTEXT(VLOOKUP(CONCATENATE($A40,"_",AO$3),'Unit List'!$A$14:$H$2838,2,FALSE)),"X",$AN40)</f>
        <v>X</v>
      </c>
      <c r="AP40" s="101" t="str">
        <f>IF(ISTEXT(VLOOKUP(CONCATENATE($A40,"_",AP$3),'Unit List'!$A$14:$H$2838,2,FALSE)),"+","")</f>
        <v>+</v>
      </c>
      <c r="AQ40" s="96" t="str">
        <f>IF(ISTEXT(VLOOKUP(CONCATENATE($A40,"_",AQ$3),'Unit List'!$A$14:$H$2838,2,FALSE)),"X",$AP40)</f>
        <v>X</v>
      </c>
      <c r="AR40" s="133" t="str">
        <f>IF(ISTEXT(VLOOKUP(CONCATENATE($A40,"_",AR$3),'Unit List'!$A$14:$H$2838,2,FALSE)),"X",$AP40)</f>
        <v>+</v>
      </c>
      <c r="AS40" s="133" t="str">
        <f>IF(ISTEXT(VLOOKUP(CONCATENATE($A40,"_",AS$3),'Unit List'!$A$14:$H$2838,2,FALSE)),"X",$AP40)</f>
        <v>+</v>
      </c>
      <c r="AT40" s="100" t="str">
        <f>IF(ISTEXT(VLOOKUP(CONCATENATE($A40,"_",AT$3),'Unit List'!$A$14:$H$2838,2,FALSE)),"X",$AP40)</f>
        <v>X</v>
      </c>
      <c r="AU40" s="77" t="str">
        <f>IF(ISTEXT(VLOOKUP(CONCATENATE($A40,"_",AU$3),'Unit List'!$A$14:$H$2838,2,FALSE)),"+","")</f>
        <v>+</v>
      </c>
      <c r="AV40" s="133" t="str">
        <f>IF(ISTEXT(VLOOKUP(CONCATENATE($A40,"_",AV$3),'Unit List'!$A$14:$H$2838,2,FALSE)),"X",$AU40)</f>
        <v>+</v>
      </c>
      <c r="AW40" s="100" t="str">
        <f>IF(ISTEXT(VLOOKUP(CONCATENATE($A40,"_",AW$3),'Unit List'!$A$14:$H$2838,2,FALSE)),"X",$AU40)</f>
        <v>X</v>
      </c>
      <c r="AX40" s="68" t="str">
        <f>IF(ISTEXT(VLOOKUP(CONCATENATE($A40,"_",AX$3),'Unit List'!$A$14:$H$2838,2,FALSE)),"+","")</f>
        <v>+</v>
      </c>
      <c r="AY40" s="133" t="str">
        <f>IF(ISTEXT(VLOOKUP(CONCATENATE($A40,"_",AY$3),'Unit List'!$A$14:$H$2838,2,FALSE)),"X",$AX40)</f>
        <v>+</v>
      </c>
      <c r="AZ40" s="134" t="str">
        <f>IF(ISTEXT(VLOOKUP(CONCATENATE($A40,"_",AZ$3),'Unit List'!$A$14:$H$2838,2,FALSE)),"X",$AX40)</f>
        <v>+</v>
      </c>
      <c r="BA40" s="78" t="str">
        <f>IF(ISTEXT(VLOOKUP(CONCATENATE($A40,"_",BA$3),'Unit List'!$A$14:$H$2838,2,FALSE)),"+","")</f>
        <v/>
      </c>
      <c r="BB40" s="66" t="str">
        <f>IF(ISTEXT(VLOOKUP(CONCATENATE($A40,"_",BB$3),'Unit List'!$A$14:$H$2838,2,FALSE)),"X",$BA40)</f>
        <v/>
      </c>
      <c r="BC40" s="96" t="str">
        <f>IF(ISTEXT(VLOOKUP(CONCATENATE($A40,"_",BC$3),'Unit List'!$A$14:$H$2838,2,FALSE)),"X",$BA40)</f>
        <v>X</v>
      </c>
      <c r="BD40" s="74" t="str">
        <f>IF(ISTEXT(VLOOKUP(CONCATENATE($A40,"_",BD$3),'Unit List'!$A$14:$H$2838,2,FALSE)),"X",$BA40)</f>
        <v/>
      </c>
      <c r="BE40" s="91" t="str">
        <f>IF(ISTEXT(VLOOKUP(CONCATENATE($A40,"_",BE$3),'Unit List'!$A$14:$H$2838,2,FALSE)),"+","")</f>
        <v>+</v>
      </c>
      <c r="BF40" s="135" t="str">
        <f>IF(ISTEXT(VLOOKUP(CONCATENATE($A40,"_",BF$3),'Unit List'!$A$14:$H$2838,2,FALSE)),"X",$BE40)</f>
        <v>+</v>
      </c>
      <c r="BG40" s="92"/>
      <c r="BH40" s="93" t="s">
        <v>0</v>
      </c>
      <c r="BI40" s="285"/>
      <c r="BJ40" s="286"/>
      <c r="BK40" s="286"/>
      <c r="BL40" s="286"/>
      <c r="BM40" s="287"/>
      <c r="BN40" s="81"/>
      <c r="BO40" s="81"/>
      <c r="BP40" s="81"/>
      <c r="BQ40" s="81"/>
      <c r="BR40" s="81"/>
      <c r="BS40" s="81"/>
      <c r="DZ40" s="82"/>
      <c r="EA40" s="82"/>
    </row>
    <row r="41" spans="1:131" ht="12.75" customHeight="1" x14ac:dyDescent="0.2">
      <c r="A41" s="83" t="s">
        <v>25</v>
      </c>
      <c r="B41" s="59" t="str">
        <f>IF(ISTEXT(VLOOKUP(CONCATENATE($A41,"_",B$3),'Unit List'!$A$14:$H$2838,2,FALSE)),"+","")</f>
        <v/>
      </c>
      <c r="C41" s="151" t="s">
        <v>3</v>
      </c>
      <c r="D41" s="133" t="str">
        <f>IF(ISTEXT(VLOOKUP(CONCATENATE($A41,"_",D$3),'Unit List'!$A$14:$H$2838,2,FALSE)),"X",$B41)</f>
        <v>X</v>
      </c>
      <c r="E41" s="66" t="str">
        <f>IF(ISTEXT(VLOOKUP(CONCATENATE($A41,"_",E$3),'Unit List'!$A$14:$H$2838,2,FALSE)),"X",$B41)</f>
        <v/>
      </c>
      <c r="F41" s="96" t="str">
        <f>IF(ISTEXT(VLOOKUP(CONCATENATE($A41,"_",F$3),'Unit List'!$A$14:$H$2838,2,FALSE)),"X",$B41)</f>
        <v>X</v>
      </c>
      <c r="G41" s="127" t="s">
        <v>0</v>
      </c>
      <c r="H41" s="72" t="str">
        <f>IF(ISTEXT(VLOOKUP(CONCATENATE($A41,"_",H$3),'Unit List'!$A$14:$H$2838,2,FALSE)),"X",$B41)</f>
        <v>X</v>
      </c>
      <c r="I41" s="115" t="str">
        <f>IF(ISTEXT(VLOOKUP(CONCATENATE($A41,"_",I$3),'Unit List'!$A$14:$H$2838,2,FALSE)),"X",$B41)</f>
        <v>X</v>
      </c>
      <c r="J41" s="97" t="str">
        <f>IF(ISTEXT(VLOOKUP(CONCATENATE($A41,"_",J$3),'Unit List'!$A$14:$H$2838,2,FALSE)),"+","")</f>
        <v/>
      </c>
      <c r="K41" s="66" t="str">
        <f>IF(ISTEXT(VLOOKUP(CONCATENATE($A41,"_",K$3),'Unit List'!$A$14:$H$2838,2,FALSE)),"X",$J41)</f>
        <v/>
      </c>
      <c r="L41" s="89" t="str">
        <f>IF(ISTEXT(VLOOKUP(CONCATENATE($A41,"_",L$3),'Unit List'!$A$14:$H$2838,2,FALSE)),"X",$J41)</f>
        <v/>
      </c>
      <c r="M41" s="97" t="str">
        <f>IF(ISTEXT(VLOOKUP(CONCATENATE($A41,"_",M$3),'Unit List'!$A$14:$H$2838,2,FALSE)),"+","")</f>
        <v>+</v>
      </c>
      <c r="N41" s="133" t="str">
        <f>IF(ISTEXT(VLOOKUP(CONCATENATE($A41,"_",N$3),'Unit List'!$A$14:$H$2838,2,FALSE)),"X",$M41)</f>
        <v>X</v>
      </c>
      <c r="O41" s="71" t="str">
        <f>IF(ISTEXT(VLOOKUP(CONCATENATE($A41,"_",O$3),'Unit List'!$A$14:$H$2838,2,FALSE)),"X",$M41)</f>
        <v>X</v>
      </c>
      <c r="P41" s="68" t="str">
        <f>IF(ISTEXT(VLOOKUP(CONCATENATE($A41,"_",P$3),'Unit List'!$A$14:$H$2838,2,FALSE)),"+","")</f>
        <v/>
      </c>
      <c r="Q41" s="96" t="str">
        <f>IF(ISTEXT(VLOOKUP(CONCATENATE($A41,"_",Q$3),'Unit List'!$A$14:$H$2838,2,FALSE)),"X",$P41)</f>
        <v>X</v>
      </c>
      <c r="R41" s="66" t="str">
        <f>IF(ISTEXT(VLOOKUP(CONCATENATE($A41,"_",R$3),'Unit List'!$A$14:$H$2838,2,FALSE)),"X",$P41)</f>
        <v/>
      </c>
      <c r="S41" s="66" t="str">
        <f>IF(ISTEXT(VLOOKUP(CONCATENATE($A41,"_",S$3),'Unit List'!$A$14:$H$2838,2,FALSE)),"X",$P41)</f>
        <v/>
      </c>
      <c r="T41" s="69" t="str">
        <f>IF(ISTEXT(VLOOKUP(CONCATENATE($A41,"_",T$3),'Unit List'!$A$14:$H$2838,2,FALSE)),"X",$P41)</f>
        <v/>
      </c>
      <c r="U41" s="66" t="str">
        <f>IF(ISTEXT(VLOOKUP(CONCATENATE($A41,"_",U$3),'Unit List'!$A$14:$H$2838,2,FALSE)),"X",$P41)</f>
        <v/>
      </c>
      <c r="V41" s="103" t="s">
        <v>0</v>
      </c>
      <c r="W41" s="71" t="str">
        <f>IF(ISTEXT(VLOOKUP(CONCATENATE($A41,"_",W$3),'Unit List'!$A$14:$H$2838,2,FALSE)),"X",$P41)</f>
        <v/>
      </c>
      <c r="X41" s="68" t="str">
        <f>IF(ISTEXT(VLOOKUP(CONCATENATE($A41,"_",X$3),'Unit List'!$A$14:$H$2838,2,FALSE)),"+","")</f>
        <v/>
      </c>
      <c r="Y41" s="66" t="str">
        <f>IF(ISTEXT(VLOOKUP(CONCATENATE($A41,"_",Y$3),'Unit List'!$A$14:$H$2838,2,FALSE)),"X",$X41)</f>
        <v/>
      </c>
      <c r="Z41" s="66" t="str">
        <f>IF(ISTEXT(VLOOKUP(CONCATENATE($A41,"_",Z$3),'Unit List'!$A$14:$H$2838,2,FALSE)),"X",$X41)</f>
        <v/>
      </c>
      <c r="AA41" s="66" t="str">
        <f>IF(ISTEXT(VLOOKUP(CONCATENATE($A41,"_",AA$3),'Unit List'!$A$14:$H$2838,2,FALSE)),"X",$X41)</f>
        <v/>
      </c>
      <c r="AB41" s="66" t="str">
        <f>IF(ISTEXT(VLOOKUP(CONCATENATE($A41,"_",AB$3),'Unit List'!$A$14:$H$2838,2,FALSE)),"X",$X41)</f>
        <v/>
      </c>
      <c r="AC41" s="89" t="str">
        <f>IF(ISTEXT(VLOOKUP(CONCATENATE($A41,"_",AC$3),'Unit List'!$A$14:$H$2838,2,FALSE)),"X",$X41)</f>
        <v/>
      </c>
      <c r="AD41" s="101" t="str">
        <f>IF(ISTEXT(VLOOKUP(CONCATENATE($A41,"_",AD$3),'Unit List'!$A$14:$H$2838,2,FALSE)),"+","")</f>
        <v/>
      </c>
      <c r="AE41" s="66" t="str">
        <f>IF(ISTEXT(VLOOKUP(CONCATENATE($A41,"_",AE$3),'Unit List'!$A$14:$H$2838,2,FALSE)),"X",$AD41)</f>
        <v/>
      </c>
      <c r="AF41" s="72" t="str">
        <f>IF(ISTEXT(VLOOKUP(CONCATENATE($A41,"_",AF$3),'Unit List'!$A$14:$H$2838,2,FALSE)),"X",$AD41)</f>
        <v/>
      </c>
      <c r="AG41" s="101" t="str">
        <f>IF(ISTEXT(VLOOKUP(CONCATENATE($A41,"_",AG$3),'Unit List'!$A$14:$H$2838,2,FALSE)),"+","")</f>
        <v/>
      </c>
      <c r="AH41" s="96" t="str">
        <f>IF(ISTEXT(VLOOKUP(CONCATENATE($A41,"_",AH$3),'Unit List'!$A$14:$H$2838,2,FALSE)),"X",$AG41)</f>
        <v>X</v>
      </c>
      <c r="AI41" s="106" t="str">
        <f>IF(ISTEXT(VLOOKUP(CONCATENATE($A41,"_",AI$3),'Unit List'!$A$14:$H$2838,2,FALSE)),"X",$AG41)</f>
        <v/>
      </c>
      <c r="AJ41" s="107" t="str">
        <f>IF(ISTEXT(VLOOKUP(CONCATENATE($A41,"_",AJ$3),'Unit List'!$A$14:$H$2838,2,FALSE)),"X",$AG41)</f>
        <v/>
      </c>
      <c r="AK41" s="64" t="str">
        <f>IF(ISTEXT(VLOOKUP(CONCATENATE($A41,"_",AK$3),'Unit List'!$A$14:$H$2838,2,FALSE)),"+","")</f>
        <v/>
      </c>
      <c r="AL41" s="69" t="str">
        <f>IF(ISTEXT(VLOOKUP(CONCATENATE($A41,"_",AL$3),'Unit List'!$A$14:$H$2838,2,FALSE)),"X",$AK41)</f>
        <v/>
      </c>
      <c r="AM41" s="109" t="s">
        <v>0</v>
      </c>
      <c r="AN41" s="91" t="str">
        <f>IF(ISTEXT(VLOOKUP(CONCATENATE($A41,"_",AN$3),'Unit List'!$A$14:$H$2838,2,FALSE)),"+","")</f>
        <v/>
      </c>
      <c r="AO41" s="74" t="str">
        <f>IF(ISTEXT(VLOOKUP(CONCATENATE($A41,"_",AO$3),'Unit List'!$A$14:$H$2838,2,FALSE)),"X",$AN41)</f>
        <v/>
      </c>
      <c r="AP41" s="68" t="str">
        <f>IF(ISTEXT(VLOOKUP(CONCATENATE($A41,"_",AP$3),'Unit List'!$A$14:$H$2838,2,FALSE)),"+","")</f>
        <v/>
      </c>
      <c r="AQ41" s="66" t="str">
        <f>IF(ISTEXT(VLOOKUP(CONCATENATE($A41,"_",AQ$3),'Unit List'!$A$14:$H$2838,2,FALSE)),"X",$AP41)</f>
        <v/>
      </c>
      <c r="AR41" s="66" t="str">
        <f>IF(ISTEXT(VLOOKUP(CONCATENATE($A41,"_",AR$3),'Unit List'!$A$14:$H$2838,2,FALSE)),"X",$AP41)</f>
        <v/>
      </c>
      <c r="AS41" s="66" t="str">
        <f>IF(ISTEXT(VLOOKUP(CONCATENATE($A41,"_",AS$3),'Unit List'!$A$14:$H$2838,2,FALSE)),"X",$AP41)</f>
        <v/>
      </c>
      <c r="AT41" s="74" t="str">
        <f>IF(ISTEXT(VLOOKUP(CONCATENATE($A41,"_",AT$3),'Unit List'!$A$14:$H$2838,2,FALSE)),"X",$AP41)</f>
        <v/>
      </c>
      <c r="AU41" s="77" t="str">
        <f>IF(ISTEXT(VLOOKUP(CONCATENATE($A41,"_",AU$3),'Unit List'!$A$14:$H$2838,2,FALSE)),"+","")</f>
        <v/>
      </c>
      <c r="AV41" s="66" t="str">
        <f>IF(ISTEXT(VLOOKUP(CONCATENATE($A41,"_",AV$3),'Unit List'!$A$14:$H$2838,2,FALSE)),"X",$AU41)</f>
        <v/>
      </c>
      <c r="AW41" s="74" t="str">
        <f>IF(ISTEXT(VLOOKUP(CONCATENATE($A41,"_",AW$3),'Unit List'!$A$14:$H$2838,2,FALSE)),"X",$AU41)</f>
        <v/>
      </c>
      <c r="AX41" s="101" t="str">
        <f>IF(ISTEXT(VLOOKUP(CONCATENATE($A41,"_",AX$3),'Unit List'!$A$14:$H$2838,2,FALSE)),"+","")</f>
        <v>+</v>
      </c>
      <c r="AY41" s="96" t="str">
        <f>IF(ISTEXT(VLOOKUP(CONCATENATE($A41,"_",AY$3),'Unit List'!$A$14:$H$2838,2,FALSE)),"X",$AX41)</f>
        <v>X</v>
      </c>
      <c r="AZ41" s="115" t="str">
        <f>IF(ISTEXT(VLOOKUP(CONCATENATE($A41,"_",AZ$3),'Unit List'!$A$14:$H$2838,2,FALSE)),"X",$AX41)</f>
        <v>X</v>
      </c>
      <c r="BA41" s="78" t="str">
        <f>IF(ISTEXT(VLOOKUP(CONCATENATE($A41,"_",BA$3),'Unit List'!$A$14:$H$2838,2,FALSE)),"+","")</f>
        <v/>
      </c>
      <c r="BB41" s="66" t="str">
        <f>IF(ISTEXT(VLOOKUP(CONCATENATE($A41,"_",BB$3),'Unit List'!$A$14:$H$2838,2,FALSE)),"X",$BA41)</f>
        <v/>
      </c>
      <c r="BC41" s="66" t="str">
        <f>IF(ISTEXT(VLOOKUP(CONCATENATE($A41,"_",BC$3),'Unit List'!$A$14:$H$2838,2,FALSE)),"X",$BA41)</f>
        <v/>
      </c>
      <c r="BD41" s="74" t="str">
        <f>IF(ISTEXT(VLOOKUP(CONCATENATE($A41,"_",BD$3),'Unit List'!$A$14:$H$2838,2,FALSE)),"X",$BA41)</f>
        <v/>
      </c>
      <c r="BE41" s="91" t="str">
        <f>IF(ISTEXT(VLOOKUP(CONCATENATE($A41,"_",BE$3),'Unit List'!$A$14:$H$2838,2,FALSE)),"+","")</f>
        <v/>
      </c>
      <c r="BF41" s="89" t="str">
        <f>IF(ISTEXT(VLOOKUP(CONCATENATE($A41,"_",BF$3),'Unit List'!$A$14:$H$2838,2,FALSE)),"X",$BE41)</f>
        <v/>
      </c>
      <c r="BG41" s="111"/>
      <c r="BH41" s="121"/>
      <c r="BI41" s="288" t="s">
        <v>24</v>
      </c>
      <c r="BJ41" s="289"/>
      <c r="BK41" s="289"/>
      <c r="BL41" s="289"/>
      <c r="BM41" s="290"/>
      <c r="BN41" s="81"/>
      <c r="BO41" s="81"/>
      <c r="BP41" s="81"/>
      <c r="BQ41" s="81"/>
      <c r="BR41" s="81"/>
      <c r="BS41" s="81"/>
      <c r="DZ41" s="82"/>
      <c r="EA41" s="82"/>
    </row>
    <row r="42" spans="1:131" ht="12.75" customHeight="1" x14ac:dyDescent="0.2">
      <c r="A42" s="83" t="s">
        <v>1275</v>
      </c>
      <c r="B42" s="59" t="str">
        <f>IF(ISTEXT(VLOOKUP(CONCATENATE($A42,"_",B$3),'Unit List'!$A$14:$H$2838,2,FALSE)),"+","")</f>
        <v/>
      </c>
      <c r="C42" s="84" t="str">
        <f>IF(ISTEXT(VLOOKUP(CONCATENATE($A42,"_",C$3),'Unit List'!$A$14:$H$2838,2,FALSE)),"X",$B42)</f>
        <v/>
      </c>
      <c r="D42" s="66" t="str">
        <f>IF(ISTEXT(VLOOKUP(CONCATENATE($A42,"_",D$3),'Unit List'!$A$14:$H$2838,2,FALSE)),"X",$B42)</f>
        <v/>
      </c>
      <c r="E42" s="66" t="str">
        <f>IF(ISTEXT(VLOOKUP(CONCATENATE($A42,"_",E$3),'Unit List'!$A$14:$H$2838,2,FALSE)),"X",$B42)</f>
        <v/>
      </c>
      <c r="F42" s="66" t="str">
        <f>IF(ISTEXT(VLOOKUP(CONCATENATE($A42,"_",F$3),'Unit List'!$A$14:$H$2838,2,FALSE)),"X",$B42)</f>
        <v/>
      </c>
      <c r="G42" s="66" t="str">
        <f>IF(ISTEXT(VLOOKUP(CONCATENATE($A42,"_",G$3),'Unit List'!$A$14:$H$2838,2,FALSE)),"X",$B42)</f>
        <v/>
      </c>
      <c r="H42" s="66" t="str">
        <f>IF(ISTEXT(VLOOKUP(CONCATENATE($A42,"_",H$3),'Unit List'!$A$14:$H$2838,2,FALSE)),"X",$B42)</f>
        <v/>
      </c>
      <c r="I42" s="74" t="str">
        <f>IF(ISTEXT(VLOOKUP(CONCATENATE($A42,"_",I$3),'Unit List'!$A$14:$H$2838,2,FALSE)),"X",$B42)</f>
        <v/>
      </c>
      <c r="J42" s="68" t="str">
        <f>IF(ISTEXT(VLOOKUP(CONCATENATE($A42,"_",J$3),'Unit List'!$A$14:$H$2838,2,FALSE)),"+","")</f>
        <v/>
      </c>
      <c r="K42" s="66" t="str">
        <f>IF(ISTEXT(VLOOKUP(CONCATENATE($A42,"_",K$3),'Unit List'!$A$14:$H$2838,2,FALSE)),"X",$J42)</f>
        <v/>
      </c>
      <c r="L42" s="89" t="str">
        <f>IF(ISTEXT(VLOOKUP(CONCATENATE($A42,"_",L$3),'Unit List'!$A$14:$H$2838,2,FALSE)),"X",$J42)</f>
        <v/>
      </c>
      <c r="M42" s="68" t="str">
        <f>IF(ISTEXT(VLOOKUP(CONCATENATE($A42,"_",M$3),'Unit List'!$A$14:$H$2838,2,FALSE)),"+","")</f>
        <v/>
      </c>
      <c r="N42" s="66" t="str">
        <f>IF(ISTEXT(VLOOKUP(CONCATENATE($A42,"_",N$3),'Unit List'!$A$14:$H$2838,2,FALSE)),"X",$M42)</f>
        <v/>
      </c>
      <c r="O42" s="74" t="str">
        <f>IF(ISTEXT(VLOOKUP(CONCATENATE($A42,"_",O$3),'Unit List'!$A$14:$H$2838,2,FALSE)),"X",$M42)</f>
        <v/>
      </c>
      <c r="P42" s="68" t="str">
        <f>IF(ISTEXT(VLOOKUP(CONCATENATE($A42,"_",P$3),'Unit List'!$A$14:$H$2838,2,FALSE)),"+","")</f>
        <v/>
      </c>
      <c r="Q42" s="66" t="str">
        <f>IF(ISTEXT(VLOOKUP(CONCATENATE($A42,"_",Q$3),'Unit List'!$A$14:$H$2838,2,FALSE)),"X",$P42)</f>
        <v/>
      </c>
      <c r="R42" s="66" t="str">
        <f>IF(ISTEXT(VLOOKUP(CONCATENATE($A42,"_",R$3),'Unit List'!$A$14:$H$2838,2,FALSE)),"X",$P42)</f>
        <v/>
      </c>
      <c r="S42" s="66" t="str">
        <f>IF(ISTEXT(VLOOKUP(CONCATENATE($A42,"_",S$3),'Unit List'!$A$14:$H$2838,2,FALSE)),"X",$P42)</f>
        <v/>
      </c>
      <c r="T42" s="69" t="str">
        <f>IF(ISTEXT(VLOOKUP(CONCATENATE($A42,"_",T$3),'Unit List'!$A$14:$H$2838,2,FALSE)),"X",$P42)</f>
        <v/>
      </c>
      <c r="U42" s="66" t="str">
        <f>IF(ISTEXT(VLOOKUP(CONCATENATE($A42,"_",U$3),'Unit List'!$A$14:$H$2838,2,FALSE)),"X",$P42)</f>
        <v/>
      </c>
      <c r="V42" s="66" t="str">
        <f>IF(ISTEXT(VLOOKUP(CONCATENATE($A42,"_",V$3),'Unit List'!$A$14:$H$2838,2,FALSE)),"X",$P42)</f>
        <v/>
      </c>
      <c r="W42" s="74" t="str">
        <f>IF(ISTEXT(VLOOKUP(CONCATENATE($A42,"_",W$3),'Unit List'!$A$14:$H$2838,2,FALSE)),"X",$P42)</f>
        <v/>
      </c>
      <c r="X42" s="68" t="str">
        <f>IF(ISTEXT(VLOOKUP(CONCATENATE($A42,"_",X$3),'Unit List'!$A$14:$H$2838,2,FALSE)),"+","")</f>
        <v/>
      </c>
      <c r="Y42" s="66" t="str">
        <f>IF(ISTEXT(VLOOKUP(CONCATENATE($A42,"_",Y$3),'Unit List'!$A$14:$H$2838,2,FALSE)),"X",$X42)</f>
        <v/>
      </c>
      <c r="Z42" s="66" t="str">
        <f>IF(ISTEXT(VLOOKUP(CONCATENATE($A42,"_",Z$3),'Unit List'!$A$14:$H$2838,2,FALSE)),"X",$X42)</f>
        <v/>
      </c>
      <c r="AA42" s="66" t="str">
        <f>IF(ISTEXT(VLOOKUP(CONCATENATE($A42,"_",AA$3),'Unit List'!$A$14:$H$2838,2,FALSE)),"X",$X42)</f>
        <v/>
      </c>
      <c r="AB42" s="66" t="str">
        <f>IF(ISTEXT(VLOOKUP(CONCATENATE($A42,"_",AB$3),'Unit List'!$A$14:$H$2838,2,FALSE)),"X",$X42)</f>
        <v/>
      </c>
      <c r="AC42" s="89" t="str">
        <f>IF(ISTEXT(VLOOKUP(CONCATENATE($A42,"_",AC$3),'Unit List'!$A$14:$H$2838,2,FALSE)),"X",$X42)</f>
        <v/>
      </c>
      <c r="AD42" s="68" t="str">
        <f>IF(ISTEXT(VLOOKUP(CONCATENATE($A42,"_",AD$3),'Unit List'!$A$14:$H$2838,2,FALSE)),"+","")</f>
        <v/>
      </c>
      <c r="AE42" s="66" t="str">
        <f>IF(ISTEXT(VLOOKUP(CONCATENATE($A42,"_",AE$3),'Unit List'!$A$14:$H$2838,2,FALSE)),"X",$AD42)</f>
        <v/>
      </c>
      <c r="AF42" s="72" t="str">
        <f>IF(ISTEXT(VLOOKUP(CONCATENATE($A42,"_",AF$3),'Unit List'!$A$14:$H$2838,2,FALSE)),"X",$AD42)</f>
        <v/>
      </c>
      <c r="AG42" s="68" t="str">
        <f>IF(ISTEXT(VLOOKUP(CONCATENATE($A42,"_",AG$3),'Unit List'!$A$14:$H$2838,2,FALSE)),"+","")</f>
        <v/>
      </c>
      <c r="AH42" s="120" t="str">
        <f>IF(ISTEXT(VLOOKUP(CONCATENATE($A42,"_",AH$3),'Unit List'!$A$14:$H$2838,2,FALSE)),"X",$AG42)</f>
        <v/>
      </c>
      <c r="AI42" s="120" t="str">
        <f>IF(ISTEXT(VLOOKUP(CONCATENATE($A42,"_",AI$3),'Unit List'!$A$14:$H$2838,2,FALSE)),"X",$AG42)</f>
        <v/>
      </c>
      <c r="AJ42" s="74" t="str">
        <f>IF(ISTEXT(VLOOKUP(CONCATENATE($A42,"_",AJ$3),'Unit List'!$A$14:$H$2838,2,FALSE)),"X",$AG42)</f>
        <v/>
      </c>
      <c r="AK42" s="68" t="str">
        <f>IF(ISTEXT(VLOOKUP(CONCATENATE($A42,"_",AK$3),'Unit List'!$A$14:$H$2838,2,FALSE)),"+","")</f>
        <v/>
      </c>
      <c r="AL42" s="69" t="str">
        <f>IF(ISTEXT(VLOOKUP(CONCATENATE($A42,"_",AL$3),'Unit List'!$A$14:$H$2838,2,FALSE)),"X",$AK42)</f>
        <v/>
      </c>
      <c r="AM42" s="74" t="str">
        <f>IF(ISTEXT(VLOOKUP(CONCATENATE($A42,"_",AM$3),'Unit List'!$A$14:$H$2838,2,FALSE)),"X",$AK42)</f>
        <v/>
      </c>
      <c r="AN42" s="91" t="str">
        <f>IF(ISTEXT(VLOOKUP(CONCATENATE($A42,"_",AN$3),'Unit List'!$A$14:$H$2838,2,FALSE)),"+","")</f>
        <v/>
      </c>
      <c r="AO42" s="74" t="str">
        <f>IF(ISTEXT(VLOOKUP(CONCATENATE($A42,"_",AO$3),'Unit List'!$A$14:$H$2838,2,FALSE)),"X",$AN42)</f>
        <v/>
      </c>
      <c r="AP42" s="68" t="str">
        <f>IF(ISTEXT(VLOOKUP(CONCATENATE($A42,"_",AP$3),'Unit List'!$A$14:$H$2838,2,FALSE)),"+","")</f>
        <v/>
      </c>
      <c r="AQ42" s="66" t="str">
        <f>IF(ISTEXT(VLOOKUP(CONCATENATE($A42,"_",AQ$3),'Unit List'!$A$14:$H$2838,2,FALSE)),"X",$AP42)</f>
        <v/>
      </c>
      <c r="AR42" s="66" t="str">
        <f>IF(ISTEXT(VLOOKUP(CONCATENATE($A42,"_",AR$3),'Unit List'!$A$14:$H$2838,2,FALSE)),"X",$AP42)</f>
        <v/>
      </c>
      <c r="AS42" s="66" t="str">
        <f>IF(ISTEXT(VLOOKUP(CONCATENATE($A42,"_",AS$3),'Unit List'!$A$14:$H$2838,2,FALSE)),"X",$AP42)</f>
        <v/>
      </c>
      <c r="AT42" s="74" t="str">
        <f>IF(ISTEXT(VLOOKUP(CONCATENATE($A42,"_",AT$3),'Unit List'!$A$14:$H$2838,2,FALSE)),"X",$AP42)</f>
        <v/>
      </c>
      <c r="AU42" s="77" t="str">
        <f>IF(ISTEXT(VLOOKUP(CONCATENATE($A42,"_",AU$3),'Unit List'!$A$14:$H$2838,2,FALSE)),"+","")</f>
        <v/>
      </c>
      <c r="AV42" s="66" t="str">
        <f>IF(ISTEXT(VLOOKUP(CONCATENATE($A42,"_",AV$3),'Unit List'!$A$14:$H$2838,2,FALSE)),"X",$AU42)</f>
        <v/>
      </c>
      <c r="AW42" s="74" t="str">
        <f>IF(ISTEXT(VLOOKUP(CONCATENATE($A42,"_",AW$3),'Unit List'!$A$14:$H$2838,2,FALSE)),"X",$AU42)</f>
        <v/>
      </c>
      <c r="AX42" s="68" t="str">
        <f>IF(ISTEXT(VLOOKUP(CONCATENATE($A42,"_",AX$3),'Unit List'!$A$14:$H$2838,2,FALSE)),"+","")</f>
        <v/>
      </c>
      <c r="AY42" s="66" t="str">
        <f>IF(ISTEXT(VLOOKUP(CONCATENATE($A42,"_",AY$3),'Unit List'!$A$14:$H$2838,2,FALSE)),"X",$AX42)</f>
        <v/>
      </c>
      <c r="AZ42" s="74" t="str">
        <f>IF(ISTEXT(VLOOKUP(CONCATENATE($A42,"_",AZ$3),'Unit List'!$A$14:$H$2838,2,FALSE)),"X",$AX42)</f>
        <v/>
      </c>
      <c r="BA42" s="78" t="str">
        <f>IF(ISTEXT(VLOOKUP(CONCATENATE($A42,"_",BA$3),'Unit List'!$A$14:$H$2838,2,FALSE)),"+","")</f>
        <v/>
      </c>
      <c r="BB42" s="66" t="str">
        <f>IF(ISTEXT(VLOOKUP(CONCATENATE($A42,"_",BB$3),'Unit List'!$A$14:$H$2838,2,FALSE)),"X",$BA42)</f>
        <v/>
      </c>
      <c r="BC42" s="66" t="str">
        <f>IF(ISTEXT(VLOOKUP(CONCATENATE($A42,"_",BC$3),'Unit List'!$A$14:$H$2838,2,FALSE)),"X",$BA42)</f>
        <v/>
      </c>
      <c r="BD42" s="74" t="str">
        <f>IF(ISTEXT(VLOOKUP(CONCATENATE($A42,"_",BD$3),'Unit List'!$A$14:$H$2838,2,FALSE)),"X",$BA42)</f>
        <v/>
      </c>
      <c r="BE42" s="91" t="str">
        <f>IF(ISTEXT(VLOOKUP(CONCATENATE($A42,"_",BE$3),'Unit List'!$A$14:$H$2838,2,FALSE)),"+","")</f>
        <v/>
      </c>
      <c r="BF42" s="89" t="str">
        <f>IF(ISTEXT(VLOOKUP(CONCATENATE($A42,"_",BF$3),'Unit List'!$A$14:$H$2838,2,FALSE)),"X",$BE42)</f>
        <v/>
      </c>
      <c r="BG42" s="92" t="s">
        <v>0</v>
      </c>
      <c r="BH42" s="93" t="s">
        <v>0</v>
      </c>
      <c r="BI42" s="285"/>
      <c r="BJ42" s="286"/>
      <c r="BK42" s="286"/>
      <c r="BL42" s="286"/>
      <c r="BM42" s="287"/>
      <c r="BN42" s="81"/>
      <c r="BO42" s="81"/>
      <c r="BP42" s="81"/>
      <c r="BQ42" s="81"/>
      <c r="BR42" s="81"/>
      <c r="BS42" s="81"/>
      <c r="DZ42" s="82"/>
      <c r="EA42" s="82"/>
    </row>
    <row r="43" spans="1:131" ht="12.75" customHeight="1" x14ac:dyDescent="0.2">
      <c r="A43" s="83" t="s">
        <v>1149</v>
      </c>
      <c r="B43" s="59" t="str">
        <f>IF(ISTEXT(VLOOKUP(CONCATENATE($A43,"_",B$3),'Unit List'!$A$14:$H$2838,2,FALSE)),"+","")</f>
        <v/>
      </c>
      <c r="C43" s="152" t="str">
        <f>IF(ISTEXT(VLOOKUP(CONCATENATE($A43,"_",C$3),'Unit List'!$A$14:$H$2838,2,FALSE)),"X",$B43)</f>
        <v>X</v>
      </c>
      <c r="D43" s="66" t="str">
        <f>IF(ISTEXT(VLOOKUP(CONCATENATE($A43,"_",D$3),'Unit List'!$A$14:$H$2838,2,FALSE)),"X",$B43)</f>
        <v/>
      </c>
      <c r="E43" s="133" t="str">
        <f>IF(ISTEXT(VLOOKUP(CONCATENATE($A43,"_",E$3),'Unit List'!$A$14:$H$2838,2,FALSE)),"X",$B43)</f>
        <v>X</v>
      </c>
      <c r="F43" s="72" t="str">
        <f>IF(ISTEXT(VLOOKUP(CONCATENATE($A43,"_",F$3),'Unit List'!$A$14:$H$2838,2,FALSE)),"X",$B43)</f>
        <v>X</v>
      </c>
      <c r="G43" s="66" t="str">
        <f>IF(ISTEXT(VLOOKUP(CONCATENATE($A43,"_",G$3),'Unit List'!$A$14:$H$2838,2,FALSE)),"X",$B43)</f>
        <v/>
      </c>
      <c r="H43" s="66" t="str">
        <f>IF(ISTEXT(VLOOKUP(CONCATENATE($A43,"_",H$3),'Unit List'!$A$14:$H$2838,2,FALSE)),"X",$B43)</f>
        <v/>
      </c>
      <c r="I43" s="74" t="str">
        <f>IF(ISTEXT(VLOOKUP(CONCATENATE($A43,"_",I$3),'Unit List'!$A$14:$H$2838,2,FALSE)),"X",$B43)</f>
        <v/>
      </c>
      <c r="J43" s="64" t="str">
        <f>IF(ISTEXT(VLOOKUP(CONCATENATE($A43,"_",J$3),'Unit List'!$A$14:$H$2838,2,FALSE)),"+","")</f>
        <v/>
      </c>
      <c r="K43" s="66" t="str">
        <f>IF(ISTEXT(VLOOKUP(CONCATENATE($A43,"_",K$3),'Unit List'!$A$14:$H$2838,2,FALSE)),"X",$J43)</f>
        <v/>
      </c>
      <c r="L43" s="89" t="str">
        <f>IF(ISTEXT(VLOOKUP(CONCATENATE($A43,"_",L$3),'Unit List'!$A$14:$H$2838,2,FALSE)),"X",$J43)</f>
        <v/>
      </c>
      <c r="M43" s="64" t="str">
        <f>IF(ISTEXT(VLOOKUP(CONCATENATE($A43,"_",M$3),'Unit List'!$A$14:$H$2838,2,FALSE)),"+","")</f>
        <v>+</v>
      </c>
      <c r="N43" s="66" t="str">
        <f>IF(ISTEXT(VLOOKUP(CONCATENATE($A43,"_",N$3),'Unit List'!$A$14:$H$2838,2,FALSE)),"X",$M43)</f>
        <v>+</v>
      </c>
      <c r="O43" s="115" t="str">
        <f>IF(ISTEXT(VLOOKUP(CONCATENATE($A43,"_",O$3),'Unit List'!$A$14:$H$2838,2,FALSE)),"X",$M43)</f>
        <v>X</v>
      </c>
      <c r="P43" s="68" t="str">
        <f>IF(ISTEXT(VLOOKUP(CONCATENATE($A43,"_",P$3),'Unit List'!$A$14:$H$2838,2,FALSE)),"+","")</f>
        <v/>
      </c>
      <c r="Q43" s="66" t="str">
        <f>IF(ISTEXT(VLOOKUP(CONCATENATE($A43,"_",Q$3),'Unit List'!$A$14:$H$2838,2,FALSE)),"X",$P43)</f>
        <v/>
      </c>
      <c r="R43" s="66" t="str">
        <f>IF(ISTEXT(VLOOKUP(CONCATENATE($A43,"_",R$3),'Unit List'!$A$14:$H$2838,2,FALSE)),"X",$P43)</f>
        <v/>
      </c>
      <c r="S43" s="66" t="str">
        <f>IF(ISTEXT(VLOOKUP(CONCATENATE($A43,"_",S$3),'Unit List'!$A$14:$H$2838,2,FALSE)),"X",$P43)</f>
        <v/>
      </c>
      <c r="T43" s="69" t="str">
        <f>IF(ISTEXT(VLOOKUP(CONCATENATE($A43,"_",T$3),'Unit List'!$A$14:$H$2838,2,FALSE)),"X",$P43)</f>
        <v/>
      </c>
      <c r="U43" s="66" t="str">
        <f>IF(ISTEXT(VLOOKUP(CONCATENATE($A43,"_",U$3),'Unit List'!$A$14:$H$2838,2,FALSE)),"X",$P43)</f>
        <v/>
      </c>
      <c r="V43" s="66" t="str">
        <f>IF(ISTEXT(VLOOKUP(CONCATENATE($A43,"_",V$3),'Unit List'!$A$14:$H$2838,2,FALSE)),"X",$P43)</f>
        <v/>
      </c>
      <c r="W43" s="71" t="str">
        <f>IF(ISTEXT(VLOOKUP(CONCATENATE($A43,"_",W$3),'Unit List'!$A$14:$H$2838,2,FALSE)),"X",$P43)</f>
        <v/>
      </c>
      <c r="X43" s="68" t="str">
        <f>IF(ISTEXT(VLOOKUP(CONCATENATE($A43,"_",X$3),'Unit List'!$A$14:$H$2838,2,FALSE)),"+","")</f>
        <v/>
      </c>
      <c r="Y43" s="66" t="str">
        <f>IF(ISTEXT(VLOOKUP(CONCATENATE($A43,"_",Y$3),'Unit List'!$A$14:$H$2838,2,FALSE)),"X",$X43)</f>
        <v/>
      </c>
      <c r="Z43" s="66" t="str">
        <f>IF(ISTEXT(VLOOKUP(CONCATENATE($A43,"_",Z$3),'Unit List'!$A$14:$H$2838,2,FALSE)),"X",$X43)</f>
        <v/>
      </c>
      <c r="AA43" s="66" t="str">
        <f>IF(ISTEXT(VLOOKUP(CONCATENATE($A43,"_",AA$3),'Unit List'!$A$14:$H$2838,2,FALSE)),"X",$X43)</f>
        <v/>
      </c>
      <c r="AB43" s="66" t="str">
        <f>IF(ISTEXT(VLOOKUP(CONCATENATE($A43,"_",AB$3),'Unit List'!$A$14:$H$2838,2,FALSE)),"X",$X43)</f>
        <v/>
      </c>
      <c r="AC43" s="89" t="str">
        <f>IF(ISTEXT(VLOOKUP(CONCATENATE($A43,"_",AC$3),'Unit List'!$A$14:$H$2838,2,FALSE)),"X",$X43)</f>
        <v/>
      </c>
      <c r="AD43" s="68" t="str">
        <f>IF(ISTEXT(VLOOKUP(CONCATENATE($A43,"_",AD$3),'Unit List'!$A$14:$H$2838,2,FALSE)),"+","")</f>
        <v/>
      </c>
      <c r="AE43" s="66" t="str">
        <f>IF(ISTEXT(VLOOKUP(CONCATENATE($A43,"_",AE$3),'Unit List'!$A$14:$H$2838,2,FALSE)),"X",$AD43)</f>
        <v/>
      </c>
      <c r="AF43" s="72" t="str">
        <f>IF(ISTEXT(VLOOKUP(CONCATENATE($A43,"_",AF$3),'Unit List'!$A$14:$H$2838,2,FALSE)),"X",$AD43)</f>
        <v/>
      </c>
      <c r="AG43" s="68" t="str">
        <f>IF(ISTEXT(VLOOKUP(CONCATENATE($A43,"_",AG$3),'Unit List'!$A$14:$H$2838,2,FALSE)),"+","")</f>
        <v/>
      </c>
      <c r="AH43" s="66" t="str">
        <f>IF(ISTEXT(VLOOKUP(CONCATENATE($A43,"_",AH$3),'Unit List'!$A$14:$H$2838,2,FALSE)),"X",$AG43)</f>
        <v/>
      </c>
      <c r="AI43" s="66" t="str">
        <f>IF(ISTEXT(VLOOKUP(CONCATENATE($A43,"_",AI$3),'Unit List'!$A$14:$H$2838,2,FALSE)),"X",$AG43)</f>
        <v/>
      </c>
      <c r="AJ43" s="74" t="str">
        <f>IF(ISTEXT(VLOOKUP(CONCATENATE($A43,"_",AJ$3),'Unit List'!$A$14:$H$2838,2,FALSE)),"X",$AG43)</f>
        <v/>
      </c>
      <c r="AK43" s="64" t="str">
        <f>IF(ISTEXT(VLOOKUP(CONCATENATE($A43,"_",AK$3),'Unit List'!$A$14:$H$2838,2,FALSE)),"+","")</f>
        <v/>
      </c>
      <c r="AL43" s="69" t="str">
        <f>IF(ISTEXT(VLOOKUP(CONCATENATE($A43,"_",AL$3),'Unit List'!$A$14:$H$2838,2,FALSE)),"X",$AK43)</f>
        <v/>
      </c>
      <c r="AM43" s="74" t="str">
        <f>IF(ISTEXT(VLOOKUP(CONCATENATE($A43,"_",AM$3),'Unit List'!$A$14:$H$2838,2,FALSE)),"X",$AK43)</f>
        <v/>
      </c>
      <c r="AN43" s="91" t="str">
        <f>IF(ISTEXT(VLOOKUP(CONCATENATE($A43,"_",AN$3),'Unit List'!$A$14:$H$2838,2,FALSE)),"+","")</f>
        <v/>
      </c>
      <c r="AO43" s="74" t="str">
        <f>IF(ISTEXT(VLOOKUP(CONCATENATE($A43,"_",AO$3),'Unit List'!$A$14:$H$2838,2,FALSE)),"X",$AN43)</f>
        <v/>
      </c>
      <c r="AP43" s="68" t="str">
        <f>IF(ISTEXT(VLOOKUP(CONCATENATE($A43,"_",AP$3),'Unit List'!$A$14:$H$2838,2,FALSE)),"+","")</f>
        <v>+</v>
      </c>
      <c r="AQ43" s="66" t="str">
        <f>IF(ISTEXT(VLOOKUP(CONCATENATE($A43,"_",AQ$3),'Unit List'!$A$14:$H$2838,2,FALSE)),"X",$AP43)</f>
        <v>+</v>
      </c>
      <c r="AR43" s="66" t="str">
        <f>IF(ISTEXT(VLOOKUP(CONCATENATE($A43,"_",AR$3),'Unit List'!$A$14:$H$2838,2,FALSE)),"X",$AP43)</f>
        <v>+</v>
      </c>
      <c r="AS43" s="66" t="str">
        <f>IF(ISTEXT(VLOOKUP(CONCATENATE($A43,"_",AS$3),'Unit List'!$A$14:$H$2838,2,FALSE)),"X",$AP43)</f>
        <v>+</v>
      </c>
      <c r="AT43" s="74" t="str">
        <f>IF(ISTEXT(VLOOKUP(CONCATENATE($A43,"_",AT$3),'Unit List'!$A$14:$H$2838,2,FALSE)),"X",$AP43)</f>
        <v>+</v>
      </c>
      <c r="AU43" s="77" t="str">
        <f>IF(ISTEXT(VLOOKUP(CONCATENATE($A43,"_",AU$3),'Unit List'!$A$14:$H$2838,2,FALSE)),"+","")</f>
        <v/>
      </c>
      <c r="AV43" s="66" t="str">
        <f>IF(ISTEXT(VLOOKUP(CONCATENATE($A43,"_",AV$3),'Unit List'!$A$14:$H$2838,2,FALSE)),"X",$AU43)</f>
        <v/>
      </c>
      <c r="AW43" s="74" t="str">
        <f>IF(ISTEXT(VLOOKUP(CONCATENATE($A43,"_",AW$3),'Unit List'!$A$14:$H$2838,2,FALSE)),"X",$AU43)</f>
        <v/>
      </c>
      <c r="AX43" s="68" t="str">
        <f>IF(ISTEXT(VLOOKUP(CONCATENATE($A43,"_",AX$3),'Unit List'!$A$14:$H$2838,2,FALSE)),"+","")</f>
        <v>+</v>
      </c>
      <c r="AY43" s="133" t="str">
        <f>IF(ISTEXT(VLOOKUP(CONCATENATE($A43,"_",AY$3),'Unit List'!$A$14:$H$2838,2,FALSE)),"X",$AX43)</f>
        <v>+</v>
      </c>
      <c r="AZ43" s="134" t="str">
        <f>IF(ISTEXT(VLOOKUP(CONCATENATE($A43,"_",AZ$3),'Unit List'!$A$14:$H$2838,2,FALSE)),"X",$AX43)</f>
        <v>+</v>
      </c>
      <c r="BA43" s="78" t="str">
        <f>IF(ISTEXT(VLOOKUP(CONCATENATE($A43,"_",BA$3),'Unit List'!$A$14:$H$2838,2,FALSE)),"+","")</f>
        <v/>
      </c>
      <c r="BB43" s="66" t="str">
        <f>IF(ISTEXT(VLOOKUP(CONCATENATE($A43,"_",BB$3),'Unit List'!$A$14:$H$2838,2,FALSE)),"X",$BA43)</f>
        <v/>
      </c>
      <c r="BC43" s="66" t="str">
        <f>IF(ISTEXT(VLOOKUP(CONCATENATE($A43,"_",BC$3),'Unit List'!$A$14:$H$2838,2,FALSE)),"X",$BA43)</f>
        <v/>
      </c>
      <c r="BD43" s="74" t="str">
        <f>IF(ISTEXT(VLOOKUP(CONCATENATE($A43,"_",BD$3),'Unit List'!$A$14:$H$2838,2,FALSE)),"X",$BA43)</f>
        <v/>
      </c>
      <c r="BE43" s="91" t="str">
        <f>IF(ISTEXT(VLOOKUP(CONCATENATE($A43,"_",BE$3),'Unit List'!$A$14:$H$2838,2,FALSE)),"+","")</f>
        <v>+</v>
      </c>
      <c r="BF43" s="135" t="str">
        <f>IF(ISTEXT(VLOOKUP(CONCATENATE($A43,"_",BF$3),'Unit List'!$A$14:$H$2838,2,FALSE)),"X",$BE43)</f>
        <v>+</v>
      </c>
      <c r="BG43" s="92"/>
      <c r="BH43" s="93" t="s">
        <v>0</v>
      </c>
      <c r="BI43" s="285"/>
      <c r="BJ43" s="286"/>
      <c r="BK43" s="286"/>
      <c r="BL43" s="286"/>
      <c r="BM43" s="287"/>
      <c r="BN43" s="81"/>
      <c r="BO43" s="81"/>
      <c r="BP43" s="81"/>
      <c r="BQ43" s="81"/>
      <c r="BR43" s="81"/>
      <c r="BS43" s="81"/>
      <c r="DZ43" s="82"/>
      <c r="EA43" s="82"/>
    </row>
    <row r="44" spans="1:131" ht="12.75" customHeight="1" x14ac:dyDescent="0.2">
      <c r="A44" s="83" t="s">
        <v>23</v>
      </c>
      <c r="B44" s="59" t="str">
        <f>IF(ISTEXT(VLOOKUP(CONCATENATE($A44,"_",B$3),'Unit List'!$A$14:$H$2838,2,FALSE)),"+","")</f>
        <v/>
      </c>
      <c r="C44" s="119" t="str">
        <f>IF(ISTEXT(VLOOKUP(CONCATENATE($A44,"_",C$3),'Unit List'!$A$14:$H$2838,2,FALSE)),"X",$B44)</f>
        <v>X</v>
      </c>
      <c r="D44" s="96" t="str">
        <f>IF(ISTEXT(VLOOKUP(CONCATENATE($A44,"_",D$3),'Unit List'!$A$14:$H$2838,2,FALSE)),"X",$B44)</f>
        <v>X</v>
      </c>
      <c r="E44" s="66" t="str">
        <f>IF(ISTEXT(VLOOKUP(CONCATENATE($A44,"_",E$3),'Unit List'!$A$14:$H$2838,2,FALSE)),"X",$B44)</f>
        <v/>
      </c>
      <c r="F44" s="96" t="str">
        <f>IF(ISTEXT(VLOOKUP(CONCATENATE($A44,"_",F$3),'Unit List'!$A$14:$H$2838,2,FALSE)),"X",$B44)</f>
        <v>X</v>
      </c>
      <c r="G44" s="96" t="str">
        <f>IF(ISTEXT(VLOOKUP(CONCATENATE($A44,"_",G$3),'Unit List'!$A$14:$H$2838,2,FALSE)),"X",$B44)</f>
        <v>X</v>
      </c>
      <c r="H44" s="96" t="str">
        <f>IF(ISTEXT(VLOOKUP(CONCATENATE($A44,"_",H$3),'Unit List'!$A$14:$H$2838,2,FALSE)),"X",$B44)</f>
        <v>X</v>
      </c>
      <c r="I44" s="100" t="str">
        <f>IF(ISTEXT(VLOOKUP(CONCATENATE($A44,"_",I$3),'Unit List'!$A$14:$H$2838,2,FALSE)),"X",$B44)</f>
        <v>X</v>
      </c>
      <c r="J44" s="64" t="str">
        <f>IF(ISTEXT(VLOOKUP(CONCATENATE($A44,"_",J$3),'Unit List'!$A$14:$H$2838,2,FALSE)),"+","")</f>
        <v>+</v>
      </c>
      <c r="K44" s="66" t="str">
        <f>IF(ISTEXT(VLOOKUP(CONCATENATE($A44,"_",K$3),'Unit List'!$A$14:$H$2838,2,FALSE)),"X",$J44)</f>
        <v>+</v>
      </c>
      <c r="L44" s="123" t="str">
        <f>IF(ISTEXT(VLOOKUP(CONCATENATE($A44,"_",L$3),'Unit List'!$A$14:$H$2838,2,FALSE)),"X",$J44)</f>
        <v>+</v>
      </c>
      <c r="M44" s="64" t="str">
        <f>IF(ISTEXT(VLOOKUP(CONCATENATE($A44,"_",M$3),'Unit List'!$A$14:$H$2838,2,FALSE)),"+","")</f>
        <v>+</v>
      </c>
      <c r="N44" s="96" t="str">
        <f>IF(ISTEXT(VLOOKUP(CONCATENATE($A44,"_",N$3),'Unit List'!$A$14:$H$2838,2,FALSE)),"X",$M44)</f>
        <v>+</v>
      </c>
      <c r="O44" s="100" t="str">
        <f>IF(ISTEXT(VLOOKUP(CONCATENATE($A44,"_",O$3),'Unit List'!$A$14:$H$2838,2,FALSE)),"X",$M44)</f>
        <v>X</v>
      </c>
      <c r="P44" s="68" t="str">
        <f>IF(ISTEXT(VLOOKUP(CONCATENATE($A44,"_",P$3),'Unit List'!$A$14:$H$2838,2,FALSE)),"+","")</f>
        <v/>
      </c>
      <c r="Q44" s="66" t="str">
        <f>IF(ISTEXT(VLOOKUP(CONCATENATE($A44,"_",Q$3),'Unit List'!$A$14:$H$2838,2,FALSE)),"X",$P44)</f>
        <v/>
      </c>
      <c r="R44" s="66" t="str">
        <f>IF(ISTEXT(VLOOKUP(CONCATENATE($A44,"_",R$3),'Unit List'!$A$14:$H$2838,2,FALSE)),"X",$P44)</f>
        <v/>
      </c>
      <c r="S44" s="96" t="str">
        <f>IF(ISTEXT(VLOOKUP(CONCATENATE($A44,"_",S$3),'Unit List'!$A$14:$H$2838,2,FALSE)),"X",$P44)</f>
        <v>X</v>
      </c>
      <c r="T44" s="69" t="str">
        <f>IF(ISTEXT(VLOOKUP(CONCATENATE($A44,"_",T$3),'Unit List'!$A$14:$H$2838,2,FALSE)),"X",$P44)</f>
        <v/>
      </c>
      <c r="U44" s="96" t="str">
        <f>IF(ISTEXT(VLOOKUP(CONCATENATE($A44,"_",U$3),'Unit List'!$A$14:$H$2838,2,FALSE)),"X",$P44)</f>
        <v>X</v>
      </c>
      <c r="V44" s="96" t="str">
        <f>IF(ISTEXT(VLOOKUP(CONCATENATE($A44,"_",V$3),'Unit List'!$A$14:$H$2838,2,FALSE)),"X",$P44)</f>
        <v>X</v>
      </c>
      <c r="W44" s="71" t="str">
        <f>IF(ISTEXT(VLOOKUP(CONCATENATE($A44,"_",W$3),'Unit List'!$A$14:$H$2838,2,FALSE)),"X",$P44)</f>
        <v/>
      </c>
      <c r="X44" s="68" t="str">
        <f>IF(ISTEXT(VLOOKUP(CONCATENATE($A44,"_",X$3),'Unit List'!$A$14:$H$2838,2,FALSE)),"+","")</f>
        <v/>
      </c>
      <c r="Y44" s="66" t="str">
        <f>IF(ISTEXT(VLOOKUP(CONCATENATE($A44,"_",Y$3),'Unit List'!$A$14:$H$2838,2,FALSE)),"X",$X44)</f>
        <v/>
      </c>
      <c r="Z44" s="66" t="str">
        <f>IF(ISTEXT(VLOOKUP(CONCATENATE($A44,"_",Z$3),'Unit List'!$A$14:$H$2838,2,FALSE)),"X",$X44)</f>
        <v/>
      </c>
      <c r="AA44" s="66" t="str">
        <f>IF(ISTEXT(VLOOKUP(CONCATENATE($A44,"_",AA$3),'Unit List'!$A$14:$H$2838,2,FALSE)),"X",$X44)</f>
        <v/>
      </c>
      <c r="AB44" s="66" t="str">
        <f>IF(ISTEXT(VLOOKUP(CONCATENATE($A44,"_",AB$3),'Unit List'!$A$14:$H$2838,2,FALSE)),"X",$X44)</f>
        <v/>
      </c>
      <c r="AC44" s="89" t="str">
        <f>IF(ISTEXT(VLOOKUP(CONCATENATE($A44,"_",AC$3),'Unit List'!$A$14:$H$2838,2,FALSE)),"X",$X44)</f>
        <v/>
      </c>
      <c r="AD44" s="68" t="str">
        <f>IF(ISTEXT(VLOOKUP(CONCATENATE($A44,"_",AD$3),'Unit List'!$A$14:$H$2838,2,FALSE)),"+","")</f>
        <v/>
      </c>
      <c r="AE44" s="66" t="str">
        <f>IF(ISTEXT(VLOOKUP(CONCATENATE($A44,"_",AE$3),'Unit List'!$A$14:$H$2838,2,FALSE)),"X",$AD44)</f>
        <v/>
      </c>
      <c r="AF44" s="72" t="str">
        <f>IF(ISTEXT(VLOOKUP(CONCATENATE($A44,"_",AF$3),'Unit List'!$A$14:$H$2838,2,FALSE)),"X",$AD44)</f>
        <v/>
      </c>
      <c r="AG44" s="68" t="str">
        <f>IF(ISTEXT(VLOOKUP(CONCATENATE($A44,"_",AG$3),'Unit List'!$A$14:$H$2838,2,FALSE)),"+","")</f>
        <v/>
      </c>
      <c r="AH44" s="66" t="str">
        <f>IF(ISTEXT(VLOOKUP(CONCATENATE($A44,"_",AH$3),'Unit List'!$A$14:$H$2838,2,FALSE)),"X",$AG44)</f>
        <v/>
      </c>
      <c r="AI44" s="66" t="str">
        <f>IF(ISTEXT(VLOOKUP(CONCATENATE($A44,"_",AI$3),'Unit List'!$A$14:$H$2838,2,FALSE)),"X",$AG44)</f>
        <v/>
      </c>
      <c r="AJ44" s="74" t="str">
        <f>IF(ISTEXT(VLOOKUP(CONCATENATE($A44,"_",AJ$3),'Unit List'!$A$14:$H$2838,2,FALSE)),"X",$AG44)</f>
        <v/>
      </c>
      <c r="AK44" s="64" t="str">
        <f>IF(ISTEXT(VLOOKUP(CONCATENATE($A44,"_",AK$3),'Unit List'!$A$14:$H$2838,2,FALSE)),"+","")</f>
        <v/>
      </c>
      <c r="AL44" s="124" t="str">
        <f>IF(ISTEXT(VLOOKUP(CONCATENATE($A44,"_",AL$3),'Unit List'!$A$14:$H$2838,2,FALSE)),"X",$AK44)</f>
        <v>X</v>
      </c>
      <c r="AM44" s="74" t="str">
        <f>IF(ISTEXT(VLOOKUP(CONCATENATE($A44,"_",AM$3),'Unit List'!$A$14:$H$2838,2,FALSE)),"X",$AK44)</f>
        <v/>
      </c>
      <c r="AN44" s="91" t="str">
        <f>IF(ISTEXT(VLOOKUP(CONCATENATE($A44,"_",AN$3),'Unit List'!$A$14:$H$2838,2,FALSE)),"+","")</f>
        <v>+</v>
      </c>
      <c r="AO44" s="134" t="str">
        <f>IF(ISTEXT(VLOOKUP(CONCATENATE($A44,"_",AO$3),'Unit List'!$A$14:$H$2838,2,FALSE)),"X",$AN44)</f>
        <v>+</v>
      </c>
      <c r="AP44" s="68" t="str">
        <f>IF(ISTEXT(VLOOKUP(CONCATENATE($A44,"_",AP$3),'Unit List'!$A$14:$H$2838,2,FALSE)),"+","")</f>
        <v>+</v>
      </c>
      <c r="AQ44" s="66" t="str">
        <f>IF(ISTEXT(VLOOKUP(CONCATENATE($A44,"_",AQ$3),'Unit List'!$A$14:$H$2838,2,FALSE)),"X",$AP44)</f>
        <v>X</v>
      </c>
      <c r="AR44" s="95" t="str">
        <f>IF(ISTEXT(VLOOKUP(CONCATENATE($A44,"_",AR$3),'Unit List'!$A$14:$H$2838,2,FALSE)),"X",$AP44)</f>
        <v>X</v>
      </c>
      <c r="AS44" s="133" t="str">
        <f>IF(ISTEXT(VLOOKUP(CONCATENATE($A44,"_",AS$3),'Unit List'!$A$14:$H$2838,2,FALSE)),"X",$AP44)</f>
        <v>+</v>
      </c>
      <c r="AT44" s="134" t="str">
        <f>IF(ISTEXT(VLOOKUP(CONCATENATE($A44,"_",AT$3),'Unit List'!$A$14:$H$2838,2,FALSE)),"X",$AP44)</f>
        <v>+</v>
      </c>
      <c r="AU44" s="77" t="str">
        <f>IF(ISTEXT(VLOOKUP(CONCATENATE($A44,"_",AU$3),'Unit List'!$A$14:$H$2838,2,FALSE)),"+","")</f>
        <v>+</v>
      </c>
      <c r="AV44" s="133" t="str">
        <f>IF(ISTEXT(VLOOKUP(CONCATENATE($A44,"_",AV$3),'Unit List'!$A$14:$H$2838,2,FALSE)),"X",$AU44)</f>
        <v>+</v>
      </c>
      <c r="AW44" s="134" t="str">
        <f>IF(ISTEXT(VLOOKUP(CONCATENATE($A44,"_",AW$3),'Unit List'!$A$14:$H$2838,2,FALSE)),"X",$AU44)</f>
        <v>+</v>
      </c>
      <c r="AX44" s="68" t="str">
        <f>IF(ISTEXT(VLOOKUP(CONCATENATE($A44,"_",AX$3),'Unit List'!$A$14:$H$2838,2,FALSE)),"+","")</f>
        <v>+</v>
      </c>
      <c r="AY44" s="133" t="str">
        <f>IF(ISTEXT(VLOOKUP(CONCATENATE($A44,"_",AY$3),'Unit List'!$A$14:$H$2838,2,FALSE)),"X",$AX44)</f>
        <v>+</v>
      </c>
      <c r="AZ44" s="134" t="str">
        <f>IF(ISTEXT(VLOOKUP(CONCATENATE($A44,"_",AZ$3),'Unit List'!$A$14:$H$2838,2,FALSE)),"X",$AX44)</f>
        <v>+</v>
      </c>
      <c r="BA44" s="78" t="str">
        <f>IF(ISTEXT(VLOOKUP(CONCATENATE($A44,"_",BA$3),'Unit List'!$A$14:$H$2838,2,FALSE)),"+","")</f>
        <v>+</v>
      </c>
      <c r="BB44" s="133" t="str">
        <f>IF(ISTEXT(VLOOKUP(CONCATENATE($A44,"_",BB$3),'Unit List'!$A$14:$H$2838,2,FALSE)),"X",$BA44)</f>
        <v>+</v>
      </c>
      <c r="BC44" s="133" t="str">
        <f>IF(ISTEXT(VLOOKUP(CONCATENATE($A44,"_",BC$3),'Unit List'!$A$14:$H$2838,2,FALSE)),"X",$BA44)</f>
        <v>+</v>
      </c>
      <c r="BD44" s="134" t="str">
        <f>IF(ISTEXT(VLOOKUP(CONCATENATE($A44,"_",BD$3),'Unit List'!$A$14:$H$2838,2,FALSE)),"X",$BA44)</f>
        <v>+</v>
      </c>
      <c r="BE44" s="91" t="str">
        <f>IF(ISTEXT(VLOOKUP(CONCATENATE($A44,"_",BE$3),'Unit List'!$A$14:$H$2838,2,FALSE)),"+","")</f>
        <v>+</v>
      </c>
      <c r="BF44" s="135" t="str">
        <f>IF(ISTEXT(VLOOKUP(CONCATENATE($A44,"_",BF$3),'Unit List'!$A$14:$H$2838,2,FALSE)),"X",$BE44)</f>
        <v>+</v>
      </c>
      <c r="BG44" s="111"/>
      <c r="BH44" s="121"/>
      <c r="BI44" s="285"/>
      <c r="BJ44" s="286"/>
      <c r="BK44" s="286"/>
      <c r="BL44" s="286"/>
      <c r="BM44" s="287"/>
      <c r="BN44" s="81"/>
      <c r="BO44" s="81"/>
      <c r="BP44" s="81"/>
      <c r="BQ44" s="81"/>
      <c r="BR44" s="81"/>
      <c r="BS44" s="81"/>
      <c r="DZ44" s="82"/>
      <c r="EA44" s="82"/>
    </row>
    <row r="45" spans="1:131" ht="12.75" customHeight="1" x14ac:dyDescent="0.2">
      <c r="A45" s="83" t="s">
        <v>22</v>
      </c>
      <c r="B45" s="59" t="str">
        <f>IF(ISTEXT(VLOOKUP(CONCATENATE($A45,"_",B$3),'Unit List'!$A$14:$H$2838,2,FALSE)),"+","")</f>
        <v/>
      </c>
      <c r="C45" s="136" t="str">
        <f>IF(ISTEXT(VLOOKUP(CONCATENATE($A45,"_",C$3),'Unit List'!$A$14:$H$2838,2,FALSE)),"X",$B45)</f>
        <v>X</v>
      </c>
      <c r="D45" s="87" t="str">
        <f>IF(ISTEXT(VLOOKUP(CONCATENATE($A45,"_",D$3),'Unit List'!$A$14:$H$2838,2,FALSE)),"X",$B45)</f>
        <v/>
      </c>
      <c r="E45" s="66" t="str">
        <f>IF(ISTEXT(VLOOKUP(CONCATENATE($A45,"_",E$3),'Unit List'!$A$14:$H$2838,2,FALSE)),"X",$B45)</f>
        <v/>
      </c>
      <c r="F45" s="96" t="str">
        <f>IF(ISTEXT(VLOOKUP(CONCATENATE($A45,"_",F$3),'Unit List'!$A$14:$H$2838,2,FALSE)),"X",$B45)</f>
        <v>X</v>
      </c>
      <c r="G45" s="96" t="str">
        <f>IF(ISTEXT(VLOOKUP(CONCATENATE($A45,"_",G$3),'Unit List'!$A$14:$H$2838,2,FALSE)),"X",$B45)</f>
        <v>X</v>
      </c>
      <c r="H45" s="96" t="str">
        <f>IF(ISTEXT(VLOOKUP(CONCATENATE($A45,"_",H$3),'Unit List'!$A$14:$H$2838,2,FALSE)),"X",$B45)</f>
        <v>X</v>
      </c>
      <c r="I45" s="74" t="str">
        <f>IF(ISTEXT(VLOOKUP(CONCATENATE($A45,"_",I$3),'Unit List'!$A$14:$H$2838,2,FALSE)),"X",$B45)</f>
        <v/>
      </c>
      <c r="J45" s="64" t="str">
        <f>IF(ISTEXT(VLOOKUP(CONCATENATE($A45,"_",J$3),'Unit List'!$A$14:$H$2838,2,FALSE)),"+","")</f>
        <v>+</v>
      </c>
      <c r="K45" s="153" t="str">
        <f>IF(ISTEXT(VLOOKUP(CONCATENATE($A45,"_",K$3),'Unit List'!$A$14:$H$2838,2,FALSE)),"X",$J45)</f>
        <v>+</v>
      </c>
      <c r="L45" s="154" t="str">
        <f>IF(ISTEXT(VLOOKUP(CONCATENATE($A45,"_",L$3),'Unit List'!$A$14:$H$2838,2,FALSE)),"X",$J45)</f>
        <v>+</v>
      </c>
      <c r="M45" s="64" t="str">
        <f>IF(ISTEXT(VLOOKUP(CONCATENATE($A45,"_",M$3),'Unit List'!$A$14:$H$2838,2,FALSE)),"+","")</f>
        <v>+</v>
      </c>
      <c r="N45" s="133" t="str">
        <f>IF(ISTEXT(VLOOKUP(CONCATENATE($A45,"_",N$3),'Unit List'!$A$14:$H$2838,2,FALSE)),"X",$M45)</f>
        <v>+</v>
      </c>
      <c r="O45" s="241" t="str">
        <f>IF(ISTEXT(VLOOKUP(CONCATENATE($A45,"_",O$3),'Unit List'!$A$14:$H$2838,2,FALSE)),"X",$M45)</f>
        <v>+</v>
      </c>
      <c r="P45" s="101" t="str">
        <f>IF(ISTEXT(VLOOKUP(CONCATENATE($A45,"_",P$3),'Unit List'!$A$14:$H$2838,2,FALSE)),"+","")</f>
        <v>+</v>
      </c>
      <c r="Q45" s="133" t="str">
        <f>IF(ISTEXT(VLOOKUP(CONCATENATE($A45,"_",Q$3),'Unit List'!$A$14:$H$2838,2,FALSE)),"X",$P45)</f>
        <v>+</v>
      </c>
      <c r="R45" s="133" t="str">
        <f>IF(ISTEXT(VLOOKUP(CONCATENATE($A45,"_",R$3),'Unit List'!$A$14:$H$2838,2,FALSE)),"X",$P45)</f>
        <v>+</v>
      </c>
      <c r="S45" s="96" t="str">
        <f>IF(ISTEXT(VLOOKUP(CONCATENATE($A45,"_",S$3),'Unit List'!$A$14:$H$2838,2,FALSE)),"X",$P45)</f>
        <v>X</v>
      </c>
      <c r="T45" s="150" t="str">
        <f>IF(ISTEXT(VLOOKUP(CONCATENATE($A45,"_",T$3),'Unit List'!$A$14:$H$2838,2,FALSE)),"X",$P45)</f>
        <v>+</v>
      </c>
      <c r="U45" s="96" t="str">
        <f>IF(ISTEXT(VLOOKUP(CONCATENATE($A45,"_",U$3),'Unit List'!$A$14:$H$2838,2,FALSE)),"X",$P45)</f>
        <v>X</v>
      </c>
      <c r="V45" s="95" t="str">
        <f>IF(ISTEXT(VLOOKUP(CONCATENATE($A45,"_",V$3),'Unit List'!$A$14:$H$2838,2,FALSE)),"X",$P45)</f>
        <v>X</v>
      </c>
      <c r="W45" s="134" t="str">
        <f>IF(ISTEXT(VLOOKUP(CONCATENATE($A45,"_",W$3),'Unit List'!$A$14:$H$2838,2,FALSE)),"X",$P45)</f>
        <v>+</v>
      </c>
      <c r="X45" s="101" t="str">
        <f>IF(ISTEXT(VLOOKUP(CONCATENATE($A45,"_",X$3),'Unit List'!$A$14:$H$2838,2,FALSE)),"+","")</f>
        <v>+</v>
      </c>
      <c r="Y45" s="95" t="str">
        <f>IF(ISTEXT(VLOOKUP(CONCATENATE($A45,"_",Y$3),'Unit List'!$A$14:$H$2838,2,FALSE)),"X",$X45)</f>
        <v>X</v>
      </c>
      <c r="Z45" s="133" t="str">
        <f>IF(ISTEXT(VLOOKUP(CONCATENATE($A45,"_",Z$3),'Unit List'!$A$14:$H$2838,2,FALSE)),"X",$X45)</f>
        <v>+</v>
      </c>
      <c r="AA45" s="96" t="str">
        <f>IF(ISTEXT(VLOOKUP(CONCATENATE($A45,"_",AA$3),'Unit List'!$A$14:$H$2838,2,FALSE)),"X",$X45)</f>
        <v>X</v>
      </c>
      <c r="AB45" s="96" t="str">
        <f>IF(ISTEXT(VLOOKUP(CONCATENATE($A45,"_",AB$3),'Unit List'!$A$14:$H$2838,2,FALSE)),"X",$X45)</f>
        <v>X</v>
      </c>
      <c r="AC45" s="123" t="str">
        <f>IF(ISTEXT(VLOOKUP(CONCATENATE($A45,"_",AC$3),'Unit List'!$A$14:$H$2838,2,FALSE)),"X",$X45)</f>
        <v>X</v>
      </c>
      <c r="AD45" s="101" t="str">
        <f>IF(ISTEXT(VLOOKUP(CONCATENATE($A45,"_",AD$3),'Unit List'!$A$14:$H$2838,2,FALSE)),"+","")</f>
        <v>+</v>
      </c>
      <c r="AE45" s="66" t="str">
        <f>IF(ISTEXT(VLOOKUP(CONCATENATE($A45,"_",AE$3),'Unit List'!$A$14:$H$2838,2,FALSE)),"X",$AD45)</f>
        <v>X</v>
      </c>
      <c r="AF45" s="72" t="str">
        <f>IF(ISTEXT(VLOOKUP(CONCATENATE($A45,"_",AF$3),'Unit List'!$A$14:$H$2838,2,FALSE)),"X",$AD45)</f>
        <v>+</v>
      </c>
      <c r="AG45" s="101" t="str">
        <f>IF(ISTEXT(VLOOKUP(CONCATENATE($A45,"_",AG$3),'Unit List'!$A$14:$H$2838,2,FALSE)),"+","")</f>
        <v>+</v>
      </c>
      <c r="AH45" s="95" t="str">
        <f>IF(ISTEXT(VLOOKUP(CONCATENATE($A45,"_",AH$3),'Unit List'!$A$14:$H$2838,2,FALSE)),"X",$AG45)</f>
        <v>+</v>
      </c>
      <c r="AI45" s="96" t="str">
        <f>IF(ISTEXT(VLOOKUP(CONCATENATE($A45,"_",AI$3),'Unit List'!$A$14:$H$2838,2,FALSE)),"X",$AG45)</f>
        <v>X</v>
      </c>
      <c r="AJ45" s="129" t="s">
        <v>0</v>
      </c>
      <c r="AK45" s="97" t="str">
        <f>IF(ISTEXT(VLOOKUP(CONCATENATE($A45,"_",AK$3),'Unit List'!$A$14:$H$2838,2,FALSE)),"+","")</f>
        <v>+</v>
      </c>
      <c r="AL45" s="150" t="str">
        <f>IF(ISTEXT(VLOOKUP(CONCATENATE($A45,"_",AL$3),'Unit List'!$A$14:$H$2838,2,FALSE)),"X",$AK45)</f>
        <v>+</v>
      </c>
      <c r="AM45" s="241" t="str">
        <f>IF(ISTEXT(VLOOKUP(CONCATENATE($A45,"_",AM$3),'Unit List'!$A$14:$H$2838,2,FALSE)),"X",$AK45)</f>
        <v>+</v>
      </c>
      <c r="AN45" s="91" t="str">
        <f>IF(ISTEXT(VLOOKUP(CONCATENATE($A45,"_",AN$3),'Unit List'!$A$14:$H$2838,2,FALSE)),"+","")</f>
        <v>+</v>
      </c>
      <c r="AO45" s="241" t="str">
        <f>IF(ISTEXT(VLOOKUP(CONCATENATE($A45,"_",AO$3),'Unit List'!$A$14:$H$2838,2,FALSE)),"X",$AN45)</f>
        <v>+</v>
      </c>
      <c r="AP45" s="101" t="str">
        <f>IF(ISTEXT(VLOOKUP(CONCATENATE($A45,"_",AP$3),'Unit List'!$A$14:$H$2838,2,FALSE)),"+","")</f>
        <v>+</v>
      </c>
      <c r="AQ45" s="96" t="str">
        <f>IF(ISTEXT(VLOOKUP(CONCATENATE($A45,"_",AQ$3),'Unit List'!$A$14:$H$2838,2,FALSE)),"X",$AP45)</f>
        <v>X</v>
      </c>
      <c r="AR45" s="96" t="str">
        <f>IF(ISTEXT(VLOOKUP(CONCATENATE($A45,"_",AR$3),'Unit List'!$A$14:$H$2838,2,FALSE)),"X",$AP45)</f>
        <v>X</v>
      </c>
      <c r="AS45" s="96" t="str">
        <f>IF(ISTEXT(VLOOKUP(CONCATENATE($A45,"_",AS$3),'Unit List'!$A$14:$H$2838,2,FALSE)),"X",$AP45)</f>
        <v>X</v>
      </c>
      <c r="AT45" s="100" t="str">
        <f>IF(ISTEXT(VLOOKUP(CONCATENATE($A45,"_",AT$3),'Unit List'!$A$14:$H$2838,2,FALSE)),"X",$AP45)</f>
        <v>X</v>
      </c>
      <c r="AU45" s="77" t="str">
        <f>IF(ISTEXT(VLOOKUP(CONCATENATE($A45,"_",AU$3),'Unit List'!$A$14:$H$2838,2,FALSE)),"+","")</f>
        <v>+</v>
      </c>
      <c r="AV45" s="133" t="str">
        <f>IF(ISTEXT(VLOOKUP(CONCATENATE($A45,"_",AV$3),'Unit List'!$A$14:$H$2838,2,FALSE)),"X",$AU45)</f>
        <v>+</v>
      </c>
      <c r="AW45" s="134" t="str">
        <f>IF(ISTEXT(VLOOKUP(CONCATENATE($A45,"_",AW$3),'Unit List'!$A$14:$H$2838,2,FALSE)),"X",$AU45)</f>
        <v>+</v>
      </c>
      <c r="AX45" s="101" t="str">
        <f>IF(ISTEXT(VLOOKUP(CONCATENATE($A45,"_",AX$3),'Unit List'!$A$14:$H$2838,2,FALSE)),"+","")</f>
        <v>+</v>
      </c>
      <c r="AY45" s="95" t="str">
        <f>IF(ISTEXT(VLOOKUP(CONCATENATE($A45,"_",AY$3),'Unit List'!$A$14:$H$2838,2,FALSE)),"X",$AX45)</f>
        <v>+</v>
      </c>
      <c r="AZ45" s="241" t="str">
        <f>IF(ISTEXT(VLOOKUP(CONCATENATE($A45,"_",AZ$3),'Unit List'!$A$14:$H$2838,2,FALSE)),"X",$AX45)</f>
        <v>+</v>
      </c>
      <c r="BA45" s="101" t="str">
        <f>IF(ISTEXT(VLOOKUP(CONCATENATE($A45,"_",BA$3),'Unit List'!$A$14:$H$2838,2,FALSE)),"+","")</f>
        <v>+</v>
      </c>
      <c r="BB45" s="96" t="str">
        <f>IF(ISTEXT(VLOOKUP(CONCATENATE($A45,"_",BB$3),'Unit List'!$A$14:$H$2838,2,FALSE)),"X",$BA45)</f>
        <v>X</v>
      </c>
      <c r="BC45" s="96" t="str">
        <f>IF(ISTEXT(VLOOKUP(CONCATENATE($A45,"_",BC$3),'Unit List'!$A$14:$H$2838,2,FALSE)),"X",$BA45)</f>
        <v>X</v>
      </c>
      <c r="BD45" s="100" t="str">
        <f>IF(ISTEXT(VLOOKUP(CONCATENATE($A45,"_",BD$3),'Unit List'!$A$14:$H$2838,2,FALSE)),"X",$BA45)</f>
        <v>X</v>
      </c>
      <c r="BE45" s="91" t="str">
        <f>IF(ISTEXT(VLOOKUP(CONCATENATE($A45,"_",BE$3),'Unit List'!$A$14:$H$2838,2,FALSE)),"+","")</f>
        <v>+</v>
      </c>
      <c r="BF45" s="135" t="str">
        <f>IF(ISTEXT(VLOOKUP(CONCATENATE($A45,"_",BF$3),'Unit List'!$A$14:$H$2838,2,FALSE)),"X",$BE45)</f>
        <v>+</v>
      </c>
      <c r="BG45" s="111"/>
      <c r="BH45" s="121"/>
      <c r="BI45" s="285" t="s">
        <v>1920</v>
      </c>
      <c r="BJ45" s="286"/>
      <c r="BK45" s="286"/>
      <c r="BL45" s="286"/>
      <c r="BM45" s="287"/>
      <c r="BN45" s="81"/>
      <c r="BO45" s="81"/>
      <c r="BP45" s="81"/>
      <c r="BQ45" s="81"/>
      <c r="BR45" s="81"/>
      <c r="BS45" s="81"/>
      <c r="DZ45" s="82"/>
      <c r="EA45" s="82"/>
    </row>
    <row r="46" spans="1:131" ht="12.75" customHeight="1" x14ac:dyDescent="0.2">
      <c r="A46" s="83" t="s">
        <v>21</v>
      </c>
      <c r="B46" s="59" t="str">
        <f>IF(ISTEXT(VLOOKUP(CONCATENATE($A46,"_",B$3),'Unit List'!$A$14:$H$2838,2,FALSE)),"+","")</f>
        <v/>
      </c>
      <c r="C46" s="119" t="str">
        <f>IF(ISTEXT(VLOOKUP(CONCATENATE($A46,"_",C$3),'Unit List'!$A$14:$H$2838,2,FALSE)),"X",$B46)</f>
        <v>X</v>
      </c>
      <c r="D46" s="96" t="str">
        <f>IF(ISTEXT(VLOOKUP(CONCATENATE($A46,"_",D$3),'Unit List'!$A$14:$H$2838,2,FALSE)),"X",$B46)</f>
        <v>X</v>
      </c>
      <c r="E46" s="96" t="str">
        <f>IF(ISTEXT(VLOOKUP(CONCATENATE($A46,"_",E$3),'Unit List'!$A$14:$H$2838,2,FALSE)),"X",$B46)</f>
        <v>X</v>
      </c>
      <c r="F46" s="96" t="str">
        <f>IF(ISTEXT(VLOOKUP(CONCATENATE($A46,"_",F$3),'Unit List'!$A$14:$H$2838,2,FALSE)),"X",$B46)</f>
        <v>X</v>
      </c>
      <c r="G46" s="96" t="str">
        <f>IF(ISTEXT(VLOOKUP(CONCATENATE($A46,"_",G$3),'Unit List'!$A$14:$H$2838,2,FALSE)),"X",$B46)</f>
        <v>X</v>
      </c>
      <c r="H46" s="96" t="str">
        <f>IF(ISTEXT(VLOOKUP(CONCATENATE($A46,"_",H$3),'Unit List'!$A$14:$H$2838,2,FALSE)),"X",$B46)</f>
        <v>X</v>
      </c>
      <c r="I46" s="115" t="str">
        <f>IF(ISTEXT(VLOOKUP(CONCATENATE($A46,"_",I$3),'Unit List'!$A$14:$H$2838,2,FALSE)),"X",$B46)</f>
        <v>X</v>
      </c>
      <c r="J46" s="64" t="str">
        <f>IF(ISTEXT(VLOOKUP(CONCATENATE($A46,"_",J$3),'Unit List'!$A$14:$H$2838,2,FALSE)),"+","")</f>
        <v>+</v>
      </c>
      <c r="K46" s="103" t="s">
        <v>0</v>
      </c>
      <c r="L46" s="155" t="s">
        <v>3</v>
      </c>
      <c r="M46" s="64" t="str">
        <f>IF(ISTEXT(VLOOKUP(CONCATENATE($A46,"_",M$3),'Unit List'!$A$14:$H$2838,2,FALSE)),"+","")</f>
        <v/>
      </c>
      <c r="N46" s="66" t="str">
        <f>IF(ISTEXT(VLOOKUP(CONCATENATE($A46,"_",N$3),'Unit List'!$A$14:$H$2838,2,FALSE)),"X",$M46)</f>
        <v/>
      </c>
      <c r="O46" s="100" t="str">
        <f>IF(ISTEXT(VLOOKUP(CONCATENATE($A46,"_",O$3),'Unit List'!$A$14:$H$2838,2,FALSE)),"X",$M46)</f>
        <v>X</v>
      </c>
      <c r="P46" s="68" t="str">
        <f>IF(ISTEXT(VLOOKUP(CONCATENATE($A46,"_",P$3),'Unit List'!$A$14:$H$2838,2,FALSE)),"+","")</f>
        <v/>
      </c>
      <c r="Q46" s="66" t="str">
        <f>IF(ISTEXT(VLOOKUP(CONCATENATE($A46,"_",Q$3),'Unit List'!$A$14:$H$2838,2,FALSE)),"X",$P46)</f>
        <v/>
      </c>
      <c r="R46" s="66" t="str">
        <f>IF(ISTEXT(VLOOKUP(CONCATENATE($A46,"_",R$3),'Unit List'!$A$14:$H$2838,2,FALSE)),"X",$P46)</f>
        <v/>
      </c>
      <c r="S46" s="96" t="str">
        <f>IF(ISTEXT(VLOOKUP(CONCATENATE($A46,"_",S$3),'Unit List'!$A$14:$H$2838,2,FALSE)),"X",$P46)</f>
        <v>X</v>
      </c>
      <c r="T46" s="69" t="str">
        <f>IF(ISTEXT(VLOOKUP(CONCATENATE($A46,"_",T$3),'Unit List'!$A$14:$H$2838,2,FALSE)),"X",$P46)</f>
        <v/>
      </c>
      <c r="U46" s="66" t="str">
        <f>IF(ISTEXT(VLOOKUP(CONCATENATE($A46,"_",U$3),'Unit List'!$A$14:$H$2838,2,FALSE)),"X",$P46)</f>
        <v/>
      </c>
      <c r="V46" s="96" t="str">
        <f>IF(ISTEXT(VLOOKUP(CONCATENATE($A46,"_",V$3),'Unit List'!$A$14:$H$2838,2,FALSE)),"X",$P46)</f>
        <v>X</v>
      </c>
      <c r="W46" s="71" t="str">
        <f>IF(ISTEXT(VLOOKUP(CONCATENATE($A46,"_",W$3),'Unit List'!$A$14:$H$2838,2,FALSE)),"X",$P46)</f>
        <v/>
      </c>
      <c r="X46" s="101" t="str">
        <f>IF(ISTEXT(VLOOKUP(CONCATENATE($A46,"_",X$3),'Unit List'!$A$14:$H$2838,2,FALSE)),"+","")</f>
        <v>+</v>
      </c>
      <c r="Y46" s="96" t="str">
        <f>IF(ISTEXT(VLOOKUP(CONCATENATE($A46,"_",Y$3),'Unit List'!$A$14:$H$2838,2,FALSE)),"X",$X46)</f>
        <v>X</v>
      </c>
      <c r="Z46" s="133" t="str">
        <f>IF(ISTEXT(VLOOKUP(CONCATENATE($A46,"_",Z$3),'Unit List'!$A$14:$H$2838,2,FALSE)),"X",$X46)</f>
        <v>+</v>
      </c>
      <c r="AA46" s="96" t="str">
        <f>IF(ISTEXT(VLOOKUP(CONCATENATE($A46,"_",AA$3),'Unit List'!$A$14:$H$2838,2,FALSE)),"X",$X46)</f>
        <v>X</v>
      </c>
      <c r="AB46" s="96" t="str">
        <f>IF(ISTEXT(VLOOKUP(CONCATENATE($A46,"_",AB$3),'Unit List'!$A$14:$H$2838,2,FALSE)),"X",$X46)</f>
        <v>X</v>
      </c>
      <c r="AC46" s="123" t="str">
        <f>IF(ISTEXT(VLOOKUP(CONCATENATE($A46,"_",AC$3),'Unit List'!$A$14:$H$2838,2,FALSE)),"X",$X46)</f>
        <v>X</v>
      </c>
      <c r="AD46" s="68" t="str">
        <f>IF(ISTEXT(VLOOKUP(CONCATENATE($A46,"_",AD$3),'Unit List'!$A$14:$H$2838,2,FALSE)),"+","")</f>
        <v>+</v>
      </c>
      <c r="AE46" s="66" t="str">
        <f>IF(ISTEXT(VLOOKUP(CONCATENATE($A46,"_",AE$3),'Unit List'!$A$14:$H$2838,2,FALSE)),"X",$AD46)</f>
        <v>+</v>
      </c>
      <c r="AF46" s="72" t="str">
        <f>IF(ISTEXT(VLOOKUP(CONCATENATE($A46,"_",AF$3),'Unit List'!$A$14:$H$2838,2,FALSE)),"X",$AD46)</f>
        <v>+</v>
      </c>
      <c r="AG46" s="68" t="str">
        <f>IF(ISTEXT(VLOOKUP(CONCATENATE($A46,"_",AG$3),'Unit List'!$A$14:$H$2838,2,FALSE)),"+","")</f>
        <v>+</v>
      </c>
      <c r="AH46" s="127" t="s">
        <v>0</v>
      </c>
      <c r="AI46" s="133" t="str">
        <f>IF(ISTEXT(VLOOKUP(CONCATENATE($A46,"_",AI$3),'Unit List'!$A$14:$H$2838,2,FALSE)),"X",$AG46)</f>
        <v>+</v>
      </c>
      <c r="AJ46" s="134" t="str">
        <f>IF(ISTEXT(VLOOKUP(CONCATENATE($A46,"_",AJ$3),'Unit List'!$A$14:$H$2838,2,FALSE)),"X",$AG46)</f>
        <v>+</v>
      </c>
      <c r="AK46" s="97" t="str">
        <f>IF(ISTEXT(VLOOKUP(CONCATENATE($A46,"_",AK$3),'Unit List'!$A$14:$H$2838,2,FALSE)),"+","")</f>
        <v>+</v>
      </c>
      <c r="AL46" s="69" t="str">
        <f>IF(ISTEXT(VLOOKUP(CONCATENATE($A46,"_",AL$3),'Unit List'!$A$14:$H$2838,2,FALSE)),"X",$AK46)</f>
        <v>X</v>
      </c>
      <c r="AM46" s="241" t="str">
        <f>IF(ISTEXT(VLOOKUP(CONCATENATE($A46,"_",AM$3),'Unit List'!$A$14:$H$2838,2,FALSE)),"X",$AK46)</f>
        <v>+</v>
      </c>
      <c r="AN46" s="91" t="str">
        <f>IF(ISTEXT(VLOOKUP(CONCATENATE($A46,"_",AN$3),'Unit List'!$A$14:$H$2838,2,FALSE)),"+","")</f>
        <v>+</v>
      </c>
      <c r="AO46" s="100" t="str">
        <f>IF(ISTEXT(VLOOKUP(CONCATENATE($A46,"_",AO$3),'Unit List'!$A$14:$H$2838,2,FALSE)),"X",$AN46)</f>
        <v>X</v>
      </c>
      <c r="AP46" s="101" t="str">
        <f>IF(ISTEXT(VLOOKUP(CONCATENATE($A46,"_",AP$3),'Unit List'!$A$14:$H$2838,2,FALSE)),"+","")</f>
        <v>+</v>
      </c>
      <c r="AQ46" s="96" t="str">
        <f>IF(ISTEXT(VLOOKUP(CONCATENATE($A46,"_",AQ$3),'Unit List'!$A$14:$H$2838,2,FALSE)),"X",$AP46)</f>
        <v>X</v>
      </c>
      <c r="AR46" s="96" t="str">
        <f>IF(ISTEXT(VLOOKUP(CONCATENATE($A46,"_",AR$3),'Unit List'!$A$14:$H$2838,2,FALSE)),"X",$AP46)</f>
        <v>X</v>
      </c>
      <c r="AS46" s="133" t="str">
        <f>IF(ISTEXT(VLOOKUP(CONCATENATE($A46,"_",AS$3),'Unit List'!$A$14:$H$2838,2,FALSE)),"X",$AP46)</f>
        <v>+</v>
      </c>
      <c r="AT46" s="241" t="str">
        <f>IF(ISTEXT(VLOOKUP(CONCATENATE($A46,"_",AT$3),'Unit List'!$A$14:$H$2838,2,FALSE)),"X",$AP46)</f>
        <v>+</v>
      </c>
      <c r="AU46" s="77" t="str">
        <f>IF(ISTEXT(VLOOKUP(CONCATENATE($A46,"_",AU$3),'Unit List'!$A$14:$H$2838,2,FALSE)),"+","")</f>
        <v>+</v>
      </c>
      <c r="AV46" s="133" t="str">
        <f>IF(ISTEXT(VLOOKUP(CONCATENATE($A46,"_",AV$3),'Unit List'!$A$14:$H$2838,2,FALSE)),"X",$AU46)</f>
        <v>+</v>
      </c>
      <c r="AW46" s="241" t="str">
        <f>IF(ISTEXT(VLOOKUP(CONCATENATE($A46,"_",AW$3),'Unit List'!$A$14:$H$2838,2,FALSE)),"X",$AU46)</f>
        <v>+</v>
      </c>
      <c r="AX46" s="101" t="str">
        <f>IF(ISTEXT(VLOOKUP(CONCATENATE($A46,"_",AX$3),'Unit List'!$A$14:$H$2838,2,FALSE)),"+","")</f>
        <v>+</v>
      </c>
      <c r="AY46" s="96" t="str">
        <f>IF(ISTEXT(VLOOKUP(CONCATENATE($A46,"_",AY$3),'Unit List'!$A$14:$H$2838,2,FALSE)),"X",$AX46)</f>
        <v>X</v>
      </c>
      <c r="AZ46" s="241" t="str">
        <f>IF(ISTEXT(VLOOKUP(CONCATENATE($A46,"_",AZ$3),'Unit List'!$A$14:$H$2838,2,FALSE)),"X",$AX46)</f>
        <v>+</v>
      </c>
      <c r="BA46" s="101" t="str">
        <f>IF(ISTEXT(VLOOKUP(CONCATENATE($A46,"_",BA$3),'Unit List'!$A$14:$H$2838,2,FALSE)),"+","")</f>
        <v>+</v>
      </c>
      <c r="BB46" s="96" t="str">
        <f>IF(ISTEXT(VLOOKUP(CONCATENATE($A46,"_",BB$3),'Unit List'!$A$14:$H$2838,2,FALSE)),"X",$BA46)</f>
        <v>X</v>
      </c>
      <c r="BC46" s="66" t="str">
        <f>IF(ISTEXT(VLOOKUP(CONCATENATE($A46,"_",BC$3),'Unit List'!$A$14:$H$2838,2,FALSE)),"X",$BA46)</f>
        <v>X</v>
      </c>
      <c r="BD46" s="74" t="str">
        <f>IF(ISTEXT(VLOOKUP(CONCATENATE($A46,"_",BD$3),'Unit List'!$A$14:$H$2838,2,FALSE)),"X",$BA46)</f>
        <v>X</v>
      </c>
      <c r="BE46" s="91" t="str">
        <f>IF(ISTEXT(VLOOKUP(CONCATENATE($A46,"_",BE$3),'Unit List'!$A$14:$H$2838,2,FALSE)),"+","")</f>
        <v>+</v>
      </c>
      <c r="BF46" s="135" t="str">
        <f>IF(ISTEXT(VLOOKUP(CONCATENATE($A46,"_",BF$3),'Unit List'!$A$14:$H$2838,2,FALSE)),"X",$BE46)</f>
        <v>+</v>
      </c>
      <c r="BG46" s="111"/>
      <c r="BH46" s="121"/>
      <c r="BI46" s="285"/>
      <c r="BJ46" s="286"/>
      <c r="BK46" s="286"/>
      <c r="BL46" s="286"/>
      <c r="BM46" s="287"/>
      <c r="BN46" s="81"/>
      <c r="BO46" s="81"/>
      <c r="BP46" s="81"/>
      <c r="BQ46" s="81"/>
      <c r="BR46" s="81"/>
      <c r="BS46" s="81"/>
      <c r="DZ46" s="82"/>
      <c r="EA46" s="82"/>
    </row>
    <row r="47" spans="1:131" ht="12.75" customHeight="1" x14ac:dyDescent="0.2">
      <c r="A47" s="83" t="s">
        <v>1150</v>
      </c>
      <c r="B47" s="59" t="str">
        <f>IF(ISTEXT(VLOOKUP(CONCATENATE($A47,"_",B$3),'Unit List'!$A$14:$H$2838,2,FALSE)),"+","")</f>
        <v/>
      </c>
      <c r="C47" s="84" t="str">
        <f>IF(ISTEXT(VLOOKUP(CONCATENATE($A47,"_",C$3),'Unit List'!$A$14:$H$2838,2,FALSE)),"X",$B47)</f>
        <v/>
      </c>
      <c r="D47" s="66" t="str">
        <f>IF(ISTEXT(VLOOKUP(CONCATENATE($A47,"_",D$3),'Unit List'!$A$14:$H$2838,2,FALSE)),"X",$B47)</f>
        <v/>
      </c>
      <c r="E47" s="66" t="str">
        <f>IF(ISTEXT(VLOOKUP(CONCATENATE($A47,"_",E$3),'Unit List'!$A$14:$H$2838,2,FALSE)),"X",$B47)</f>
        <v/>
      </c>
      <c r="F47" s="66" t="str">
        <f>IF(ISTEXT(VLOOKUP(CONCATENATE($A47,"_",F$3),'Unit List'!$A$14:$H$2838,2,FALSE)),"X",$B47)</f>
        <v/>
      </c>
      <c r="G47" s="66" t="str">
        <f>IF(ISTEXT(VLOOKUP(CONCATENATE($A47,"_",G$3),'Unit List'!$A$14:$H$2838,2,FALSE)),"X",$B47)</f>
        <v/>
      </c>
      <c r="H47" s="66" t="str">
        <f>IF(ISTEXT(VLOOKUP(CONCATENATE($A47,"_",H$3),'Unit List'!$A$14:$H$2838,2,FALSE)),"X",$B47)</f>
        <v/>
      </c>
      <c r="I47" s="74" t="str">
        <f>IF(ISTEXT(VLOOKUP(CONCATENATE($A47,"_",I$3),'Unit List'!$A$14:$H$2838,2,FALSE)),"X",$B47)</f>
        <v/>
      </c>
      <c r="J47" s="64" t="str">
        <f>IF(ISTEXT(VLOOKUP(CONCATENATE($A47,"_",J$3),'Unit List'!$A$14:$H$2838,2,FALSE)),"+","")</f>
        <v/>
      </c>
      <c r="K47" s="66" t="str">
        <f>IF(ISTEXT(VLOOKUP(CONCATENATE($A47,"_",K$3),'Unit List'!$A$14:$H$2838,2,FALSE)),"X",$J47)</f>
        <v/>
      </c>
      <c r="L47" s="89" t="str">
        <f>IF(ISTEXT(VLOOKUP(CONCATENATE($A47,"_",L$3),'Unit List'!$A$14:$H$2838,2,FALSE)),"X",$J47)</f>
        <v/>
      </c>
      <c r="M47" s="64" t="str">
        <f>IF(ISTEXT(VLOOKUP(CONCATENATE($A47,"_",M$3),'Unit List'!$A$14:$H$2838,2,FALSE)),"+","")</f>
        <v/>
      </c>
      <c r="N47" s="66" t="str">
        <f>IF(ISTEXT(VLOOKUP(CONCATENATE($A47,"_",N$3),'Unit List'!$A$14:$H$2838,2,FALSE)),"X",$M47)</f>
        <v/>
      </c>
      <c r="O47" s="74" t="str">
        <f>IF(ISTEXT(VLOOKUP(CONCATENATE($A47,"_",O$3),'Unit List'!$A$14:$H$2838,2,FALSE)),"X",$M47)</f>
        <v/>
      </c>
      <c r="P47" s="68" t="str">
        <f>IF(ISTEXT(VLOOKUP(CONCATENATE($A47,"_",P$3),'Unit List'!$A$14:$H$2838,2,FALSE)),"+","")</f>
        <v/>
      </c>
      <c r="Q47" s="66" t="str">
        <f>IF(ISTEXT(VLOOKUP(CONCATENATE($A47,"_",Q$3),'Unit List'!$A$14:$H$2838,2,FALSE)),"X",$P47)</f>
        <v/>
      </c>
      <c r="R47" s="66" t="str">
        <f>IF(ISTEXT(VLOOKUP(CONCATENATE($A47,"_",R$3),'Unit List'!$A$14:$H$2838,2,FALSE)),"X",$P47)</f>
        <v/>
      </c>
      <c r="S47" s="66" t="str">
        <f>IF(ISTEXT(VLOOKUP(CONCATENATE($A47,"_",S$3),'Unit List'!$A$14:$H$2838,2,FALSE)),"X",$P47)</f>
        <v/>
      </c>
      <c r="T47" s="69" t="str">
        <f>IF(ISTEXT(VLOOKUP(CONCATENATE($A47,"_",T$3),'Unit List'!$A$14:$H$2838,2,FALSE)),"X",$P47)</f>
        <v/>
      </c>
      <c r="U47" s="66" t="str">
        <f>IF(ISTEXT(VLOOKUP(CONCATENATE($A47,"_",U$3),'Unit List'!$A$14:$H$2838,2,FALSE)),"X",$P47)</f>
        <v/>
      </c>
      <c r="V47" s="66" t="str">
        <f>IF(ISTEXT(VLOOKUP(CONCATENATE($A47,"_",V$3),'Unit List'!$A$14:$H$2838,2,FALSE)),"X",$P47)</f>
        <v/>
      </c>
      <c r="W47" s="71" t="str">
        <f>IF(ISTEXT(VLOOKUP(CONCATENATE($A47,"_",W$3),'Unit List'!$A$14:$H$2838,2,FALSE)),"X",$P47)</f>
        <v/>
      </c>
      <c r="X47" s="68" t="str">
        <f>IF(ISTEXT(VLOOKUP(CONCATENATE($A47,"_",X$3),'Unit List'!$A$14:$H$2838,2,FALSE)),"+","")</f>
        <v/>
      </c>
      <c r="Y47" s="66" t="str">
        <f>IF(ISTEXT(VLOOKUP(CONCATENATE($A47,"_",Y$3),'Unit List'!$A$14:$H$2838,2,FALSE)),"X",$X47)</f>
        <v/>
      </c>
      <c r="Z47" s="66" t="str">
        <f>IF(ISTEXT(VLOOKUP(CONCATENATE($A47,"_",Z$3),'Unit List'!$A$14:$H$2838,2,FALSE)),"X",$X47)</f>
        <v/>
      </c>
      <c r="AA47" s="66" t="str">
        <f>IF(ISTEXT(VLOOKUP(CONCATENATE($A47,"_",AA$3),'Unit List'!$A$14:$H$2838,2,FALSE)),"X",$X47)</f>
        <v/>
      </c>
      <c r="AB47" s="66" t="str">
        <f>IF(ISTEXT(VLOOKUP(CONCATENATE($A47,"_",AB$3),'Unit List'!$A$14:$H$2838,2,FALSE)),"X",$X47)</f>
        <v/>
      </c>
      <c r="AC47" s="89" t="str">
        <f>IF(ISTEXT(VLOOKUP(CONCATENATE($A47,"_",AC$3),'Unit List'!$A$14:$H$2838,2,FALSE)),"X",$X47)</f>
        <v/>
      </c>
      <c r="AD47" s="68" t="str">
        <f>IF(ISTEXT(VLOOKUP(CONCATENATE($A47,"_",AD$3),'Unit List'!$A$14:$H$2838,2,FALSE)),"+","")</f>
        <v/>
      </c>
      <c r="AE47" s="66" t="str">
        <f>IF(ISTEXT(VLOOKUP(CONCATENATE($A47,"_",AE$3),'Unit List'!$A$14:$H$2838,2,FALSE)),"X",$AD47)</f>
        <v/>
      </c>
      <c r="AF47" s="72" t="str">
        <f>IF(ISTEXT(VLOOKUP(CONCATENATE($A47,"_",AF$3),'Unit List'!$A$14:$H$2838,2,FALSE)),"X",$AD47)</f>
        <v/>
      </c>
      <c r="AG47" s="68" t="str">
        <f>IF(ISTEXT(VLOOKUP(CONCATENATE($A47,"_",AG$3),'Unit List'!$A$14:$H$2838,2,FALSE)),"+","")</f>
        <v/>
      </c>
      <c r="AH47" s="66" t="str">
        <f>IF(ISTEXT(VLOOKUP(CONCATENATE($A47,"_",AH$3),'Unit List'!$A$14:$H$2838,2,FALSE)),"X",$AG47)</f>
        <v/>
      </c>
      <c r="AI47" s="66" t="str">
        <f>IF(ISTEXT(VLOOKUP(CONCATENATE($A47,"_",AI$3),'Unit List'!$A$14:$H$2838,2,FALSE)),"X",$AG47)</f>
        <v/>
      </c>
      <c r="AJ47" s="74" t="str">
        <f>IF(ISTEXT(VLOOKUP(CONCATENATE($A47,"_",AJ$3),'Unit List'!$A$14:$H$2838,2,FALSE)),"X",$AG47)</f>
        <v/>
      </c>
      <c r="AK47" s="64" t="str">
        <f>IF(ISTEXT(VLOOKUP(CONCATENATE($A47,"_",AK$3),'Unit List'!$A$14:$H$2838,2,FALSE)),"+","")</f>
        <v/>
      </c>
      <c r="AL47" s="69" t="str">
        <f>IF(ISTEXT(VLOOKUP(CONCATENATE($A47,"_",AL$3),'Unit List'!$A$14:$H$2838,2,FALSE)),"X",$AK47)</f>
        <v/>
      </c>
      <c r="AM47" s="74" t="str">
        <f>IF(ISTEXT(VLOOKUP(CONCATENATE($A47,"_",AM$3),'Unit List'!$A$14:$H$2838,2,FALSE)),"X",$AK47)</f>
        <v/>
      </c>
      <c r="AN47" s="91" t="str">
        <f>IF(ISTEXT(VLOOKUP(CONCATENATE($A47,"_",AN$3),'Unit List'!$A$14:$H$2838,2,FALSE)),"+","")</f>
        <v/>
      </c>
      <c r="AO47" s="74" t="str">
        <f>IF(ISTEXT(VLOOKUP(CONCATENATE($A47,"_",AO$3),'Unit List'!$A$14:$H$2838,2,FALSE)),"X",$AN47)</f>
        <v/>
      </c>
      <c r="AP47" s="68" t="str">
        <f>IF(ISTEXT(VLOOKUP(CONCATENATE($A47,"_",AP$3),'Unit List'!$A$14:$H$2838,2,FALSE)),"+","")</f>
        <v/>
      </c>
      <c r="AQ47" s="66" t="str">
        <f>IF(ISTEXT(VLOOKUP(CONCATENATE($A47,"_",AQ$3),'Unit List'!$A$14:$H$2838,2,FALSE)),"X",$AP47)</f>
        <v/>
      </c>
      <c r="AR47" s="66" t="str">
        <f>IF(ISTEXT(VLOOKUP(CONCATENATE($A47,"_",AR$3),'Unit List'!$A$14:$H$2838,2,FALSE)),"X",$AP47)</f>
        <v/>
      </c>
      <c r="AS47" s="66" t="str">
        <f>IF(ISTEXT(VLOOKUP(CONCATENATE($A47,"_",AS$3),'Unit List'!$A$14:$H$2838,2,FALSE)),"X",$AP47)</f>
        <v/>
      </c>
      <c r="AT47" s="74" t="str">
        <f>IF(ISTEXT(VLOOKUP(CONCATENATE($A47,"_",AT$3),'Unit List'!$A$14:$H$2838,2,FALSE)),"X",$AP47)</f>
        <v/>
      </c>
      <c r="AU47" s="77" t="str">
        <f>IF(ISTEXT(VLOOKUP(CONCATENATE($A47,"_",AU$3),'Unit List'!$A$14:$H$2838,2,FALSE)),"+","")</f>
        <v/>
      </c>
      <c r="AV47" s="66" t="str">
        <f>IF(ISTEXT(VLOOKUP(CONCATENATE($A47,"_",AV$3),'Unit List'!$A$14:$H$2838,2,FALSE)),"X",$AU47)</f>
        <v/>
      </c>
      <c r="AW47" s="74" t="str">
        <f>IF(ISTEXT(VLOOKUP(CONCATENATE($A47,"_",AW$3),'Unit List'!$A$14:$H$2838,2,FALSE)),"X",$AU47)</f>
        <v/>
      </c>
      <c r="AX47" s="68" t="str">
        <f>IF(ISTEXT(VLOOKUP(CONCATENATE($A47,"_",AX$3),'Unit List'!$A$14:$H$2838,2,FALSE)),"+","")</f>
        <v/>
      </c>
      <c r="AY47" s="66" t="str">
        <f>IF(ISTEXT(VLOOKUP(CONCATENATE($A47,"_",AY$3),'Unit List'!$A$14:$H$2838,2,FALSE)),"X",$AX47)</f>
        <v/>
      </c>
      <c r="AZ47" s="71" t="str">
        <f>IF(ISTEXT(VLOOKUP(CONCATENATE($A47,"_",AZ$3),'Unit List'!$A$14:$H$2838,2,FALSE)),"X",$AX47)</f>
        <v/>
      </c>
      <c r="BA47" s="78" t="str">
        <f>IF(ISTEXT(VLOOKUP(CONCATENATE($A47,"_",BA$3),'Unit List'!$A$14:$H$2838,2,FALSE)),"+","")</f>
        <v/>
      </c>
      <c r="BB47" s="66" t="str">
        <f>IF(ISTEXT(VLOOKUP(CONCATENATE($A47,"_",BB$3),'Unit List'!$A$14:$H$2838,2,FALSE)),"X",$BA47)</f>
        <v/>
      </c>
      <c r="BC47" s="66" t="str">
        <f>IF(ISTEXT(VLOOKUP(CONCATENATE($A47,"_",BC$3),'Unit List'!$A$14:$H$2838,2,FALSE)),"X",$BA47)</f>
        <v/>
      </c>
      <c r="BD47" s="74" t="str">
        <f>IF(ISTEXT(VLOOKUP(CONCATENATE($A47,"_",BD$3),'Unit List'!$A$14:$H$2838,2,FALSE)),"X",$BA47)</f>
        <v/>
      </c>
      <c r="BE47" s="91" t="str">
        <f>IF(ISTEXT(VLOOKUP(CONCATENATE($A47,"_",BE$3),'Unit List'!$A$14:$H$2838,2,FALSE)),"+","")</f>
        <v/>
      </c>
      <c r="BF47" s="89" t="str">
        <f>IF(ISTEXT(VLOOKUP(CONCATENATE($A47,"_",BF$3),'Unit List'!$A$14:$H$2838,2,FALSE)),"X",$BE47)</f>
        <v/>
      </c>
      <c r="BG47" s="92"/>
      <c r="BH47" s="93" t="s">
        <v>0</v>
      </c>
      <c r="BI47" s="285"/>
      <c r="BJ47" s="286"/>
      <c r="BK47" s="286"/>
      <c r="BL47" s="286"/>
      <c r="BM47" s="287"/>
      <c r="BN47" s="81"/>
      <c r="BO47" s="81"/>
      <c r="BP47" s="81"/>
      <c r="BQ47" s="81"/>
      <c r="BR47" s="81"/>
      <c r="BS47" s="81"/>
      <c r="DZ47" s="82"/>
      <c r="EA47" s="82"/>
    </row>
    <row r="48" spans="1:131" ht="12.75" customHeight="1" x14ac:dyDescent="0.2">
      <c r="A48" s="83" t="s">
        <v>20</v>
      </c>
      <c r="B48" s="59" t="str">
        <f>IF(ISTEXT(VLOOKUP(CONCATENATE($A48,"_",B$3),'Unit List'!$A$14:$H$2838,2,FALSE)),"+","")</f>
        <v/>
      </c>
      <c r="C48" s="156" t="str">
        <f>IF(ISTEXT(VLOOKUP(CONCATENATE($A48,"_",C$3),'Unit List'!$A$14:$H$2838,2,FALSE)),"X",$B48)</f>
        <v/>
      </c>
      <c r="D48" s="133" t="str">
        <f>IF(ISTEXT(VLOOKUP(CONCATENATE($A48,"_",D$3),'Unit List'!$A$14:$H$2838,2,FALSE)),"X",$B48)</f>
        <v/>
      </c>
      <c r="E48" s="133" t="str">
        <f>IF(ISTEXT(VLOOKUP(CONCATENATE($A48,"_",E$3),'Unit List'!$A$14:$H$2838,2,FALSE)),"X",$B48)</f>
        <v>X</v>
      </c>
      <c r="F48" s="66" t="str">
        <f>IF(ISTEXT(VLOOKUP(CONCATENATE($A48,"_",F$3),'Unit List'!$A$14:$H$2838,2,FALSE)),"X",$B48)</f>
        <v>X</v>
      </c>
      <c r="G48" s="133" t="str">
        <f>IF(ISTEXT(VLOOKUP(CONCATENATE($A48,"_",G$3),'Unit List'!$A$14:$H$2838,2,FALSE)),"X",$B48)</f>
        <v>X</v>
      </c>
      <c r="H48" s="133" t="str">
        <f>IF(ISTEXT(VLOOKUP(CONCATENATE($A48,"_",H$3),'Unit List'!$A$14:$H$2838,2,FALSE)),"X",$B48)</f>
        <v/>
      </c>
      <c r="I48" s="134" t="str">
        <f>IF(ISTEXT(VLOOKUP(CONCATENATE($A48,"_",I$3),'Unit List'!$A$14:$H$2838,2,FALSE)),"X",$B48)</f>
        <v>X</v>
      </c>
      <c r="J48" s="64" t="str">
        <f>IF(ISTEXT(VLOOKUP(CONCATENATE($A48,"_",J$3),'Unit List'!$A$14:$H$2838,2,FALSE)),"+","")</f>
        <v>+</v>
      </c>
      <c r="K48" s="133" t="str">
        <f>IF(ISTEXT(VLOOKUP(CONCATENATE($A48,"_",K$3),'Unit List'!$A$14:$H$2838,2,FALSE)),"X",$J48)</f>
        <v>+</v>
      </c>
      <c r="L48" s="135" t="str">
        <f>IF(ISTEXT(VLOOKUP(CONCATENATE($A48,"_",L$3),'Unit List'!$A$14:$H$2838,2,FALSE)),"X",$J48)</f>
        <v>+</v>
      </c>
      <c r="M48" s="64" t="str">
        <f>IF(ISTEXT(VLOOKUP(CONCATENATE($A48,"_",M$3),'Unit List'!$A$14:$H$2838,2,FALSE)),"+","")</f>
        <v/>
      </c>
      <c r="N48" s="66" t="str">
        <f>IF(ISTEXT(VLOOKUP(CONCATENATE($A48,"_",N$3),'Unit List'!$A$14:$H$2838,2,FALSE)),"X",$M48)</f>
        <v/>
      </c>
      <c r="O48" s="74" t="str">
        <f>IF(ISTEXT(VLOOKUP(CONCATENATE($A48,"_",O$3),'Unit List'!$A$14:$H$2838,2,FALSE)),"X",$M48)</f>
        <v/>
      </c>
      <c r="P48" s="64" t="str">
        <f>IF(ISTEXT(VLOOKUP(CONCATENATE($A48,"_",P$3),'Unit List'!$A$14:$H$2838,2,FALSE)),"+","")</f>
        <v>+</v>
      </c>
      <c r="Q48" s="133" t="str">
        <f>IF(ISTEXT(VLOOKUP(CONCATENATE($A48,"_",Q$3),'Unit List'!$A$14:$H$2838,2,FALSE)),"X",$P48)</f>
        <v>+</v>
      </c>
      <c r="R48" s="133" t="str">
        <f>IF(ISTEXT(VLOOKUP(CONCATENATE($A48,"_",R$3),'Unit List'!$A$14:$H$2838,2,FALSE)),"X",$P48)</f>
        <v>+</v>
      </c>
      <c r="S48" s="133" t="str">
        <f>IF(ISTEXT(VLOOKUP(CONCATENATE($A48,"_",S$3),'Unit List'!$A$14:$H$2838,2,FALSE)),"X",$P48)</f>
        <v>+</v>
      </c>
      <c r="T48" s="150" t="str">
        <f>IF(ISTEXT(VLOOKUP(CONCATENATE($A48,"_",T$3),'Unit List'!$A$14:$H$2838,2,FALSE)),"X",$P48)</f>
        <v>+</v>
      </c>
      <c r="U48" s="133" t="str">
        <f>IF(ISTEXT(VLOOKUP(CONCATENATE($A48,"_",U$3),'Unit List'!$A$14:$H$2838,2,FALSE)),"X",$P48)</f>
        <v>+</v>
      </c>
      <c r="V48" s="133" t="str">
        <f>IF(ISTEXT(VLOOKUP(CONCATENATE($A48,"_",V$3),'Unit List'!$A$14:$H$2838,2,FALSE)),"X",$P48)</f>
        <v>+</v>
      </c>
      <c r="W48" s="134" t="str">
        <f>IF(ISTEXT(VLOOKUP(CONCATENATE($A48,"_",W$3),'Unit List'!$A$14:$H$2838,2,FALSE)),"X",$P48)</f>
        <v>+</v>
      </c>
      <c r="X48" s="64" t="str">
        <f>IF(ISTEXT(VLOOKUP(CONCATENATE($A48,"_",X$3),'Unit List'!$A$14:$H$2838,2,FALSE)),"+","")</f>
        <v>+</v>
      </c>
      <c r="Y48" s="72" t="str">
        <f>IF(ISTEXT(VLOOKUP(CONCATENATE($A48,"_",Y$3),'Unit List'!$A$14:$H$2838,2,FALSE)),"X",$X48)</f>
        <v>+</v>
      </c>
      <c r="Z48" s="133" t="str">
        <f>IF(ISTEXT(VLOOKUP(CONCATENATE($A48,"_",Z$3),'Unit List'!$A$14:$H$2838,2,FALSE)),"X",$X48)</f>
        <v>+</v>
      </c>
      <c r="AA48" s="133" t="str">
        <f>IF(ISTEXT(VLOOKUP(CONCATENATE($A48,"_",AA$3),'Unit List'!$A$14:$H$2838,2,FALSE)),"X",$X48)</f>
        <v>+</v>
      </c>
      <c r="AB48" s="72" t="str">
        <f>IF(ISTEXT(VLOOKUP(CONCATENATE($A48,"_",AB$3),'Unit List'!$A$14:$H$2838,2,FALSE)),"X",$X48)</f>
        <v>X</v>
      </c>
      <c r="AC48" s="135" t="str">
        <f>IF(ISTEXT(VLOOKUP(CONCATENATE($A48,"_",AC$3),'Unit List'!$A$14:$H$2838,2,FALSE)),"X",$X48)</f>
        <v>X</v>
      </c>
      <c r="AD48" s="101" t="str">
        <f>IF(ISTEXT(VLOOKUP(CONCATENATE($A48,"_",AD$3),'Unit List'!$A$14:$H$2838,2,FALSE)),"+","")</f>
        <v>+</v>
      </c>
      <c r="AE48" s="66" t="str">
        <f>IF(ISTEXT(VLOOKUP(CONCATENATE($A48,"_",AE$3),'Unit List'!$A$14:$H$2838,2,FALSE)),"X",$AD48)</f>
        <v>+</v>
      </c>
      <c r="AF48" s="72" t="str">
        <f>IF(ISTEXT(VLOOKUP(CONCATENATE($A48,"_",AF$3),'Unit List'!$A$14:$H$2838,2,FALSE)),"X",$AD48)</f>
        <v>+</v>
      </c>
      <c r="AG48" s="101" t="str">
        <f>IF(ISTEXT(VLOOKUP(CONCATENATE($A48,"_",AG$3),'Unit List'!$A$14:$H$2838,2,FALSE)),"+","")</f>
        <v>+</v>
      </c>
      <c r="AH48" s="96" t="str">
        <f>IF(ISTEXT(VLOOKUP(CONCATENATE($A48,"_",AH$3),'Unit List'!$A$14:$H$2838,2,FALSE)),"X",$AG48)</f>
        <v>+</v>
      </c>
      <c r="AI48" s="125" t="str">
        <f>IF(ISTEXT(VLOOKUP(CONCATENATE($A48,"_",AI$3),'Unit List'!$A$14:$H$2838,2,FALSE)),"X",$AG48)</f>
        <v>+</v>
      </c>
      <c r="AJ48" s="241" t="str">
        <f>IF(ISTEXT(VLOOKUP(CONCATENATE($A48,"_",AJ$3),'Unit List'!$A$14:$H$2838,2,FALSE)),"X",$AG48)</f>
        <v>+</v>
      </c>
      <c r="AK48" s="64" t="str">
        <f>IF(ISTEXT(VLOOKUP(CONCATENATE($A48,"_",AK$3),'Unit List'!$A$14:$H$2838,2,FALSE)),"+","")</f>
        <v/>
      </c>
      <c r="AL48" s="69" t="str">
        <f>IF(ISTEXT(VLOOKUP(CONCATENATE($A48,"_",AL$3),'Unit List'!$A$14:$H$2838,2,FALSE)),"X",$AK48)</f>
        <v/>
      </c>
      <c r="AM48" s="74" t="str">
        <f>IF(ISTEXT(VLOOKUP(CONCATENATE($A48,"_",AM$3),'Unit List'!$A$14:$H$2838,2,FALSE)),"X",$AK48)</f>
        <v/>
      </c>
      <c r="AN48" s="91" t="str">
        <f>IF(ISTEXT(VLOOKUP(CONCATENATE($A48,"_",AN$3),'Unit List'!$A$14:$H$2838,2,FALSE)),"+","")</f>
        <v>+</v>
      </c>
      <c r="AO48" s="100" t="str">
        <f>IF(ISTEXT(VLOOKUP(CONCATENATE($A48,"_",AO$3),'Unit List'!$A$14:$H$2838,2,FALSE)),"X",$AN48)</f>
        <v>X</v>
      </c>
      <c r="AP48" s="101" t="str">
        <f>IF(ISTEXT(VLOOKUP(CONCATENATE($A48,"_",AP$3),'Unit List'!$A$14:$H$2838,2,FALSE)),"+","")</f>
        <v>+</v>
      </c>
      <c r="AQ48" s="95" t="str">
        <f>IF(ISTEXT(VLOOKUP(CONCATENATE($A48,"_",AQ$3),'Unit List'!$A$14:$H$2838,2,FALSE)),"X",$AP48)</f>
        <v>+</v>
      </c>
      <c r="AR48" s="95" t="str">
        <f>IF(ISTEXT(VLOOKUP(CONCATENATE($A48,"_",AR$3),'Unit List'!$A$14:$H$2838,2,FALSE)),"X",$AP48)</f>
        <v>+</v>
      </c>
      <c r="AS48" s="95" t="str">
        <f>IF(ISTEXT(VLOOKUP(CONCATENATE($A48,"_",AS$3),'Unit List'!$A$14:$H$2838,2,FALSE)),"X",$AP48)</f>
        <v>+</v>
      </c>
      <c r="AT48" s="241" t="str">
        <f>IF(ISTEXT(VLOOKUP(CONCATENATE($A48,"_",AT$3),'Unit List'!$A$14:$H$2838,2,FALSE)),"X",$AP48)</f>
        <v>+</v>
      </c>
      <c r="AU48" s="77" t="str">
        <f>IF(ISTEXT(VLOOKUP(CONCATENATE($A48,"_",AU$3),'Unit List'!$A$14:$H$2838,2,FALSE)),"+","")</f>
        <v>+</v>
      </c>
      <c r="AV48" s="133" t="str">
        <f>IF(ISTEXT(VLOOKUP(CONCATENATE($A48,"_",AV$3),'Unit List'!$A$14:$H$2838,2,FALSE)),"X",$AU48)</f>
        <v>+</v>
      </c>
      <c r="AW48" s="134" t="str">
        <f>IF(ISTEXT(VLOOKUP(CONCATENATE($A48,"_",AW$3),'Unit List'!$A$14:$H$2838,2,FALSE)),"X",$AU48)</f>
        <v>+</v>
      </c>
      <c r="AX48" s="101" t="str">
        <f>IF(ISTEXT(VLOOKUP(CONCATENATE($A48,"_",AX$3),'Unit List'!$A$14:$H$2838,2,FALSE)),"+","")</f>
        <v>+</v>
      </c>
      <c r="AY48" s="96" t="str">
        <f>IF(ISTEXT(VLOOKUP(CONCATENATE($A48,"_",AY$3),'Unit List'!$A$14:$H$2838,2,FALSE)),"X",$AX48)</f>
        <v>X</v>
      </c>
      <c r="AZ48" s="157" t="s">
        <v>0</v>
      </c>
      <c r="BA48" s="101" t="str">
        <f>IF(ISTEXT(VLOOKUP(CONCATENATE($A48,"_",BA$3),'Unit List'!$A$14:$H$2838,2,FALSE)),"+","")</f>
        <v>+</v>
      </c>
      <c r="BB48" s="96" t="str">
        <f>IF(ISTEXT(VLOOKUP(CONCATENATE($A48,"_",BB$3),'Unit List'!$A$14:$H$2838,2,FALSE)),"X",$BA48)</f>
        <v>X</v>
      </c>
      <c r="BC48" s="96" t="str">
        <f>IF(ISTEXT(VLOOKUP(CONCATENATE($A48,"_",BC$3),'Unit List'!$A$14:$H$2838,2,FALSE)),"X",$BA48)</f>
        <v>X</v>
      </c>
      <c r="BD48" s="134" t="str">
        <f>IF(ISTEXT(VLOOKUP(CONCATENATE($A48,"_",BD$3),'Unit List'!$A$14:$H$2838,2,FALSE)),"X",$BA48)</f>
        <v>+</v>
      </c>
      <c r="BE48" s="91" t="str">
        <f>IF(ISTEXT(VLOOKUP(CONCATENATE($A48,"_",BE$3),'Unit List'!$A$14:$H$2838,2,FALSE)),"+","")</f>
        <v>+</v>
      </c>
      <c r="BF48" s="135" t="str">
        <f>IF(ISTEXT(VLOOKUP(CONCATENATE($A48,"_",BF$3),'Unit List'!$A$14:$H$2838,2,FALSE)),"X",$BE48)</f>
        <v>+</v>
      </c>
      <c r="BG48" s="92" t="s">
        <v>0</v>
      </c>
      <c r="BH48" s="93" t="s">
        <v>0</v>
      </c>
      <c r="BI48" s="285"/>
      <c r="BJ48" s="286"/>
      <c r="BK48" s="286"/>
      <c r="BL48" s="286"/>
      <c r="BM48" s="287"/>
      <c r="BN48" s="81"/>
      <c r="BO48" s="81"/>
      <c r="BP48" s="81"/>
      <c r="BQ48" s="81"/>
      <c r="BR48" s="81"/>
      <c r="BS48" s="81"/>
      <c r="DZ48" s="82"/>
      <c r="EA48" s="82"/>
    </row>
    <row r="49" spans="1:131" ht="12.75" customHeight="1" x14ac:dyDescent="0.2">
      <c r="A49" s="83" t="s">
        <v>19</v>
      </c>
      <c r="B49" s="59" t="str">
        <f>IF(ISTEXT(VLOOKUP(CONCATENATE($A49,"_",B$3),'Unit List'!$A$14:$H$2838,2,FALSE)),"+","")</f>
        <v/>
      </c>
      <c r="C49" s="136" t="str">
        <f>IF(ISTEXT(VLOOKUP(CONCATENATE($A49,"_",C$3),'Unit List'!$A$14:$H$2838,2,FALSE)),"X",$B49)</f>
        <v>X</v>
      </c>
      <c r="D49" s="87" t="str">
        <f>IF(ISTEXT(VLOOKUP(CONCATENATE($A49,"_",D$3),'Unit List'!$A$14:$H$2838,2,FALSE)),"X",$B49)</f>
        <v>X</v>
      </c>
      <c r="E49" s="127" t="s">
        <v>0</v>
      </c>
      <c r="F49" s="96" t="str">
        <f>IF(ISTEXT(VLOOKUP(CONCATENATE($A49,"_",F$3),'Unit List'!$A$14:$H$2838,2,FALSE)),"X",$B49)</f>
        <v>X</v>
      </c>
      <c r="G49" s="96" t="str">
        <f>IF(ISTEXT(VLOOKUP(CONCATENATE($A49,"_",G$3),'Unit List'!$A$14:$H$2838,2,FALSE)),"X",$B49)</f>
        <v>X</v>
      </c>
      <c r="H49" s="96" t="str">
        <f>IF(ISTEXT(VLOOKUP(CONCATENATE($A49,"_",H$3),'Unit List'!$A$14:$H$2838,2,FALSE)),"X",$B49)</f>
        <v>X</v>
      </c>
      <c r="I49" s="74" t="str">
        <f>IF(ISTEXT(VLOOKUP(CONCATENATE($A49,"_",I$3),'Unit List'!$A$14:$H$2838,2,FALSE)),"X",$B49)</f>
        <v>X</v>
      </c>
      <c r="J49" s="64" t="str">
        <f>IF(ISTEXT(VLOOKUP(CONCATENATE($A49,"_",J$3),'Unit List'!$A$14:$H$2838,2,FALSE)),"+","")</f>
        <v>+</v>
      </c>
      <c r="K49" s="246" t="str">
        <f>IF(ISTEXT(VLOOKUP(CONCATENATE($A49,"_",K$3),'Unit List'!$A$14:$H$2838,2,FALSE)),"X",$J49)</f>
        <v>+</v>
      </c>
      <c r="L49" s="144" t="str">
        <f>IF(ISTEXT(VLOOKUP(CONCATENATE($A49,"_",L$3),'Unit List'!$A$14:$H$2838,2,FALSE)),"X",$J49)</f>
        <v>+</v>
      </c>
      <c r="M49" s="64" t="str">
        <f>IF(ISTEXT(VLOOKUP(CONCATENATE($A49,"_",M$3),'Unit List'!$A$14:$H$2838,2,FALSE)),"+","")</f>
        <v>+</v>
      </c>
      <c r="N49" s="133" t="str">
        <f>IF(ISTEXT(VLOOKUP(CONCATENATE($A49,"_",N$3),'Unit List'!$A$14:$H$2838,2,FALSE)),"X",$M49)</f>
        <v>+</v>
      </c>
      <c r="O49" s="241" t="str">
        <f>IF(ISTEXT(VLOOKUP(CONCATENATE($A49,"_",O$3),'Unit List'!$A$14:$H$2838,2,FALSE)),"X",$M49)</f>
        <v>+</v>
      </c>
      <c r="P49" s="101" t="str">
        <f>IF(ISTEXT(VLOOKUP(CONCATENATE($A49,"_",P$3),'Unit List'!$A$14:$H$2838,2,FALSE)),"+","")</f>
        <v>+</v>
      </c>
      <c r="Q49" s="133" t="str">
        <f>IF(ISTEXT(VLOOKUP(CONCATENATE($A49,"_",Q$3),'Unit List'!$A$14:$H$2838,2,FALSE)),"X",$P49)</f>
        <v>+</v>
      </c>
      <c r="R49" s="133" t="str">
        <f>IF(ISTEXT(VLOOKUP(CONCATENATE($A49,"_",R$3),'Unit List'!$A$14:$H$2838,2,FALSE)),"X",$P49)</f>
        <v>+</v>
      </c>
      <c r="S49" s="103" t="str">
        <f>IF(ISTEXT(VLOOKUP(CONCATENATE($A49,"_",S$3),'Unit List'!$A$14:$H$2838,2,FALSE)),"X",$P49)</f>
        <v>X</v>
      </c>
      <c r="T49" s="69" t="str">
        <f>IF(ISTEXT(VLOOKUP(CONCATENATE($A49,"_",T$3),'Unit List'!$A$14:$H$2838,2,FALSE)),"X",$P49)</f>
        <v>X</v>
      </c>
      <c r="U49" s="96" t="str">
        <f>IF(ISTEXT(VLOOKUP(CONCATENATE($A49,"_",U$3),'Unit List'!$A$14:$H$2838,2,FALSE)),"X",$P49)</f>
        <v>X</v>
      </c>
      <c r="V49" s="96" t="str">
        <f>IF(ISTEXT(VLOOKUP(CONCATENATE($A49,"_",V$3),'Unit List'!$A$14:$H$2838,2,FALSE)),"X",$P49)</f>
        <v>X</v>
      </c>
      <c r="W49" s="134" t="str">
        <f>IF(ISTEXT(VLOOKUP(CONCATENATE($A49,"_",W$3),'Unit List'!$A$14:$H$2838,2,FALSE)),"X",$P49)</f>
        <v>+</v>
      </c>
      <c r="X49" s="101" t="str">
        <f>IF(ISTEXT(VLOOKUP(CONCATENATE($A49,"_",X$3),'Unit List'!$A$14:$H$2838,2,FALSE)),"+","")</f>
        <v>+</v>
      </c>
      <c r="Y49" s="95" t="str">
        <f>IF(ISTEXT(VLOOKUP(CONCATENATE($A49,"_",Y$3),'Unit List'!$A$14:$H$2838,2,FALSE)),"X",$X49)</f>
        <v>X</v>
      </c>
      <c r="Z49" s="133" t="str">
        <f>IF(ISTEXT(VLOOKUP(CONCATENATE($A49,"_",Z$3),'Unit List'!$A$14:$H$2838,2,FALSE)),"X",$X49)</f>
        <v>+</v>
      </c>
      <c r="AA49" s="96" t="str">
        <f>IF(ISTEXT(VLOOKUP(CONCATENATE($A49,"_",AA$3),'Unit List'!$A$14:$H$2838,2,FALSE)),"X",$X49)</f>
        <v>X</v>
      </c>
      <c r="AB49" s="96" t="str">
        <f>IF(ISTEXT(VLOOKUP(CONCATENATE($A49,"_",AB$3),'Unit List'!$A$14:$H$2838,2,FALSE)),"X",$X49)</f>
        <v>X</v>
      </c>
      <c r="AC49" s="155" t="s">
        <v>0</v>
      </c>
      <c r="AD49" s="101" t="str">
        <f>IF(ISTEXT(VLOOKUP(CONCATENATE($A49,"_",AD$3),'Unit List'!$A$14:$H$2838,2,FALSE)),"+","")</f>
        <v/>
      </c>
      <c r="AE49" s="66" t="str">
        <f>IF(ISTEXT(VLOOKUP(CONCATENATE($A49,"_",AE$3),'Unit List'!$A$14:$H$2838,2,FALSE)),"X",$AD49)</f>
        <v>X</v>
      </c>
      <c r="AF49" s="72" t="str">
        <f>IF(ISTEXT(VLOOKUP(CONCATENATE($A49,"_",AF$3),'Unit List'!$A$14:$H$2838,2,FALSE)),"X",$AD49)</f>
        <v/>
      </c>
      <c r="AG49" s="101" t="str">
        <f>IF(ISTEXT(VLOOKUP(CONCATENATE($A49,"_",AG$3),'Unit List'!$A$14:$H$2838,2,FALSE)),"+","")</f>
        <v>+</v>
      </c>
      <c r="AH49" s="96" t="str">
        <f>IF(ISTEXT(VLOOKUP(CONCATENATE($A49,"_",AH$3),'Unit List'!$A$14:$H$2838,2,FALSE)),"X",$AG49)</f>
        <v>X</v>
      </c>
      <c r="AI49" s="96" t="str">
        <f>IF(ISTEXT(VLOOKUP(CONCATENATE($A49,"_",AI$3),'Unit List'!$A$14:$H$2838,2,FALSE)),"X",$AG49)</f>
        <v>X</v>
      </c>
      <c r="AJ49" s="134" t="str">
        <f>IF(ISTEXT(VLOOKUP(CONCATENATE($A49,"_",AJ$3),'Unit List'!$A$14:$H$2838,2,FALSE)),"X",$AG49)</f>
        <v>+</v>
      </c>
      <c r="AK49" s="97" t="str">
        <f>IF(ISTEXT(VLOOKUP(CONCATENATE($A49,"_",AK$3),'Unit List'!$A$14:$H$2838,2,FALSE)),"+","")</f>
        <v>+</v>
      </c>
      <c r="AL49" s="158" t="s">
        <v>0</v>
      </c>
      <c r="AM49" s="241" t="str">
        <f>IF(ISTEXT(VLOOKUP(CONCATENATE($A49,"_",AM$3),'Unit List'!$A$14:$H$2838,2,FALSE)),"X",$AK49)</f>
        <v>+</v>
      </c>
      <c r="AN49" s="91" t="str">
        <f>IF(ISTEXT(VLOOKUP(CONCATENATE($A49,"_",AN$3),'Unit List'!$A$14:$H$2838,2,FALSE)),"+","")</f>
        <v>+</v>
      </c>
      <c r="AO49" s="100" t="str">
        <f>IF(ISTEXT(VLOOKUP(CONCATENATE($A49,"_",AO$3),'Unit List'!$A$14:$H$2838,2,FALSE)),"X",$AN49)</f>
        <v>X</v>
      </c>
      <c r="AP49" s="101" t="str">
        <f>IF(ISTEXT(VLOOKUP(CONCATENATE($A49,"_",AP$3),'Unit List'!$A$14:$H$2838,2,FALSE)),"+","")</f>
        <v>+</v>
      </c>
      <c r="AQ49" s="96" t="str">
        <f>IF(ISTEXT(VLOOKUP(CONCATENATE($A49,"_",AQ$3),'Unit List'!$A$14:$H$2838,2,FALSE)),"X",$AP49)</f>
        <v>X</v>
      </c>
      <c r="AR49" s="96" t="str">
        <f>IF(ISTEXT(VLOOKUP(CONCATENATE($A49,"_",AR$3),'Unit List'!$A$14:$H$2838,2,FALSE)),"X",$AP49)</f>
        <v>X</v>
      </c>
      <c r="AS49" s="96" t="str">
        <f>IF(ISTEXT(VLOOKUP(CONCATENATE($A49,"_",AS$3),'Unit List'!$A$14:$H$2838,2,FALSE)),"X",$AP49)</f>
        <v>X</v>
      </c>
      <c r="AT49" s="100" t="str">
        <f>IF(ISTEXT(VLOOKUP(CONCATENATE($A49,"_",AT$3),'Unit List'!$A$14:$H$2838,2,FALSE)),"X",$AP49)</f>
        <v>X</v>
      </c>
      <c r="AU49" s="77" t="str">
        <f>IF(ISTEXT(VLOOKUP(CONCATENATE($A49,"_",AU$3),'Unit List'!$A$14:$H$2838,2,FALSE)),"+","")</f>
        <v>+</v>
      </c>
      <c r="AV49" s="133" t="str">
        <f>IF(ISTEXT(VLOOKUP(CONCATENATE($A49,"_",AV$3),'Unit List'!$A$14:$H$2838,2,FALSE)),"X",$AU49)</f>
        <v>+</v>
      </c>
      <c r="AW49" s="134" t="str">
        <f>IF(ISTEXT(VLOOKUP(CONCATENATE($A49,"_",AW$3),'Unit List'!$A$14:$H$2838,2,FALSE)),"X",$AU49)</f>
        <v>+</v>
      </c>
      <c r="AX49" s="101" t="str">
        <f>IF(ISTEXT(VLOOKUP(CONCATENATE($A49,"_",AX$3),'Unit List'!$A$14:$H$2838,2,FALSE)),"+","")</f>
        <v>+</v>
      </c>
      <c r="AY49" s="96" t="str">
        <f>IF(ISTEXT(VLOOKUP(CONCATENATE($A49,"_",AY$3),'Unit List'!$A$14:$H$2838,2,FALSE)),"X",$AX49)</f>
        <v>X</v>
      </c>
      <c r="AZ49" s="241" t="str">
        <f>IF(ISTEXT(VLOOKUP(CONCATENATE($A49,"_",AZ$3),'Unit List'!$A$14:$H$2838,2,FALSE)),"X",$AX49)</f>
        <v>+</v>
      </c>
      <c r="BA49" s="101" t="str">
        <f>IF(ISTEXT(VLOOKUP(CONCATENATE($A49,"_",BA$3),'Unit List'!$A$14:$H$2838,2,FALSE)),"+","")</f>
        <v>+</v>
      </c>
      <c r="BB49" s="96" t="str">
        <f>IF(ISTEXT(VLOOKUP(CONCATENATE($A49,"_",BB$3),'Unit List'!$A$14:$H$2838,2,FALSE)),"X",$BA49)</f>
        <v>X</v>
      </c>
      <c r="BC49" s="66" t="str">
        <f>IF(ISTEXT(VLOOKUP(CONCATENATE($A49,"_",BC$3),'Unit List'!$A$14:$H$2838,2,FALSE)),"X",$BA49)</f>
        <v>X</v>
      </c>
      <c r="BD49" s="100" t="str">
        <f>IF(ISTEXT(VLOOKUP(CONCATENATE($A49,"_",BD$3),'Unit List'!$A$14:$H$2838,2,FALSE)),"X",$BA49)</f>
        <v>X</v>
      </c>
      <c r="BE49" s="91" t="str">
        <f>IF(ISTEXT(VLOOKUP(CONCATENATE($A49,"_",BE$3),'Unit List'!$A$14:$H$2838,2,FALSE)),"+","")</f>
        <v>+</v>
      </c>
      <c r="BF49" s="135" t="str">
        <f>IF(ISTEXT(VLOOKUP(CONCATENATE($A49,"_",BF$3),'Unit List'!$A$14:$H$2838,2,FALSE)),"X",$BE49)</f>
        <v>+</v>
      </c>
      <c r="BG49" s="111"/>
      <c r="BH49" s="112" t="s">
        <v>0</v>
      </c>
      <c r="BI49" s="285" t="s">
        <v>18</v>
      </c>
      <c r="BJ49" s="286"/>
      <c r="BK49" s="286"/>
      <c r="BL49" s="286"/>
      <c r="BM49" s="287"/>
      <c r="BN49" s="81"/>
      <c r="BO49" s="81"/>
      <c r="BP49" s="81"/>
      <c r="BQ49" s="81"/>
      <c r="BR49" s="81"/>
      <c r="BS49" s="81"/>
      <c r="DZ49" s="82"/>
      <c r="EA49" s="82"/>
    </row>
    <row r="50" spans="1:131" ht="12.75" customHeight="1" x14ac:dyDescent="0.2">
      <c r="A50" s="83" t="s">
        <v>1151</v>
      </c>
      <c r="B50" s="59" t="str">
        <f>IF(ISTEXT(VLOOKUP(CONCATENATE($A50,"_",B$3),'Unit List'!$A$14:$H$2838,2,FALSE)),"+","")</f>
        <v/>
      </c>
      <c r="C50" s="84" t="str">
        <f>IF(ISTEXT(VLOOKUP(CONCATENATE($A50,"_",C$3),'Unit List'!$A$14:$H$2838,2,FALSE)),"X",$B50)</f>
        <v/>
      </c>
      <c r="D50" s="133" t="str">
        <f>IF(ISTEXT(VLOOKUP(CONCATENATE($A50,"_",D$3),'Unit List'!$A$14:$H$2838,2,FALSE)),"X",$B50)</f>
        <v>X</v>
      </c>
      <c r="E50" s="66" t="str">
        <f>IF(ISTEXT(VLOOKUP(CONCATENATE($A50,"_",E$3),'Unit List'!$A$14:$H$2838,2,FALSE)),"X",$B50)</f>
        <v/>
      </c>
      <c r="F50" s="66" t="str">
        <f>IF(ISTEXT(VLOOKUP(CONCATENATE($A50,"_",F$3),'Unit List'!$A$14:$H$2838,2,FALSE)),"X",$B50)</f>
        <v/>
      </c>
      <c r="G50" s="66" t="str">
        <f>IF(ISTEXT(VLOOKUP(CONCATENATE($A50,"_",G$3),'Unit List'!$A$14:$H$2838,2,FALSE)),"X",$B50)</f>
        <v/>
      </c>
      <c r="H50" s="125" t="str">
        <f>IF(ISTEXT(VLOOKUP(CONCATENATE($A50,"_",H$3),'Unit List'!$A$14:$H$2838,2,FALSE)),"X",$B50)</f>
        <v>X</v>
      </c>
      <c r="I50" s="74" t="str">
        <f>IF(ISTEXT(VLOOKUP(CONCATENATE($A50,"_",I$3),'Unit List'!$A$14:$H$2838,2,FALSE)),"X",$B50)</f>
        <v/>
      </c>
      <c r="J50" s="64" t="str">
        <f>IF(ISTEXT(VLOOKUP(CONCATENATE($A50,"_",J$3),'Unit List'!$A$14:$H$2838,2,FALSE)),"+","")</f>
        <v/>
      </c>
      <c r="K50" s="66" t="str">
        <f>IF(ISTEXT(VLOOKUP(CONCATENATE($A50,"_",K$3),'Unit List'!$A$14:$H$2838,2,FALSE)),"X",$J50)</f>
        <v/>
      </c>
      <c r="L50" s="89" t="str">
        <f>IF(ISTEXT(VLOOKUP(CONCATENATE($A50,"_",L$3),'Unit List'!$A$14:$H$2838,2,FALSE)),"X",$J50)</f>
        <v/>
      </c>
      <c r="M50" s="64" t="str">
        <f>IF(ISTEXT(VLOOKUP(CONCATENATE($A50,"_",M$3),'Unit List'!$A$14:$H$2838,2,FALSE)),"+","")</f>
        <v/>
      </c>
      <c r="N50" s="66" t="str">
        <f>IF(ISTEXT(VLOOKUP(CONCATENATE($A50,"_",N$3),'Unit List'!$A$14:$H$2838,2,FALSE)),"X",$M50)</f>
        <v/>
      </c>
      <c r="O50" s="74" t="str">
        <f>IF(ISTEXT(VLOOKUP(CONCATENATE($A50,"_",O$3),'Unit List'!$A$14:$H$2838,2,FALSE)),"X",$M50)</f>
        <v/>
      </c>
      <c r="P50" s="68" t="str">
        <f>IF(ISTEXT(VLOOKUP(CONCATENATE($A50,"_",P$3),'Unit List'!$A$14:$H$2838,2,FALSE)),"+","")</f>
        <v/>
      </c>
      <c r="Q50" s="66" t="str">
        <f>IF(ISTEXT(VLOOKUP(CONCATENATE($A50,"_",Q$3),'Unit List'!$A$14:$H$2838,2,FALSE)),"X",$P50)</f>
        <v/>
      </c>
      <c r="R50" s="66" t="str">
        <f>IF(ISTEXT(VLOOKUP(CONCATENATE($A50,"_",R$3),'Unit List'!$A$14:$H$2838,2,FALSE)),"X",$P50)</f>
        <v/>
      </c>
      <c r="S50" s="66" t="str">
        <f>IF(ISTEXT(VLOOKUP(CONCATENATE($A50,"_",S$3),'Unit List'!$A$14:$H$2838,2,FALSE)),"X",$P50)</f>
        <v/>
      </c>
      <c r="T50" s="69" t="str">
        <f>IF(ISTEXT(VLOOKUP(CONCATENATE($A50,"_",T$3),'Unit List'!$A$14:$H$2838,2,FALSE)),"X",$P50)</f>
        <v/>
      </c>
      <c r="U50" s="66" t="str">
        <f>IF(ISTEXT(VLOOKUP(CONCATENATE($A50,"_",U$3),'Unit List'!$A$14:$H$2838,2,FALSE)),"X",$P50)</f>
        <v/>
      </c>
      <c r="V50" s="66" t="str">
        <f>IF(ISTEXT(VLOOKUP(CONCATENATE($A50,"_",V$3),'Unit List'!$A$14:$H$2838,2,FALSE)),"X",$P50)</f>
        <v/>
      </c>
      <c r="W50" s="71" t="str">
        <f>IF(ISTEXT(VLOOKUP(CONCATENATE($A50,"_",W$3),'Unit List'!$A$14:$H$2838,2,FALSE)),"X",$P50)</f>
        <v/>
      </c>
      <c r="X50" s="68" t="str">
        <f>IF(ISTEXT(VLOOKUP(CONCATENATE($A50,"_",X$3),'Unit List'!$A$14:$H$2838,2,FALSE)),"+","")</f>
        <v/>
      </c>
      <c r="Y50" s="66" t="str">
        <f>IF(ISTEXT(VLOOKUP(CONCATENATE($A50,"_",Y$3),'Unit List'!$A$14:$H$2838,2,FALSE)),"X",$X50)</f>
        <v/>
      </c>
      <c r="Z50" s="66" t="str">
        <f>IF(ISTEXT(VLOOKUP(CONCATENATE($A50,"_",Z$3),'Unit List'!$A$14:$H$2838,2,FALSE)),"X",$X50)</f>
        <v/>
      </c>
      <c r="AA50" s="66" t="str">
        <f>IF(ISTEXT(VLOOKUP(CONCATENATE($A50,"_",AA$3),'Unit List'!$A$14:$H$2838,2,FALSE)),"X",$X50)</f>
        <v/>
      </c>
      <c r="AB50" s="66" t="str">
        <f>IF(ISTEXT(VLOOKUP(CONCATENATE($A50,"_",AB$3),'Unit List'!$A$14:$H$2838,2,FALSE)),"X",$X50)</f>
        <v/>
      </c>
      <c r="AC50" s="89" t="str">
        <f>IF(ISTEXT(VLOOKUP(CONCATENATE($A50,"_",AC$3),'Unit List'!$A$14:$H$2838,2,FALSE)),"X",$X50)</f>
        <v/>
      </c>
      <c r="AD50" s="68" t="str">
        <f>IF(ISTEXT(VLOOKUP(CONCATENATE($A50,"_",AD$3),'Unit List'!$A$14:$H$2838,2,FALSE)),"+","")</f>
        <v/>
      </c>
      <c r="AE50" s="66" t="str">
        <f>IF(ISTEXT(VLOOKUP(CONCATENATE($A50,"_",AE$3),'Unit List'!$A$14:$H$2838,2,FALSE)),"X",$AD50)</f>
        <v/>
      </c>
      <c r="AF50" s="72" t="str">
        <f>IF(ISTEXT(VLOOKUP(CONCATENATE($A50,"_",AF$3),'Unit List'!$A$14:$H$2838,2,FALSE)),"X",$AD50)</f>
        <v/>
      </c>
      <c r="AG50" s="68" t="str">
        <f>IF(ISTEXT(VLOOKUP(CONCATENATE($A50,"_",AG$3),'Unit List'!$A$14:$H$2838,2,FALSE)),"+","")</f>
        <v/>
      </c>
      <c r="AH50" s="66" t="str">
        <f>IF(ISTEXT(VLOOKUP(CONCATENATE($A50,"_",AH$3),'Unit List'!$A$14:$H$2838,2,FALSE)),"X",$AG50)</f>
        <v/>
      </c>
      <c r="AI50" s="66" t="str">
        <f>IF(ISTEXT(VLOOKUP(CONCATENATE($A50,"_",AI$3),'Unit List'!$A$14:$H$2838,2,FALSE)),"X",$AG50)</f>
        <v/>
      </c>
      <c r="AJ50" s="74" t="str">
        <f>IF(ISTEXT(VLOOKUP(CONCATENATE($A50,"_",AJ$3),'Unit List'!$A$14:$H$2838,2,FALSE)),"X",$AG50)</f>
        <v/>
      </c>
      <c r="AK50" s="64" t="str">
        <f>IF(ISTEXT(VLOOKUP(CONCATENATE($A50,"_",AK$3),'Unit List'!$A$14:$H$2838,2,FALSE)),"+","")</f>
        <v/>
      </c>
      <c r="AL50" s="69" t="str">
        <f>IF(ISTEXT(VLOOKUP(CONCATENATE($A50,"_",AL$3),'Unit List'!$A$14:$H$2838,2,FALSE)),"X",$AK50)</f>
        <v/>
      </c>
      <c r="AM50" s="74" t="str">
        <f>IF(ISTEXT(VLOOKUP(CONCATENATE($A50,"_",AM$3),'Unit List'!$A$14:$H$2838,2,FALSE)),"X",$AK50)</f>
        <v/>
      </c>
      <c r="AN50" s="91" t="str">
        <f>IF(ISTEXT(VLOOKUP(CONCATENATE($A50,"_",AN$3),'Unit List'!$A$14:$H$2838,2,FALSE)),"+","")</f>
        <v/>
      </c>
      <c r="AO50" s="74" t="str">
        <f>IF(ISTEXT(VLOOKUP(CONCATENATE($A50,"_",AO$3),'Unit List'!$A$14:$H$2838,2,FALSE)),"X",$AN50)</f>
        <v/>
      </c>
      <c r="AP50" s="68" t="str">
        <f>IF(ISTEXT(VLOOKUP(CONCATENATE($A50,"_",AP$3),'Unit List'!$A$14:$H$2838,2,FALSE)),"+","")</f>
        <v/>
      </c>
      <c r="AQ50" s="66" t="str">
        <f>IF(ISTEXT(VLOOKUP(CONCATENATE($A50,"_",AQ$3),'Unit List'!$A$14:$H$2838,2,FALSE)),"X",$AP50)</f>
        <v/>
      </c>
      <c r="AR50" s="66" t="str">
        <f>IF(ISTEXT(VLOOKUP(CONCATENATE($A50,"_",AR$3),'Unit List'!$A$14:$H$2838,2,FALSE)),"X",$AP50)</f>
        <v/>
      </c>
      <c r="AS50" s="66" t="str">
        <f>IF(ISTEXT(VLOOKUP(CONCATENATE($A50,"_",AS$3),'Unit List'!$A$14:$H$2838,2,FALSE)),"X",$AP50)</f>
        <v/>
      </c>
      <c r="AT50" s="74" t="str">
        <f>IF(ISTEXT(VLOOKUP(CONCATENATE($A50,"_",AT$3),'Unit List'!$A$14:$H$2838,2,FALSE)),"X",$AP50)</f>
        <v/>
      </c>
      <c r="AU50" s="77" t="str">
        <f>IF(ISTEXT(VLOOKUP(CONCATENATE($A50,"_",AU$3),'Unit List'!$A$14:$H$2838,2,FALSE)),"+","")</f>
        <v/>
      </c>
      <c r="AV50" s="66" t="str">
        <f>IF(ISTEXT(VLOOKUP(CONCATENATE($A50,"_",AV$3),'Unit List'!$A$14:$H$2838,2,FALSE)),"X",$AU50)</f>
        <v/>
      </c>
      <c r="AW50" s="74" t="str">
        <f>IF(ISTEXT(VLOOKUP(CONCATENATE($A50,"_",AW$3),'Unit List'!$A$14:$H$2838,2,FALSE)),"X",$AU50)</f>
        <v/>
      </c>
      <c r="AX50" s="68" t="str">
        <f>IF(ISTEXT(VLOOKUP(CONCATENATE($A50,"_",AX$3),'Unit List'!$A$14:$H$2838,2,FALSE)),"+","")</f>
        <v/>
      </c>
      <c r="AY50" s="66" t="str">
        <f>IF(ISTEXT(VLOOKUP(CONCATENATE($A50,"_",AY$3),'Unit List'!$A$14:$H$2838,2,FALSE)),"X",$AX50)</f>
        <v/>
      </c>
      <c r="AZ50" s="71" t="str">
        <f>IF(ISTEXT(VLOOKUP(CONCATENATE($A50,"_",AZ$3),'Unit List'!$A$14:$H$2838,2,FALSE)),"X",$AX50)</f>
        <v/>
      </c>
      <c r="BA50" s="78" t="str">
        <f>IF(ISTEXT(VLOOKUP(CONCATENATE($A50,"_",BA$3),'Unit List'!$A$14:$H$2838,2,FALSE)),"+","")</f>
        <v/>
      </c>
      <c r="BB50" s="66" t="str">
        <f>IF(ISTEXT(VLOOKUP(CONCATENATE($A50,"_",BB$3),'Unit List'!$A$14:$H$2838,2,FALSE)),"X",$BA50)</f>
        <v/>
      </c>
      <c r="BC50" s="66" t="str">
        <f>IF(ISTEXT(VLOOKUP(CONCATENATE($A50,"_",BC$3),'Unit List'!$A$14:$H$2838,2,FALSE)),"X",$BA50)</f>
        <v/>
      </c>
      <c r="BD50" s="74" t="str">
        <f>IF(ISTEXT(VLOOKUP(CONCATENATE($A50,"_",BD$3),'Unit List'!$A$14:$H$2838,2,FALSE)),"X",$BA50)</f>
        <v/>
      </c>
      <c r="BE50" s="91" t="str">
        <f>IF(ISTEXT(VLOOKUP(CONCATENATE($A50,"_",BE$3),'Unit List'!$A$14:$H$2838,2,FALSE)),"+","")</f>
        <v/>
      </c>
      <c r="BF50" s="89" t="str">
        <f>IF(ISTEXT(VLOOKUP(CONCATENATE($A50,"_",BF$3),'Unit List'!$A$14:$H$2838,2,FALSE)),"X",$BE50)</f>
        <v/>
      </c>
      <c r="BG50" s="92"/>
      <c r="BH50" s="93" t="s">
        <v>0</v>
      </c>
      <c r="BI50" s="285"/>
      <c r="BJ50" s="286"/>
      <c r="BK50" s="286"/>
      <c r="BL50" s="286"/>
      <c r="BM50" s="287"/>
      <c r="BN50" s="81"/>
      <c r="BO50" s="81"/>
      <c r="BP50" s="81"/>
      <c r="BQ50" s="81"/>
      <c r="BR50" s="81"/>
      <c r="BS50" s="81"/>
      <c r="DZ50" s="82"/>
      <c r="EA50" s="82"/>
    </row>
    <row r="51" spans="1:131" ht="12.75" customHeight="1" x14ac:dyDescent="0.2">
      <c r="A51" s="83" t="s">
        <v>17</v>
      </c>
      <c r="B51" s="59" t="str">
        <f>IF(ISTEXT(VLOOKUP(CONCATENATE($A51,"_",B$3),'Unit List'!$A$14:$H$2838,2,FALSE)),"+","")</f>
        <v/>
      </c>
      <c r="C51" s="119" t="str">
        <f>IF(ISTEXT(VLOOKUP(CONCATENATE($A51,"_",C$3),'Unit List'!$A$14:$H$2838,2,FALSE)),"X",$B51)</f>
        <v>X</v>
      </c>
      <c r="D51" s="96" t="str">
        <f>IF(ISTEXT(VLOOKUP(CONCATENATE($A51,"_",D$3),'Unit List'!$A$14:$H$2838,2,FALSE)),"X",$B51)</f>
        <v>X</v>
      </c>
      <c r="E51" s="133" t="str">
        <f>IF(ISTEXT(VLOOKUP(CONCATENATE($A51,"_",E$3),'Unit List'!$A$14:$H$2838,2,FALSE)),"X",$B51)</f>
        <v>X</v>
      </c>
      <c r="F51" s="66" t="str">
        <f>IF(ISTEXT(VLOOKUP(CONCATENATE($A51,"_",F$3),'Unit List'!$A$14:$H$2838,2,FALSE)),"X",$B51)</f>
        <v>X</v>
      </c>
      <c r="G51" s="66" t="str">
        <f>IF(ISTEXT(VLOOKUP(CONCATENATE($A51,"_",G$3),'Unit List'!$A$14:$H$2838,2,FALSE)),"X",$B51)</f>
        <v>X</v>
      </c>
      <c r="H51" s="66" t="str">
        <f>IF(ISTEXT(VLOOKUP(CONCATENATE($A51,"_",H$3),'Unit List'!$A$14:$H$2838,2,FALSE)),"X",$B51)</f>
        <v>X</v>
      </c>
      <c r="I51" s="100" t="str">
        <f>IF(ISTEXT(VLOOKUP(CONCATENATE($A51,"_",I$3),'Unit List'!$A$14:$H$2838,2,FALSE)),"X",$B51)</f>
        <v>X</v>
      </c>
      <c r="J51" s="64" t="str">
        <f>IF(ISTEXT(VLOOKUP(CONCATENATE($A51,"_",J$3),'Unit List'!$A$14:$H$2838,2,FALSE)),"+","")</f>
        <v/>
      </c>
      <c r="K51" s="66" t="str">
        <f>IF(ISTEXT(VLOOKUP(CONCATENATE($A51,"_",K$3),'Unit List'!$A$14:$H$2838,2,FALSE)),"X",$J51)</f>
        <v/>
      </c>
      <c r="L51" s="123" t="str">
        <f>IF(ISTEXT(VLOOKUP(CONCATENATE($A51,"_",L$3),'Unit List'!$A$14:$H$2838,2,FALSE)),"X",$J51)</f>
        <v>X</v>
      </c>
      <c r="M51" s="64" t="str">
        <f>IF(ISTEXT(VLOOKUP(CONCATENATE($A51,"_",M$3),'Unit List'!$A$14:$H$2838,2,FALSE)),"+","")</f>
        <v>+</v>
      </c>
      <c r="N51" s="96" t="str">
        <f>IF(ISTEXT(VLOOKUP(CONCATENATE($A51,"_",N$3),'Unit List'!$A$14:$H$2838,2,FALSE)),"X",$M51)</f>
        <v>X</v>
      </c>
      <c r="O51" s="100" t="str">
        <f>IF(ISTEXT(VLOOKUP(CONCATENATE($A51,"_",O$3),'Unit List'!$A$14:$H$2838,2,FALSE)),"X",$M51)</f>
        <v>X</v>
      </c>
      <c r="P51" s="68" t="str">
        <f>IF(ISTEXT(VLOOKUP(CONCATENATE($A51,"_",P$3),'Unit List'!$A$14:$H$2838,2,FALSE)),"+","")</f>
        <v/>
      </c>
      <c r="Q51" s="87" t="str">
        <f>IF(ISTEXT(VLOOKUP(CONCATENATE($A51,"_",Q$3),'Unit List'!$A$14:$H$2838,2,FALSE)),"X",$P51)</f>
        <v/>
      </c>
      <c r="R51" s="66" t="str">
        <f>IF(ISTEXT(VLOOKUP(CONCATENATE($A51,"_",R$3),'Unit List'!$A$14:$H$2838,2,FALSE)),"X",$P51)</f>
        <v/>
      </c>
      <c r="S51" s="96" t="str">
        <f>IF(ISTEXT(VLOOKUP(CONCATENATE($A51,"_",S$3),'Unit List'!$A$14:$H$2838,2,FALSE)),"X",$P51)</f>
        <v>X</v>
      </c>
      <c r="T51" s="69" t="str">
        <f>IF(ISTEXT(VLOOKUP(CONCATENATE($A51,"_",T$3),'Unit List'!$A$14:$H$2838,2,FALSE)),"X",$P51)</f>
        <v/>
      </c>
      <c r="U51" s="96" t="str">
        <f>IF(ISTEXT(VLOOKUP(CONCATENATE($A51,"_",U$3),'Unit List'!$A$14:$H$2838,2,FALSE)),"X",$P51)</f>
        <v>X</v>
      </c>
      <c r="V51" s="66" t="str">
        <f>IF(ISTEXT(VLOOKUP(CONCATENATE($A51,"_",V$3),'Unit List'!$A$14:$H$2838,2,FALSE)),"X",$P51)</f>
        <v/>
      </c>
      <c r="W51" s="71" t="str">
        <f>IF(ISTEXT(VLOOKUP(CONCATENATE($A51,"_",W$3),'Unit List'!$A$14:$H$2838,2,FALSE)),"X",$P51)</f>
        <v/>
      </c>
      <c r="X51" s="68" t="str">
        <f>IF(ISTEXT(VLOOKUP(CONCATENATE($A51,"_",X$3),'Unit List'!$A$14:$H$2838,2,FALSE)),"+","")</f>
        <v/>
      </c>
      <c r="Y51" s="66" t="str">
        <f>IF(ISTEXT(VLOOKUP(CONCATENATE($A51,"_",Y$3),'Unit List'!$A$14:$H$2838,2,FALSE)),"X",$X51)</f>
        <v/>
      </c>
      <c r="Z51" s="66" t="str">
        <f>IF(ISTEXT(VLOOKUP(CONCATENATE($A51,"_",Z$3),'Unit List'!$A$14:$H$2838,2,FALSE)),"X",$X51)</f>
        <v/>
      </c>
      <c r="AA51" s="66" t="str">
        <f>IF(ISTEXT(VLOOKUP(CONCATENATE($A51,"_",AA$3),'Unit List'!$A$14:$H$2838,2,FALSE)),"X",$X51)</f>
        <v/>
      </c>
      <c r="AB51" s="66" t="str">
        <f>IF(ISTEXT(VLOOKUP(CONCATENATE($A51,"_",AB$3),'Unit List'!$A$14:$H$2838,2,FALSE)),"X",$X51)</f>
        <v/>
      </c>
      <c r="AC51" s="89" t="str">
        <f>IF(ISTEXT(VLOOKUP(CONCATENATE($A51,"_",AC$3),'Unit List'!$A$14:$H$2838,2,FALSE)),"X",$X51)</f>
        <v/>
      </c>
      <c r="AD51" s="68" t="str">
        <f>IF(ISTEXT(VLOOKUP(CONCATENATE($A51,"_",AD$3),'Unit List'!$A$14:$H$2838,2,FALSE)),"+","")</f>
        <v/>
      </c>
      <c r="AE51" s="66" t="str">
        <f>IF(ISTEXT(VLOOKUP(CONCATENATE($A51,"_",AE$3),'Unit List'!$A$14:$H$2838,2,FALSE)),"X",$AD51)</f>
        <v/>
      </c>
      <c r="AF51" s="72" t="str">
        <f>IF(ISTEXT(VLOOKUP(CONCATENATE($A51,"_",AF$3),'Unit List'!$A$14:$H$2838,2,FALSE)),"X",$AD51)</f>
        <v/>
      </c>
      <c r="AG51" s="68" t="str">
        <f>IF(ISTEXT(VLOOKUP(CONCATENATE($A51,"_",AG$3),'Unit List'!$A$14:$H$2838,2,FALSE)),"+","")</f>
        <v/>
      </c>
      <c r="AH51" s="66" t="str">
        <f>IF(ISTEXT(VLOOKUP(CONCATENATE($A51,"_",AH$3),'Unit List'!$A$14:$H$2838,2,FALSE)),"X",$AG51)</f>
        <v/>
      </c>
      <c r="AI51" s="66" t="str">
        <f>IF(ISTEXT(VLOOKUP(CONCATENATE($A51,"_",AI$3),'Unit List'!$A$14:$H$2838,2,FALSE)),"X",$AG51)</f>
        <v/>
      </c>
      <c r="AJ51" s="74" t="str">
        <f>IF(ISTEXT(VLOOKUP(CONCATENATE($A51,"_",AJ$3),'Unit List'!$A$14:$H$2838,2,FALSE)),"X",$AG51)</f>
        <v/>
      </c>
      <c r="AK51" s="64" t="str">
        <f>IF(ISTEXT(VLOOKUP(CONCATENATE($A51,"_",AK$3),'Unit List'!$A$14:$H$2838,2,FALSE)),"+","")</f>
        <v/>
      </c>
      <c r="AL51" s="124" t="str">
        <f>IF(ISTEXT(VLOOKUP(CONCATENATE($A51,"_",AL$3),'Unit List'!$A$14:$H$2838,2,FALSE)),"X",$AK51)</f>
        <v>X</v>
      </c>
      <c r="AM51" s="74" t="str">
        <f>IF(ISTEXT(VLOOKUP(CONCATENATE($A51,"_",AM$3),'Unit List'!$A$14:$H$2838,2,FALSE)),"X",$AK51)</f>
        <v/>
      </c>
      <c r="AN51" s="91" t="str">
        <f>IF(ISTEXT(VLOOKUP(CONCATENATE($A51,"_",AN$3),'Unit List'!$A$14:$H$2838,2,FALSE)),"+","")</f>
        <v/>
      </c>
      <c r="AO51" s="88" t="str">
        <f>IF(ISTEXT(VLOOKUP(CONCATENATE($A51,"_",AO$3),'Unit List'!$A$14:$H$2838,2,FALSE)),"X",$AN51)</f>
        <v/>
      </c>
      <c r="AP51" s="68" t="str">
        <f>IF(ISTEXT(VLOOKUP(CONCATENATE($A51,"_",AP$3),'Unit List'!$A$14:$H$2838,2,FALSE)),"+","")</f>
        <v>+</v>
      </c>
      <c r="AQ51" s="66" t="str">
        <f>IF(ISTEXT(VLOOKUP(CONCATENATE($A51,"_",AQ$3),'Unit List'!$A$14:$H$2838,2,FALSE)),"X",$AP51)</f>
        <v>+</v>
      </c>
      <c r="AR51" s="96" t="str">
        <f>IF(ISTEXT(VLOOKUP(CONCATENATE($A51,"_",AR$3),'Unit List'!$A$14:$H$2838,2,FALSE)),"X",$AP51)</f>
        <v>X</v>
      </c>
      <c r="AS51" s="66" t="str">
        <f>IF(ISTEXT(VLOOKUP(CONCATENATE($A51,"_",AS$3),'Unit List'!$A$14:$H$2838,2,FALSE)),"X",$AP51)</f>
        <v>+</v>
      </c>
      <c r="AT51" s="74" t="str">
        <f>IF(ISTEXT(VLOOKUP(CONCATENATE($A51,"_",AT$3),'Unit List'!$A$14:$H$2838,2,FALSE)),"X",$AP51)</f>
        <v>+</v>
      </c>
      <c r="AU51" s="77" t="str">
        <f>IF(ISTEXT(VLOOKUP(CONCATENATE($A51,"_",AU$3),'Unit List'!$A$14:$H$2838,2,FALSE)),"+","")</f>
        <v/>
      </c>
      <c r="AV51" s="66" t="str">
        <f>IF(ISTEXT(VLOOKUP(CONCATENATE($A51,"_",AV$3),'Unit List'!$A$14:$H$2838,2,FALSE)),"X",$AU51)</f>
        <v/>
      </c>
      <c r="AW51" s="74" t="str">
        <f>IF(ISTEXT(VLOOKUP(CONCATENATE($A51,"_",AW$3),'Unit List'!$A$14:$H$2838,2,FALSE)),"X",$AU51)</f>
        <v/>
      </c>
      <c r="AX51" s="68" t="str">
        <f>IF(ISTEXT(VLOOKUP(CONCATENATE($A51,"_",AX$3),'Unit List'!$A$14:$H$2838,2,FALSE)),"+","")</f>
        <v>+</v>
      </c>
      <c r="AY51" s="133" t="str">
        <f>IF(ISTEXT(VLOOKUP(CONCATENATE($A51,"_",AY$3),'Unit List'!$A$14:$H$2838,2,FALSE)),"X",$AX51)</f>
        <v>+</v>
      </c>
      <c r="AZ51" s="134" t="str">
        <f>IF(ISTEXT(VLOOKUP(CONCATENATE($A51,"_",AZ$3),'Unit List'!$A$14:$H$2838,2,FALSE)),"X",$AX51)</f>
        <v>+</v>
      </c>
      <c r="BA51" s="78" t="str">
        <f>IF(ISTEXT(VLOOKUP(CONCATENATE($A51,"_",BA$3),'Unit List'!$A$14:$H$2838,2,FALSE)),"+","")</f>
        <v/>
      </c>
      <c r="BB51" s="66" t="str">
        <f>IF(ISTEXT(VLOOKUP(CONCATENATE($A51,"_",BB$3),'Unit List'!$A$14:$H$2838,2,FALSE)),"X",$BA51)</f>
        <v/>
      </c>
      <c r="BC51" s="66" t="str">
        <f>IF(ISTEXT(VLOOKUP(CONCATENATE($A51,"_",BC$3),'Unit List'!$A$14:$H$2838,2,FALSE)),"X",$BA51)</f>
        <v/>
      </c>
      <c r="BD51" s="74" t="str">
        <f>IF(ISTEXT(VLOOKUP(CONCATENATE($A51,"_",BD$3),'Unit List'!$A$14:$H$2838,2,FALSE)),"X",$BA51)</f>
        <v/>
      </c>
      <c r="BE51" s="91" t="str">
        <f>IF(ISTEXT(VLOOKUP(CONCATENATE($A51,"_",BE$3),'Unit List'!$A$14:$H$2838,2,FALSE)),"+","")</f>
        <v>+</v>
      </c>
      <c r="BF51" s="135" t="str">
        <f>IF(ISTEXT(VLOOKUP(CONCATENATE($A51,"_",BF$3),'Unit List'!$A$14:$H$2838,2,FALSE)),"X",$BE51)</f>
        <v>+</v>
      </c>
      <c r="BG51" s="92"/>
      <c r="BH51" s="93" t="s">
        <v>0</v>
      </c>
      <c r="BI51" s="285"/>
      <c r="BJ51" s="286"/>
      <c r="BK51" s="286"/>
      <c r="BL51" s="286"/>
      <c r="BM51" s="287"/>
      <c r="BN51" s="81"/>
      <c r="BO51" s="81"/>
      <c r="BP51" s="81"/>
      <c r="BQ51" s="81"/>
      <c r="BR51" s="81"/>
      <c r="BS51" s="81"/>
      <c r="DZ51" s="82"/>
      <c r="EA51" s="82"/>
    </row>
    <row r="52" spans="1:131" ht="12.75" customHeight="1" x14ac:dyDescent="0.2">
      <c r="A52" s="83" t="s">
        <v>16</v>
      </c>
      <c r="B52" s="59" t="str">
        <f>IF(ISTEXT(VLOOKUP(CONCATENATE($A52,"_",B$3),'Unit List'!$A$14:$H$2838,2,FALSE)),"+","")</f>
        <v/>
      </c>
      <c r="C52" s="136" t="str">
        <f>IF(ISTEXT(VLOOKUP(CONCATENATE($A52,"_",C$3),'Unit List'!$A$14:$H$2838,2,FALSE)),"X",$B52)</f>
        <v>X</v>
      </c>
      <c r="D52" s="87" t="str">
        <f>IF(ISTEXT(VLOOKUP(CONCATENATE($A52,"_",D$3),'Unit List'!$A$14:$H$2838,2,FALSE)),"X",$B52)</f>
        <v/>
      </c>
      <c r="E52" s="159" t="str">
        <f>IF(ISTEXT(VLOOKUP(CONCATENATE($A52,"_",E$3),'Unit List'!$A$14:$H$2838,2,FALSE)),"X",$B52)</f>
        <v/>
      </c>
      <c r="F52" s="96" t="str">
        <f>IF(ISTEXT(VLOOKUP(CONCATENATE($A52,"_",F$3),'Unit List'!$A$14:$H$2838,2,FALSE)),"X",$B52)</f>
        <v>X</v>
      </c>
      <c r="G52" s="96" t="str">
        <f>IF(ISTEXT(VLOOKUP(CONCATENATE($A52,"_",G$3),'Unit List'!$A$14:$H$2838,2,FALSE)),"X",$B52)</f>
        <v>X</v>
      </c>
      <c r="H52" s="96" t="str">
        <f>IF(ISTEXT(VLOOKUP(CONCATENATE($A52,"_",H$3),'Unit List'!$A$14:$H$2838,2,FALSE)),"X",$B52)</f>
        <v>X</v>
      </c>
      <c r="I52" s="74" t="str">
        <f>IF(ISTEXT(VLOOKUP(CONCATENATE($A52,"_",I$3),'Unit List'!$A$14:$H$2838,2,FALSE)),"X",$B52)</f>
        <v/>
      </c>
      <c r="J52" s="64" t="str">
        <f>IF(ISTEXT(VLOOKUP(CONCATENATE($A52,"_",J$3),'Unit List'!$A$14:$H$2838,2,FALSE)),"+","")</f>
        <v>+</v>
      </c>
      <c r="K52" s="246" t="str">
        <f>IF(ISTEXT(VLOOKUP(CONCATENATE($A52,"_",K$3),'Unit List'!$A$14:$H$2838,2,FALSE)),"X",$J52)</f>
        <v>+</v>
      </c>
      <c r="L52" s="144" t="str">
        <f>IF(ISTEXT(VLOOKUP(CONCATENATE($A52,"_",L$3),'Unit List'!$A$14:$H$2838,2,FALSE)),"X",$J52)</f>
        <v>+</v>
      </c>
      <c r="M52" s="64" t="str">
        <f>IF(ISTEXT(VLOOKUP(CONCATENATE($A52,"_",M$3),'Unit List'!$A$14:$H$2838,2,FALSE)),"+","")</f>
        <v>+</v>
      </c>
      <c r="N52" s="66" t="str">
        <f>IF(ISTEXT(VLOOKUP(CONCATENATE($A52,"_",N$3),'Unit List'!$A$14:$H$2838,2,FALSE)),"X",$M52)</f>
        <v>X</v>
      </c>
      <c r="O52" s="74" t="str">
        <f>IF(ISTEXT(VLOOKUP(CONCATENATE($A52,"_",O$3),'Unit List'!$A$14:$H$2838,2,FALSE)),"X",$M52)</f>
        <v>X</v>
      </c>
      <c r="P52" s="101" t="str">
        <f>IF(ISTEXT(VLOOKUP(CONCATENATE($A52,"_",P$3),'Unit List'!$A$14:$H$2838,2,FALSE)),"+","")</f>
        <v>+</v>
      </c>
      <c r="Q52" s="133" t="str">
        <f>IF(ISTEXT(VLOOKUP(CONCATENATE($A52,"_",Q$3),'Unit List'!$A$14:$H$2838,2,FALSE)),"X",$P52)</f>
        <v>+</v>
      </c>
      <c r="R52" s="133" t="str">
        <f>IF(ISTEXT(VLOOKUP(CONCATENATE($A52,"_",R$3),'Unit List'!$A$14:$H$2838,2,FALSE)),"X",$P52)</f>
        <v>+</v>
      </c>
      <c r="S52" s="96" t="str">
        <f>IF(ISTEXT(VLOOKUP(CONCATENATE($A52,"_",S$3),'Unit List'!$A$14:$H$2838,2,FALSE)),"X",$P52)</f>
        <v>X</v>
      </c>
      <c r="T52" s="150" t="str">
        <f>IF(ISTEXT(VLOOKUP(CONCATENATE($A52,"_",T$3),'Unit List'!$A$14:$H$2838,2,FALSE)),"X",$P52)</f>
        <v>+</v>
      </c>
      <c r="U52" s="127" t="s">
        <v>3</v>
      </c>
      <c r="V52" s="96" t="str">
        <f>IF(ISTEXT(VLOOKUP(CONCATENATE($A52,"_",V$3),'Unit List'!$A$14:$H$2838,2,FALSE)),"X",$P52)</f>
        <v>X</v>
      </c>
      <c r="W52" s="134" t="str">
        <f>IF(ISTEXT(VLOOKUP(CONCATENATE($A52,"_",W$3),'Unit List'!$A$14:$H$2838,2,FALSE)),"X",$P52)</f>
        <v>+</v>
      </c>
      <c r="X52" s="101" t="str">
        <f>IF(ISTEXT(VLOOKUP(CONCATENATE($A52,"_",X$3),'Unit List'!$A$14:$H$2838,2,FALSE)),"+","")</f>
        <v>+</v>
      </c>
      <c r="Y52" s="66" t="str">
        <f>IF(ISTEXT(VLOOKUP(CONCATENATE($A52,"_",Y$3),'Unit List'!$A$14:$H$2838,2,FALSE)),"X",$X52)</f>
        <v>X</v>
      </c>
      <c r="Z52" s="133" t="str">
        <f>IF(ISTEXT(VLOOKUP(CONCATENATE($A52,"_",Z$3),'Unit List'!$A$14:$H$2838,2,FALSE)),"X",$X52)</f>
        <v>+</v>
      </c>
      <c r="AA52" s="96" t="str">
        <f>IF(ISTEXT(VLOOKUP(CONCATENATE($A52,"_",AA$3),'Unit List'!$A$14:$H$2838,2,FALSE)),"X",$X52)</f>
        <v>X</v>
      </c>
      <c r="AB52" s="96" t="str">
        <f>IF(ISTEXT(VLOOKUP(CONCATENATE($A52,"_",AB$3),'Unit List'!$A$14:$H$2838,2,FALSE)),"X",$X52)</f>
        <v>X</v>
      </c>
      <c r="AC52" s="123" t="str">
        <f>IF(ISTEXT(VLOOKUP(CONCATENATE($A52,"_",AC$3),'Unit List'!$A$14:$H$2838,2,FALSE)),"X",$X52)</f>
        <v>X</v>
      </c>
      <c r="AD52" s="101" t="str">
        <f>IF(ISTEXT(VLOOKUP(CONCATENATE($A52,"_",AD$3),'Unit List'!$A$14:$H$2838,2,FALSE)),"+","")</f>
        <v>+</v>
      </c>
      <c r="AE52" s="66" t="str">
        <f>IF(ISTEXT(VLOOKUP(CONCATENATE($A52,"_",AE$3),'Unit List'!$A$14:$H$2838,2,FALSE)),"X",$AD52)</f>
        <v>+</v>
      </c>
      <c r="AF52" s="72" t="str">
        <f>IF(ISTEXT(VLOOKUP(CONCATENATE($A52,"_",AF$3),'Unit List'!$A$14:$H$2838,2,FALSE)),"X",$AD52)</f>
        <v>+</v>
      </c>
      <c r="AG52" s="101" t="str">
        <f>IF(ISTEXT(VLOOKUP(CONCATENATE($A52,"_",AG$3),'Unit List'!$A$14:$H$2838,2,FALSE)),"+","")</f>
        <v>+</v>
      </c>
      <c r="AH52" s="96" t="str">
        <f>IF(ISTEXT(VLOOKUP(CONCATENATE($A52,"_",AH$3),'Unit List'!$A$14:$H$2838,2,FALSE)),"X",$AG52)</f>
        <v>X</v>
      </c>
      <c r="AI52" s="96" t="str">
        <f>IF(ISTEXT(VLOOKUP(CONCATENATE($A52,"_",AI$3),'Unit List'!$A$14:$H$2838,2,FALSE)),"X",$AG52)</f>
        <v>X</v>
      </c>
      <c r="AJ52" s="241" t="str">
        <f>IF(ISTEXT(VLOOKUP(CONCATENATE($A52,"_",AJ$3),'Unit List'!$A$14:$H$2838,2,FALSE)),"X",$AG52)</f>
        <v>+</v>
      </c>
      <c r="AK52" s="97" t="str">
        <f>IF(ISTEXT(VLOOKUP(CONCATENATE($A52,"_",AK$3),'Unit List'!$A$14:$H$2838,2,FALSE)),"+","")</f>
        <v>+</v>
      </c>
      <c r="AL52" s="69" t="str">
        <f>IF(ISTEXT(VLOOKUP(CONCATENATE($A52,"_",AL$3),'Unit List'!$A$14:$H$2838,2,FALSE)),"X",$AK52)</f>
        <v>X</v>
      </c>
      <c r="AM52" s="100" t="str">
        <f>IF(ISTEXT(VLOOKUP(CONCATENATE($A52,"_",AM$3),'Unit List'!$A$14:$H$2838,2,FALSE)),"X",$AK52)</f>
        <v>X</v>
      </c>
      <c r="AN52" s="91" t="str">
        <f>IF(ISTEXT(VLOOKUP(CONCATENATE($A52,"_",AN$3),'Unit List'!$A$14:$H$2838,2,FALSE)),"+","")</f>
        <v>+</v>
      </c>
      <c r="AO52" s="100" t="str">
        <f>IF(ISTEXT(VLOOKUP(CONCATENATE($A52,"_",AO$3),'Unit List'!$A$14:$H$2838,2,FALSE)),"X",$AN52)</f>
        <v>X</v>
      </c>
      <c r="AP52" s="101" t="str">
        <f>IF(ISTEXT(VLOOKUP(CONCATENATE($A52,"_",AP$3),'Unit List'!$A$14:$H$2838,2,FALSE)),"+","")</f>
        <v>+</v>
      </c>
      <c r="AQ52" s="96" t="str">
        <f>IF(ISTEXT(VLOOKUP(CONCATENATE($A52,"_",AQ$3),'Unit List'!$A$14:$H$2838,2,FALSE)),"X",$AP52)</f>
        <v>X</v>
      </c>
      <c r="AR52" s="96" t="str">
        <f>IF(ISTEXT(VLOOKUP(CONCATENATE($A52,"_",AR$3),'Unit List'!$A$14:$H$2838,2,FALSE)),"X",$AP52)</f>
        <v>X</v>
      </c>
      <c r="AS52" s="96" t="str">
        <f>IF(ISTEXT(VLOOKUP(CONCATENATE($A52,"_",AS$3),'Unit List'!$A$14:$H$2838,2,FALSE)),"X",$AP52)</f>
        <v>X</v>
      </c>
      <c r="AT52" s="100" t="str">
        <f>IF(ISTEXT(VLOOKUP(CONCATENATE($A52,"_",AT$3),'Unit List'!$A$14:$H$2838,2,FALSE)),"X",$AP52)</f>
        <v>X</v>
      </c>
      <c r="AU52" s="77" t="str">
        <f>IF(ISTEXT(VLOOKUP(CONCATENATE($A52,"_",AU$3),'Unit List'!$A$14:$H$2838,2,FALSE)),"+","")</f>
        <v>+</v>
      </c>
      <c r="AV52" s="128" t="s">
        <v>0</v>
      </c>
      <c r="AW52" s="134" t="str">
        <f>IF(ISTEXT(VLOOKUP(CONCATENATE($A52,"_",AW$3),'Unit List'!$A$14:$H$2838,2,FALSE)),"X",$AU52)</f>
        <v>+</v>
      </c>
      <c r="AX52" s="68" t="str">
        <f>IF(ISTEXT(VLOOKUP(CONCATENATE($A52,"_",AX$3),'Unit List'!$A$14:$H$2838,2,FALSE)),"+","")</f>
        <v/>
      </c>
      <c r="AY52" s="127" t="s">
        <v>0</v>
      </c>
      <c r="AZ52" s="71" t="str">
        <f>IF(ISTEXT(VLOOKUP(CONCATENATE($A52,"_",AZ$3),'Unit List'!$A$14:$H$2838,2,FALSE)),"X",$AX52)</f>
        <v/>
      </c>
      <c r="BA52" s="101" t="str">
        <f>IF(ISTEXT(VLOOKUP(CONCATENATE($A52,"_",BA$3),'Unit List'!$A$14:$H$2838,2,FALSE)),"+","")</f>
        <v>+</v>
      </c>
      <c r="BB52" s="96" t="str">
        <f>IF(ISTEXT(VLOOKUP(CONCATENATE($A52,"_",BB$3),'Unit List'!$A$14:$H$2838,2,FALSE)),"X",$BA52)</f>
        <v>X</v>
      </c>
      <c r="BC52" s="96" t="str">
        <f>IF(ISTEXT(VLOOKUP(CONCATENATE($A52,"_",BC$3),'Unit List'!$A$14:$H$2838,2,FALSE)),"X",$BA52)</f>
        <v>X</v>
      </c>
      <c r="BD52" s="241" t="str">
        <f>IF(ISTEXT(VLOOKUP(CONCATENATE($A52,"_",BD$3),'Unit List'!$A$14:$H$2838,2,FALSE)),"X",$BA52)</f>
        <v>X</v>
      </c>
      <c r="BE52" s="91" t="str">
        <f>IF(ISTEXT(VLOOKUP(CONCATENATE($A52,"_",BE$3),'Unit List'!$A$14:$H$2838,2,FALSE)),"+","")</f>
        <v>+</v>
      </c>
      <c r="BF52" s="123" t="str">
        <f>IF(ISTEXT(VLOOKUP(CONCATENATE($A52,"_",BF$3),'Unit List'!$A$14:$H$2838,2,FALSE)),"X",$BE52)</f>
        <v>X</v>
      </c>
      <c r="BG52" s="111"/>
      <c r="BH52" s="112" t="s">
        <v>0</v>
      </c>
      <c r="BI52" s="288" t="s">
        <v>12</v>
      </c>
      <c r="BJ52" s="289"/>
      <c r="BK52" s="289"/>
      <c r="BL52" s="289"/>
      <c r="BM52" s="290"/>
      <c r="BN52" s="81"/>
      <c r="BO52" s="81"/>
      <c r="BP52" s="81"/>
      <c r="BQ52" s="81"/>
      <c r="BR52" s="81"/>
      <c r="BS52" s="81"/>
      <c r="DZ52" s="82"/>
      <c r="EA52" s="82"/>
    </row>
    <row r="53" spans="1:131" ht="12.75" customHeight="1" x14ac:dyDescent="0.2">
      <c r="A53" s="83" t="s">
        <v>15</v>
      </c>
      <c r="B53" s="59" t="str">
        <f>IF(ISTEXT(VLOOKUP(CONCATENATE($A53,"_",B$3),'Unit List'!$A$14:$H$2838,2,FALSE)),"+","")</f>
        <v/>
      </c>
      <c r="C53" s="119" t="str">
        <f>IF(ISTEXT(VLOOKUP(CONCATENATE($A53,"_",C$3),'Unit List'!$A$14:$H$2838,2,FALSE)),"X",$B53)</f>
        <v>X</v>
      </c>
      <c r="D53" s="96" t="str">
        <f>IF(ISTEXT(VLOOKUP(CONCATENATE($A53,"_",D$3),'Unit List'!$A$14:$H$2838,2,FALSE)),"X",$B53)</f>
        <v>X</v>
      </c>
      <c r="E53" s="133" t="str">
        <f>IF(ISTEXT(VLOOKUP(CONCATENATE($A53,"_",E$3),'Unit List'!$A$14:$H$2838,2,FALSE)),"X",$B53)</f>
        <v>X</v>
      </c>
      <c r="F53" s="96" t="str">
        <f>IF(ISTEXT(VLOOKUP(CONCATENATE($A53,"_",F$3),'Unit List'!$A$14:$H$2838,2,FALSE)),"X",$B53)</f>
        <v>X</v>
      </c>
      <c r="G53" s="96" t="str">
        <f>IF(ISTEXT(VLOOKUP(CONCATENATE($A53,"_",G$3),'Unit List'!$A$14:$H$2838,2,FALSE)),"X",$B53)</f>
        <v>X</v>
      </c>
      <c r="H53" s="127" t="s">
        <v>3</v>
      </c>
      <c r="I53" s="100" t="str">
        <f>IF(ISTEXT(VLOOKUP(CONCATENATE($A53,"_",I$3),'Unit List'!$A$14:$H$2838,2,FALSE)),"X",$B53)</f>
        <v>X</v>
      </c>
      <c r="J53" s="64" t="str">
        <f>IF(ISTEXT(VLOOKUP(CONCATENATE($A53,"_",J$3),'Unit List'!$A$14:$H$2838,2,FALSE)),"+","")</f>
        <v/>
      </c>
      <c r="K53" s="66" t="str">
        <f>IF(ISTEXT(VLOOKUP(CONCATENATE($A53,"_",K$3),'Unit List'!$A$14:$H$2838,2,FALSE)),"X",$J53)</f>
        <v/>
      </c>
      <c r="L53" s="123" t="str">
        <f>IF(ISTEXT(VLOOKUP(CONCATENATE($A53,"_",L$3),'Unit List'!$A$14:$H$2838,2,FALSE)),"X",$J53)</f>
        <v>X</v>
      </c>
      <c r="M53" s="64" t="str">
        <f>IF(ISTEXT(VLOOKUP(CONCATENATE($A53,"_",M$3),'Unit List'!$A$14:$H$2838,2,FALSE)),"+","")</f>
        <v>+</v>
      </c>
      <c r="N53" s="96" t="str">
        <f>IF(ISTEXT(VLOOKUP(CONCATENATE($A53,"_",N$3),'Unit List'!$A$14:$H$2838,2,FALSE)),"X",$M53)</f>
        <v>X</v>
      </c>
      <c r="O53" s="100" t="str">
        <f>IF(ISTEXT(VLOOKUP(CONCATENATE($A53,"_",O$3),'Unit List'!$A$14:$H$2838,2,FALSE)),"X",$M53)</f>
        <v>X</v>
      </c>
      <c r="P53" s="68" t="str">
        <f>IF(ISTEXT(VLOOKUP(CONCATENATE($A53,"_",P$3),'Unit List'!$A$14:$H$2838,2,FALSE)),"+","")</f>
        <v/>
      </c>
      <c r="Q53" s="66" t="str">
        <f>IF(ISTEXT(VLOOKUP(CONCATENATE($A53,"_",Q$3),'Unit List'!$A$14:$H$2838,2,FALSE)),"X",$P53)</f>
        <v/>
      </c>
      <c r="R53" s="66" t="str">
        <f>IF(ISTEXT(VLOOKUP(CONCATENATE($A53,"_",R$3),'Unit List'!$A$14:$H$2838,2,FALSE)),"X",$P53)</f>
        <v/>
      </c>
      <c r="S53" s="66" t="str">
        <f>IF(ISTEXT(VLOOKUP(CONCATENATE($A53,"_",S$3),'Unit List'!$A$14:$H$2838,2,FALSE)),"X",$P53)</f>
        <v/>
      </c>
      <c r="T53" s="69" t="str">
        <f>IF(ISTEXT(VLOOKUP(CONCATENATE($A53,"_",T$3),'Unit List'!$A$14:$H$2838,2,FALSE)),"X",$P53)</f>
        <v/>
      </c>
      <c r="U53" s="96" t="str">
        <f>IF(ISTEXT(VLOOKUP(CONCATENATE($A53,"_",U$3),'Unit List'!$A$14:$H$2838,2,FALSE)),"X",$P53)</f>
        <v>X</v>
      </c>
      <c r="V53" s="66" t="str">
        <f>IF(ISTEXT(VLOOKUP(CONCATENATE($A53,"_",V$3),'Unit List'!$A$14:$H$2838,2,FALSE)),"X",$P53)</f>
        <v>X</v>
      </c>
      <c r="W53" s="71" t="str">
        <f>IF(ISTEXT(VLOOKUP(CONCATENATE($A53,"_",W$3),'Unit List'!$A$14:$H$2838,2,FALSE)),"X",$P53)</f>
        <v/>
      </c>
      <c r="X53" s="68" t="str">
        <f>IF(ISTEXT(VLOOKUP(CONCATENATE($A53,"_",X$3),'Unit List'!$A$14:$H$2838,2,FALSE)),"+","")</f>
        <v>+</v>
      </c>
      <c r="Y53" s="133" t="str">
        <f>IF(ISTEXT(VLOOKUP(CONCATENATE($A53,"_",Y$3),'Unit List'!$A$14:$H$2838,2,FALSE)),"X",$X53)</f>
        <v>+</v>
      </c>
      <c r="Z53" s="133" t="str">
        <f>IF(ISTEXT(VLOOKUP(CONCATENATE($A53,"_",Z$3),'Unit List'!$A$14:$H$2838,2,FALSE)),"X",$X53)</f>
        <v>+</v>
      </c>
      <c r="AA53" s="133" t="str">
        <f>IF(ISTEXT(VLOOKUP(CONCATENATE($A53,"_",AA$3),'Unit List'!$A$14:$H$2838,2,FALSE)),"X",$X53)</f>
        <v>+</v>
      </c>
      <c r="AB53" s="133" t="str">
        <f>IF(ISTEXT(VLOOKUP(CONCATENATE($A53,"_",AB$3),'Unit List'!$A$14:$H$2838,2,FALSE)),"X",$X53)</f>
        <v>+</v>
      </c>
      <c r="AC53" s="135" t="str">
        <f>IF(ISTEXT(VLOOKUP(CONCATENATE($A53,"_",AC$3),'Unit List'!$A$14:$H$2838,2,FALSE)),"X",$X53)</f>
        <v>+</v>
      </c>
      <c r="AD53" s="101" t="str">
        <f>IF(ISTEXT(VLOOKUP(CONCATENATE($A53,"_",AD$3),'Unit List'!$A$14:$H$2838,2,FALSE)),"+","")</f>
        <v/>
      </c>
      <c r="AE53" s="66" t="str">
        <f>IF(ISTEXT(VLOOKUP(CONCATENATE($A53,"_",AE$3),'Unit List'!$A$14:$H$2838,2,FALSE)),"X",$AD53)</f>
        <v/>
      </c>
      <c r="AF53" s="72" t="str">
        <f>IF(ISTEXT(VLOOKUP(CONCATENATE($A53,"_",AF$3),'Unit List'!$A$14:$H$2838,2,FALSE)),"X",$AD53)</f>
        <v/>
      </c>
      <c r="AG53" s="101" t="str">
        <f>IF(ISTEXT(VLOOKUP(CONCATENATE($A53,"_",AG$3),'Unit List'!$A$14:$H$2838,2,FALSE)),"+","")</f>
        <v>+</v>
      </c>
      <c r="AH53" s="133" t="str">
        <f>IF(ISTEXT(VLOOKUP(CONCATENATE($A53,"_",AH$3),'Unit List'!$A$14:$H$2838,2,FALSE)),"X",$AG53)</f>
        <v>+</v>
      </c>
      <c r="AI53" s="133" t="str">
        <f>IF(ISTEXT(VLOOKUP(CONCATENATE($A53,"_",AI$3),'Unit List'!$A$14:$H$2838,2,FALSE)),"X",$AG53)</f>
        <v>+</v>
      </c>
      <c r="AJ53" s="134" t="str">
        <f>IF(ISTEXT(VLOOKUP(CONCATENATE($A53,"_",AJ$3),'Unit List'!$A$14:$H$2838,2,FALSE)),"X",$AG53)</f>
        <v>+</v>
      </c>
      <c r="AK53" s="64" t="str">
        <f>IF(ISTEXT(VLOOKUP(CONCATENATE($A53,"_",AK$3),'Unit List'!$A$14:$H$2838,2,FALSE)),"+","")</f>
        <v/>
      </c>
      <c r="AL53" s="124" t="str">
        <f>IF(ISTEXT(VLOOKUP(CONCATENATE($A53,"_",AL$3),'Unit List'!$A$14:$H$2838,2,FALSE)),"X",$AK53)</f>
        <v>X</v>
      </c>
      <c r="AM53" s="74" t="str">
        <f>IF(ISTEXT(VLOOKUP(CONCATENATE($A53,"_",AM$3),'Unit List'!$A$14:$H$2838,2,FALSE)),"X",$AK53)</f>
        <v/>
      </c>
      <c r="AN53" s="91" t="str">
        <f>IF(ISTEXT(VLOOKUP(CONCATENATE($A53,"_",AN$3),'Unit List'!$A$14:$H$2838,2,FALSE)),"+","")</f>
        <v/>
      </c>
      <c r="AO53" s="74" t="str">
        <f>IF(ISTEXT(VLOOKUP(CONCATENATE($A53,"_",AO$3),'Unit List'!$A$14:$H$2838,2,FALSE)),"X",$AN53)</f>
        <v/>
      </c>
      <c r="AP53" s="68" t="str">
        <f>IF(ISTEXT(VLOOKUP(CONCATENATE($A53,"_",AP$3),'Unit List'!$A$14:$H$2838,2,FALSE)),"+","")</f>
        <v>+</v>
      </c>
      <c r="AQ53" s="96" t="str">
        <f>IF(ISTEXT(VLOOKUP(CONCATENATE($A53,"_",AQ$3),'Unit List'!$A$14:$H$2838,2,FALSE)),"X",$AP53)</f>
        <v>X</v>
      </c>
      <c r="AR53" s="96" t="str">
        <f>IF(ISTEXT(VLOOKUP(CONCATENATE($A53,"_",AR$3),'Unit List'!$A$14:$H$2838,2,FALSE)),"X",$AP53)</f>
        <v>X</v>
      </c>
      <c r="AS53" s="66" t="str">
        <f>IF(ISTEXT(VLOOKUP(CONCATENATE($A53,"_",AS$3),'Unit List'!$A$14:$H$2838,2,FALSE)),"X",$AP53)</f>
        <v>+</v>
      </c>
      <c r="AT53" s="74" t="str">
        <f>IF(ISTEXT(VLOOKUP(CONCATENATE($A53,"_",AT$3),'Unit List'!$A$14:$H$2838,2,FALSE)),"X",$AP53)</f>
        <v>+</v>
      </c>
      <c r="AU53" s="77" t="str">
        <f>IF(ISTEXT(VLOOKUP(CONCATENATE($A53,"_",AU$3),'Unit List'!$A$14:$H$2838,2,FALSE)),"+","")</f>
        <v/>
      </c>
      <c r="AV53" s="66" t="str">
        <f>IF(ISTEXT(VLOOKUP(CONCATENATE($A53,"_",AV$3),'Unit List'!$A$14:$H$2838,2,FALSE)),"X",$AU53)</f>
        <v/>
      </c>
      <c r="AW53" s="74" t="str">
        <f>IF(ISTEXT(VLOOKUP(CONCATENATE($A53,"_",AW$3),'Unit List'!$A$14:$H$2838,2,FALSE)),"X",$AU53)</f>
        <v/>
      </c>
      <c r="AX53" s="101" t="str">
        <f>IF(ISTEXT(VLOOKUP(CONCATENATE($A53,"_",AX$3),'Unit List'!$A$14:$H$2838,2,FALSE)),"+","")</f>
        <v>+</v>
      </c>
      <c r="AY53" s="106" t="str">
        <f>IF(ISTEXT(VLOOKUP(CONCATENATE($A53,"_",AY$3),'Unit List'!$A$14:$H$2838,2,FALSE)),"X",$AX53)</f>
        <v>+</v>
      </c>
      <c r="AZ53" s="134" t="str">
        <f>IF(ISTEXT(VLOOKUP(CONCATENATE($A53,"_",AZ$3),'Unit List'!$A$14:$H$2838,2,FALSE)),"X",$AX53)</f>
        <v>+</v>
      </c>
      <c r="BA53" s="101" t="str">
        <f>IF(ISTEXT(VLOOKUP(CONCATENATE($A53,"_",BA$3),'Unit List'!$A$14:$H$2838,2,FALSE)),"+","")</f>
        <v>+</v>
      </c>
      <c r="BB53" s="133" t="str">
        <f>IF(ISTEXT(VLOOKUP(CONCATENATE($A53,"_",BB$3),'Unit List'!$A$14:$H$2838,2,FALSE)),"X",$BA53)</f>
        <v>+</v>
      </c>
      <c r="BC53" s="106" t="str">
        <f>IF(ISTEXT(VLOOKUP(CONCATENATE($A53,"_",BC$3),'Unit List'!$A$14:$H$2838,2,FALSE)),"X",$BA53)</f>
        <v>+</v>
      </c>
      <c r="BD53" s="134" t="str">
        <f>IF(ISTEXT(VLOOKUP(CONCATENATE($A53,"_",BD$3),'Unit List'!$A$14:$H$2838,2,FALSE)),"X",$BA53)</f>
        <v>+</v>
      </c>
      <c r="BE53" s="91" t="str">
        <f>IF(ISTEXT(VLOOKUP(CONCATENATE($A53,"_",BE$3),'Unit List'!$A$14:$H$2838,2,FALSE)),"+","")</f>
        <v>+</v>
      </c>
      <c r="BF53" s="135" t="str">
        <f>IF(ISTEXT(VLOOKUP(CONCATENATE($A53,"_",BF$3),'Unit List'!$A$14:$H$2838,2,FALSE)),"X",$BE53)</f>
        <v>+</v>
      </c>
      <c r="BG53" s="92"/>
      <c r="BH53" s="93" t="s">
        <v>0</v>
      </c>
      <c r="BI53" s="285"/>
      <c r="BJ53" s="286"/>
      <c r="BK53" s="286"/>
      <c r="BL53" s="286"/>
      <c r="BM53" s="287"/>
      <c r="BN53" s="81"/>
      <c r="BO53" s="81"/>
      <c r="BP53" s="81"/>
      <c r="BQ53" s="81"/>
      <c r="BR53" s="81"/>
      <c r="BS53" s="81"/>
      <c r="DZ53" s="82"/>
      <c r="EA53" s="82"/>
    </row>
    <row r="54" spans="1:131" ht="12.75" customHeight="1" x14ac:dyDescent="0.2">
      <c r="A54" s="83" t="s">
        <v>14</v>
      </c>
      <c r="B54" s="59" t="str">
        <f>IF(ISTEXT(VLOOKUP(CONCATENATE($A54,"_",B$3),'Unit List'!$A$14:$H$2838,2,FALSE)),"+","")</f>
        <v/>
      </c>
      <c r="C54" s="84" t="str">
        <f>IF(ISTEXT(VLOOKUP(CONCATENATE($A54,"_",C$3),'Unit List'!$A$14:$H$2838,2,FALSE)),"X",$B54)</f>
        <v/>
      </c>
      <c r="D54" s="66" t="str">
        <f>IF(ISTEXT(VLOOKUP(CONCATENATE($A54,"_",D$3),'Unit List'!$A$14:$H$2838,2,FALSE)),"X",$B54)</f>
        <v/>
      </c>
      <c r="E54" s="66" t="str">
        <f>IF(ISTEXT(VLOOKUP(CONCATENATE($A54,"_",E$3),'Unit List'!$A$14:$H$2838,2,FALSE)),"X",$B54)</f>
        <v/>
      </c>
      <c r="F54" s="66" t="str">
        <f>IF(ISTEXT(VLOOKUP(CONCATENATE($A54,"_",F$3),'Unit List'!$A$14:$H$2838,2,FALSE)),"X",$B54)</f>
        <v/>
      </c>
      <c r="G54" s="66" t="str">
        <f>IF(ISTEXT(VLOOKUP(CONCATENATE($A54,"_",G$3),'Unit List'!$A$14:$H$2838,2,FALSE)),"X",$B54)</f>
        <v/>
      </c>
      <c r="H54" s="66" t="str">
        <f>IF(ISTEXT(VLOOKUP(CONCATENATE($A54,"_",H$3),'Unit List'!$A$14:$H$2838,2,FALSE)),"X",$B54)</f>
        <v/>
      </c>
      <c r="I54" s="74" t="str">
        <f>IF(ISTEXT(VLOOKUP(CONCATENATE($A54,"_",I$3),'Unit List'!$A$14:$H$2838,2,FALSE)),"X",$B54)</f>
        <v/>
      </c>
      <c r="J54" s="64" t="str">
        <f>IF(ISTEXT(VLOOKUP(CONCATENATE($A54,"_",J$3),'Unit List'!$A$14:$H$2838,2,FALSE)),"+","")</f>
        <v/>
      </c>
      <c r="K54" s="66" t="str">
        <f>IF(ISTEXT(VLOOKUP(CONCATENATE($A54,"_",K$3),'Unit List'!$A$14:$H$2838,2,FALSE)),"X",$J54)</f>
        <v/>
      </c>
      <c r="L54" s="89" t="str">
        <f>IF(ISTEXT(VLOOKUP(CONCATENATE($A54,"_",L$3),'Unit List'!$A$14:$H$2838,2,FALSE)),"X",$J54)</f>
        <v/>
      </c>
      <c r="M54" s="64" t="str">
        <f>IF(ISTEXT(VLOOKUP(CONCATENATE($A54,"_",M$3),'Unit List'!$A$14:$H$2838,2,FALSE)),"+","")</f>
        <v/>
      </c>
      <c r="N54" s="66" t="str">
        <f>IF(ISTEXT(VLOOKUP(CONCATENATE($A54,"_",N$3),'Unit List'!$A$14:$H$2838,2,FALSE)),"X",$M54)</f>
        <v/>
      </c>
      <c r="O54" s="74" t="str">
        <f>IF(ISTEXT(VLOOKUP(CONCATENATE($A54,"_",O$3),'Unit List'!$A$14:$H$2838,2,FALSE)),"X",$M54)</f>
        <v/>
      </c>
      <c r="P54" s="68" t="str">
        <f>IF(ISTEXT(VLOOKUP(CONCATENATE($A54,"_",P$3),'Unit List'!$A$14:$H$2838,2,FALSE)),"+","")</f>
        <v/>
      </c>
      <c r="Q54" s="66" t="str">
        <f>IF(ISTEXT(VLOOKUP(CONCATENATE($A54,"_",Q$3),'Unit List'!$A$14:$H$2838,2,FALSE)),"X",$P54)</f>
        <v/>
      </c>
      <c r="R54" s="66" t="str">
        <f>IF(ISTEXT(VLOOKUP(CONCATENATE($A54,"_",R$3),'Unit List'!$A$14:$H$2838,2,FALSE)),"X",$P54)</f>
        <v/>
      </c>
      <c r="S54" s="66" t="str">
        <f>IF(ISTEXT(VLOOKUP(CONCATENATE($A54,"_",S$3),'Unit List'!$A$14:$H$2838,2,FALSE)),"X",$P54)</f>
        <v/>
      </c>
      <c r="T54" s="69" t="str">
        <f>IF(ISTEXT(VLOOKUP(CONCATENATE($A54,"_",T$3),'Unit List'!$A$14:$H$2838,2,FALSE)),"X",$P54)</f>
        <v/>
      </c>
      <c r="U54" s="66" t="str">
        <f>IF(ISTEXT(VLOOKUP(CONCATENATE($A54,"_",U$3),'Unit List'!$A$14:$H$2838,2,FALSE)),"X",$P54)</f>
        <v/>
      </c>
      <c r="V54" s="66" t="str">
        <f>IF(ISTEXT(VLOOKUP(CONCATENATE($A54,"_",V$3),'Unit List'!$A$14:$H$2838,2,FALSE)),"X",$P54)</f>
        <v/>
      </c>
      <c r="W54" s="71" t="str">
        <f>IF(ISTEXT(VLOOKUP(CONCATENATE($A54,"_",W$3),'Unit List'!$A$14:$H$2838,2,FALSE)),"X",$P54)</f>
        <v/>
      </c>
      <c r="X54" s="68" t="str">
        <f>IF(ISTEXT(VLOOKUP(CONCATENATE($A54,"_",X$3),'Unit List'!$A$14:$H$2838,2,FALSE)),"+","")</f>
        <v/>
      </c>
      <c r="Y54" s="66" t="str">
        <f>IF(ISTEXT(VLOOKUP(CONCATENATE($A54,"_",Y$3),'Unit List'!$A$14:$H$2838,2,FALSE)),"X",$X54)</f>
        <v/>
      </c>
      <c r="Z54" s="66" t="str">
        <f>IF(ISTEXT(VLOOKUP(CONCATENATE($A54,"_",Z$3),'Unit List'!$A$14:$H$2838,2,FALSE)),"X",$X54)</f>
        <v/>
      </c>
      <c r="AA54" s="66" t="str">
        <f>IF(ISTEXT(VLOOKUP(CONCATENATE($A54,"_",AA$3),'Unit List'!$A$14:$H$2838,2,FALSE)),"X",$X54)</f>
        <v/>
      </c>
      <c r="AB54" s="66" t="str">
        <f>IF(ISTEXT(VLOOKUP(CONCATENATE($A54,"_",AB$3),'Unit List'!$A$14:$H$2838,2,FALSE)),"X",$X54)</f>
        <v/>
      </c>
      <c r="AC54" s="89" t="str">
        <f>IF(ISTEXT(VLOOKUP(CONCATENATE($A54,"_",AC$3),'Unit List'!$A$14:$H$2838,2,FALSE)),"X",$X54)</f>
        <v/>
      </c>
      <c r="AD54" s="68" t="str">
        <f>IF(ISTEXT(VLOOKUP(CONCATENATE($A54,"_",AD$3),'Unit List'!$A$14:$H$2838,2,FALSE)),"+","")</f>
        <v/>
      </c>
      <c r="AE54" s="66" t="str">
        <f>IF(ISTEXT(VLOOKUP(CONCATENATE($A54,"_",AE$3),'Unit List'!$A$14:$H$2838,2,FALSE)),"X",$AD54)</f>
        <v/>
      </c>
      <c r="AF54" s="72" t="str">
        <f>IF(ISTEXT(VLOOKUP(CONCATENATE($A54,"_",AF$3),'Unit List'!$A$14:$H$2838,2,FALSE)),"X",$AD54)</f>
        <v/>
      </c>
      <c r="AG54" s="68" t="str">
        <f>IF(ISTEXT(VLOOKUP(CONCATENATE($A54,"_",AG$3),'Unit List'!$A$14:$H$2838,2,FALSE)),"+","")</f>
        <v/>
      </c>
      <c r="AH54" s="66" t="str">
        <f>IF(ISTEXT(VLOOKUP(CONCATENATE($A54,"_",AH$3),'Unit List'!$A$14:$H$2838,2,FALSE)),"X",$AG54)</f>
        <v/>
      </c>
      <c r="AI54" s="66" t="str">
        <f>IF(ISTEXT(VLOOKUP(CONCATENATE($A54,"_",AI$3),'Unit List'!$A$14:$H$2838,2,FALSE)),"X",$AG54)</f>
        <v/>
      </c>
      <c r="AJ54" s="74" t="str">
        <f>IF(ISTEXT(VLOOKUP(CONCATENATE($A54,"_",AJ$3),'Unit List'!$A$14:$H$2838,2,FALSE)),"X",$AG54)</f>
        <v/>
      </c>
      <c r="AK54" s="64" t="str">
        <f>IF(ISTEXT(VLOOKUP(CONCATENATE($A54,"_",AK$3),'Unit List'!$A$14:$H$2838,2,FALSE)),"+","")</f>
        <v/>
      </c>
      <c r="AL54" s="69" t="str">
        <f>IF(ISTEXT(VLOOKUP(CONCATENATE($A54,"_",AL$3),'Unit List'!$A$14:$H$2838,2,FALSE)),"X",$AK54)</f>
        <v/>
      </c>
      <c r="AM54" s="74" t="str">
        <f>IF(ISTEXT(VLOOKUP(CONCATENATE($A54,"_",AM$3),'Unit List'!$A$14:$H$2838,2,FALSE)),"X",$AK54)</f>
        <v/>
      </c>
      <c r="AN54" s="91" t="str">
        <f>IF(ISTEXT(VLOOKUP(CONCATENATE($A54,"_",AN$3),'Unit List'!$A$14:$H$2838,2,FALSE)),"+","")</f>
        <v/>
      </c>
      <c r="AO54" s="74" t="str">
        <f>IF(ISTEXT(VLOOKUP(CONCATENATE($A54,"_",AO$3),'Unit List'!$A$14:$H$2838,2,FALSE)),"X",$AN54)</f>
        <v/>
      </c>
      <c r="AP54" s="68" t="str">
        <f>IF(ISTEXT(VLOOKUP(CONCATENATE($A54,"_",AP$3),'Unit List'!$A$14:$H$2838,2,FALSE)),"+","")</f>
        <v/>
      </c>
      <c r="AQ54" s="66" t="str">
        <f>IF(ISTEXT(VLOOKUP(CONCATENATE($A54,"_",AQ$3),'Unit List'!$A$14:$H$2838,2,FALSE)),"X",$AP54)</f>
        <v/>
      </c>
      <c r="AR54" s="66" t="str">
        <f>IF(ISTEXT(VLOOKUP(CONCATENATE($A54,"_",AR$3),'Unit List'!$A$14:$H$2838,2,FALSE)),"X",$AP54)</f>
        <v/>
      </c>
      <c r="AS54" s="127" t="s">
        <v>0</v>
      </c>
      <c r="AT54" s="74" t="str">
        <f>IF(ISTEXT(VLOOKUP(CONCATENATE($A54,"_",AT$3),'Unit List'!$A$14:$H$2838,2,FALSE)),"X",$AP54)</f>
        <v/>
      </c>
      <c r="AU54" s="77" t="str">
        <f>IF(ISTEXT(VLOOKUP(CONCATENATE($A54,"_",AU$3),'Unit List'!$A$14:$H$2838,2,FALSE)),"+","")</f>
        <v/>
      </c>
      <c r="AV54" s="66" t="str">
        <f>IF(ISTEXT(VLOOKUP(CONCATENATE($A54,"_",AV$3),'Unit List'!$A$14:$H$2838,2,FALSE)),"X",$AU54)</f>
        <v/>
      </c>
      <c r="AW54" s="74" t="str">
        <f>IF(ISTEXT(VLOOKUP(CONCATENATE($A54,"_",AW$3),'Unit List'!$A$14:$H$2838,2,FALSE)),"X",$AU54)</f>
        <v/>
      </c>
      <c r="AX54" s="68" t="str">
        <f>IF(ISTEXT(VLOOKUP(CONCATENATE($A54,"_",AX$3),'Unit List'!$A$14:$H$2838,2,FALSE)),"+","")</f>
        <v/>
      </c>
      <c r="AY54" s="66" t="str">
        <f>IF(ISTEXT(VLOOKUP(CONCATENATE($A54,"_",AY$3),'Unit List'!$A$14:$H$2838,2,FALSE)),"X",$AX54)</f>
        <v/>
      </c>
      <c r="AZ54" s="71" t="str">
        <f>IF(ISTEXT(VLOOKUP(CONCATENATE($A54,"_",AZ$3),'Unit List'!$A$14:$H$2838,2,FALSE)),"X",$AX54)</f>
        <v/>
      </c>
      <c r="BA54" s="78" t="str">
        <f>IF(ISTEXT(VLOOKUP(CONCATENATE($A54,"_",BA$3),'Unit List'!$A$14:$H$2838,2,FALSE)),"+","")</f>
        <v/>
      </c>
      <c r="BB54" s="66" t="str">
        <f>IF(ISTEXT(VLOOKUP(CONCATENATE($A54,"_",BB$3),'Unit List'!$A$14:$H$2838,2,FALSE)),"X",$BA54)</f>
        <v/>
      </c>
      <c r="BC54" s="66" t="str">
        <f>IF(ISTEXT(VLOOKUP(CONCATENATE($A54,"_",BC$3),'Unit List'!$A$14:$H$2838,2,FALSE)),"X",$BA54)</f>
        <v/>
      </c>
      <c r="BD54" s="74" t="str">
        <f>IF(ISTEXT(VLOOKUP(CONCATENATE($A54,"_",BD$3),'Unit List'!$A$14:$H$2838,2,FALSE)),"X",$BA54)</f>
        <v/>
      </c>
      <c r="BE54" s="91" t="str">
        <f>IF(ISTEXT(VLOOKUP(CONCATENATE($A54,"_",BE$3),'Unit List'!$A$14:$H$2838,2,FALSE)),"+","")</f>
        <v/>
      </c>
      <c r="BF54" s="89" t="str">
        <f>IF(ISTEXT(VLOOKUP(CONCATENATE($A54,"_",BF$3),'Unit List'!$A$14:$H$2838,2,FALSE)),"X",$BE54)</f>
        <v/>
      </c>
      <c r="BG54" s="92"/>
      <c r="BH54" s="93" t="s">
        <v>0</v>
      </c>
      <c r="BI54" s="285"/>
      <c r="BJ54" s="286"/>
      <c r="BK54" s="286"/>
      <c r="BL54" s="286"/>
      <c r="BM54" s="287"/>
      <c r="BN54" s="81"/>
      <c r="BO54" s="81"/>
      <c r="BP54" s="81"/>
      <c r="BQ54" s="81"/>
      <c r="BR54" s="81"/>
      <c r="BS54" s="81"/>
      <c r="DZ54" s="82"/>
      <c r="EA54" s="82"/>
    </row>
    <row r="55" spans="1:131" ht="12.75" customHeight="1" x14ac:dyDescent="0.2">
      <c r="A55" s="160" t="s">
        <v>13</v>
      </c>
      <c r="B55" s="59" t="str">
        <f>IF(ISTEXT(VLOOKUP(CONCATENATE($A55,"_",B$3),'Unit List'!$A$14:$H$2838,2,FALSE)),"+","")</f>
        <v/>
      </c>
      <c r="C55" s="84" t="str">
        <f>IF(ISTEXT(VLOOKUP(CONCATENATE($A55,"_",C$3),'Unit List'!$A$14:$H$2838,2,FALSE)),"X",$B55)</f>
        <v/>
      </c>
      <c r="D55" s="66" t="str">
        <f>IF(ISTEXT(VLOOKUP(CONCATENATE($A55,"_",D$3),'Unit List'!$A$14:$H$2838,2,FALSE)),"X",$B55)</f>
        <v/>
      </c>
      <c r="E55" s="66" t="str">
        <f>IF(ISTEXT(VLOOKUP(CONCATENATE($A55,"_",E$3),'Unit List'!$A$14:$H$2838,2,FALSE)),"X",$B55)</f>
        <v/>
      </c>
      <c r="F55" s="66" t="str">
        <f>IF(ISTEXT(VLOOKUP(CONCATENATE($A55,"_",F$3),'Unit List'!$A$14:$H$2838,2,FALSE)),"X",$B55)</f>
        <v/>
      </c>
      <c r="G55" s="66" t="str">
        <f>IF(ISTEXT(VLOOKUP(CONCATENATE($A55,"_",G$3),'Unit List'!$A$14:$H$2838,2,FALSE)),"X",$B55)</f>
        <v/>
      </c>
      <c r="H55" s="66" t="str">
        <f>IF(ISTEXT(VLOOKUP(CONCATENATE($A55,"_",H$3),'Unit List'!$A$14:$H$2838,2,FALSE)),"X",$B55)</f>
        <v/>
      </c>
      <c r="I55" s="74" t="str">
        <f>IF(ISTEXT(VLOOKUP(CONCATENATE($A55,"_",I$3),'Unit List'!$A$14:$H$2838,2,FALSE)),"X",$B55)</f>
        <v/>
      </c>
      <c r="J55" s="64" t="str">
        <f>IF(ISTEXT(VLOOKUP(CONCATENATE($A55,"_",J$3),'Unit List'!$A$14:$H$2838,2,FALSE)),"+","")</f>
        <v>+</v>
      </c>
      <c r="K55" s="66" t="str">
        <f>IF(ISTEXT(VLOOKUP(CONCATENATE($A55,"_",K$3),'Unit List'!$A$14:$H$2838,2,FALSE)),"X",$J55)</f>
        <v>+</v>
      </c>
      <c r="L55" s="89" t="str">
        <f>IF(ISTEXT(VLOOKUP(CONCATENATE($A55,"_",L$3),'Unit List'!$A$14:$H$2838,2,FALSE)),"X",$J55)</f>
        <v>+</v>
      </c>
      <c r="M55" s="64" t="str">
        <f>IF(ISTEXT(VLOOKUP(CONCATENATE($A55,"_",M$3),'Unit List'!$A$14:$H$2838,2,FALSE)),"+","")</f>
        <v/>
      </c>
      <c r="N55" s="66" t="str">
        <f>IF(ISTEXT(VLOOKUP(CONCATENATE($A55,"_",N$3),'Unit List'!$A$14:$H$2838,2,FALSE)),"X",$M55)</f>
        <v/>
      </c>
      <c r="O55" s="74" t="str">
        <f>IF(ISTEXT(VLOOKUP(CONCATENATE($A55,"_",O$3),'Unit List'!$A$14:$H$2838,2,FALSE)),"X",$M55)</f>
        <v/>
      </c>
      <c r="P55" s="68" t="str">
        <f>IF(ISTEXT(VLOOKUP(CONCATENATE($A55,"_",P$3),'Unit List'!$A$14:$H$2838,2,FALSE)),"+","")</f>
        <v/>
      </c>
      <c r="Q55" s="66" t="str">
        <f>IF(ISTEXT(VLOOKUP(CONCATENATE($A55,"_",Q$3),'Unit List'!$A$14:$H$2838,2,FALSE)),"X",$P55)</f>
        <v/>
      </c>
      <c r="R55" s="127" t="s">
        <v>0</v>
      </c>
      <c r="S55" s="66" t="str">
        <f>IF(ISTEXT(VLOOKUP(CONCATENATE($A55,"_",S$3),'Unit List'!$A$14:$H$2838,2,FALSE)),"X",$P55)</f>
        <v/>
      </c>
      <c r="T55" s="69" t="str">
        <f>IF(ISTEXT(VLOOKUP(CONCATENATE($A55,"_",T$3),'Unit List'!$A$14:$H$2838,2,FALSE)),"X",$P55)</f>
        <v/>
      </c>
      <c r="U55" s="66" t="str">
        <f>IF(ISTEXT(VLOOKUP(CONCATENATE($A55,"_",U$3),'Unit List'!$A$14:$H$2838,2,FALSE)),"X",$P55)</f>
        <v/>
      </c>
      <c r="V55" s="66" t="str">
        <f>IF(ISTEXT(VLOOKUP(CONCATENATE($A55,"_",V$3),'Unit List'!$A$14:$H$2838,2,FALSE)),"X",$P55)</f>
        <v/>
      </c>
      <c r="W55" s="71" t="str">
        <f>IF(ISTEXT(VLOOKUP(CONCATENATE($A55,"_",W$3),'Unit List'!$A$14:$H$2838,2,FALSE)),"X",$P55)</f>
        <v/>
      </c>
      <c r="X55" s="68" t="str">
        <f>IF(ISTEXT(VLOOKUP(CONCATENATE($A55,"_",X$3),'Unit List'!$A$14:$H$2838,2,FALSE)),"+","")</f>
        <v/>
      </c>
      <c r="Y55" s="66" t="str">
        <f>IF(ISTEXT(VLOOKUP(CONCATENATE($A55,"_",Y$3),'Unit List'!$A$14:$H$2838,2,FALSE)),"X",$X55)</f>
        <v/>
      </c>
      <c r="Z55" s="66" t="str">
        <f>IF(ISTEXT(VLOOKUP(CONCATENATE($A55,"_",Z$3),'Unit List'!$A$14:$H$2838,2,FALSE)),"X",$X55)</f>
        <v/>
      </c>
      <c r="AA55" s="66" t="str">
        <f>IF(ISTEXT(VLOOKUP(CONCATENATE($A55,"_",AA$3),'Unit List'!$A$14:$H$2838,2,FALSE)),"X",$X55)</f>
        <v/>
      </c>
      <c r="AB55" s="66" t="str">
        <f>IF(ISTEXT(VLOOKUP(CONCATENATE($A55,"_",AB$3),'Unit List'!$A$14:$H$2838,2,FALSE)),"X",$X55)</f>
        <v/>
      </c>
      <c r="AC55" s="89" t="str">
        <f>IF(ISTEXT(VLOOKUP(CONCATENATE($A55,"_",AC$3),'Unit List'!$A$14:$H$2838,2,FALSE)),"X",$X55)</f>
        <v/>
      </c>
      <c r="AD55" s="68" t="str">
        <f>IF(ISTEXT(VLOOKUP(CONCATENATE($A55,"_",AD$3),'Unit List'!$A$14:$H$2838,2,FALSE)),"+","")</f>
        <v/>
      </c>
      <c r="AE55" s="127" t="s">
        <v>0</v>
      </c>
      <c r="AF55" s="72" t="str">
        <f>IF(ISTEXT(VLOOKUP(CONCATENATE($A55,"_",AF$3),'Unit List'!$A$14:$H$2838,2,FALSE)),"X",$AD55)</f>
        <v/>
      </c>
      <c r="AG55" s="68" t="str">
        <f>IF(ISTEXT(VLOOKUP(CONCATENATE($A55,"_",AG$3),'Unit List'!$A$14:$H$2838,2,FALSE)),"+","")</f>
        <v/>
      </c>
      <c r="AH55" s="66" t="str">
        <f>IF(ISTEXT(VLOOKUP(CONCATENATE($A55,"_",AH$3),'Unit List'!$A$14:$H$2838,2,FALSE)),"X",$AG55)</f>
        <v/>
      </c>
      <c r="AI55" s="66" t="str">
        <f>IF(ISTEXT(VLOOKUP(CONCATENATE($A55,"_",AI$3),'Unit List'!$A$14:$H$2838,2,FALSE)),"X",$AG55)</f>
        <v/>
      </c>
      <c r="AJ55" s="74" t="str">
        <f>IF(ISTEXT(VLOOKUP(CONCATENATE($A55,"_",AJ$3),'Unit List'!$A$14:$H$2838,2,FALSE)),"X",$AG55)</f>
        <v/>
      </c>
      <c r="AK55" s="64" t="str">
        <f>IF(ISTEXT(VLOOKUP(CONCATENATE($A55,"_",AK$3),'Unit List'!$A$14:$H$2838,2,FALSE)),"+","")</f>
        <v/>
      </c>
      <c r="AL55" s="69" t="str">
        <f>IF(ISTEXT(VLOOKUP(CONCATENATE($A55,"_",AL$3),'Unit List'!$A$14:$H$2838,2,FALSE)),"X",$AK55)</f>
        <v/>
      </c>
      <c r="AM55" s="74" t="str">
        <f>IF(ISTEXT(VLOOKUP(CONCATENATE($A55,"_",AM$3),'Unit List'!$A$14:$H$2838,2,FALSE)),"X",$AK55)</f>
        <v/>
      </c>
      <c r="AN55" s="91" t="str">
        <f>IF(ISTEXT(VLOOKUP(CONCATENATE($A55,"_",AN$3),'Unit List'!$A$14:$H$2838,2,FALSE)),"+","")</f>
        <v/>
      </c>
      <c r="AO55" s="74" t="str">
        <f>IF(ISTEXT(VLOOKUP(CONCATENATE($A55,"_",AO$3),'Unit List'!$A$14:$H$2838,2,FALSE)),"X",$AN55)</f>
        <v/>
      </c>
      <c r="AP55" s="68" t="str">
        <f>IF(ISTEXT(VLOOKUP(CONCATENATE($A55,"_",AP$3),'Unit List'!$A$14:$H$2838,2,FALSE)),"+","")</f>
        <v/>
      </c>
      <c r="AQ55" s="66" t="str">
        <f>IF(ISTEXT(VLOOKUP(CONCATENATE($A55,"_",AQ$3),'Unit List'!$A$14:$H$2838,2,FALSE)),"X",$AP55)</f>
        <v/>
      </c>
      <c r="AR55" s="66" t="str">
        <f>IF(ISTEXT(VLOOKUP(CONCATENATE($A55,"_",AR$3),'Unit List'!$A$14:$H$2838,2,FALSE)),"X",$AP55)</f>
        <v/>
      </c>
      <c r="AS55" s="66" t="str">
        <f>IF(ISTEXT(VLOOKUP(CONCATENATE($A55,"_",AS$3),'Unit List'!$A$14:$H$2838,2,FALSE)),"X",$AP55)</f>
        <v/>
      </c>
      <c r="AT55" s="74" t="str">
        <f>IF(ISTEXT(VLOOKUP(CONCATENATE($A55,"_",AT$3),'Unit List'!$A$14:$H$2838,2,FALSE)),"X",$AP55)</f>
        <v/>
      </c>
      <c r="AU55" s="77" t="str">
        <f>IF(ISTEXT(VLOOKUP(CONCATENATE($A55,"_",AU$3),'Unit List'!$A$14:$H$2838,2,FALSE)),"+","")</f>
        <v/>
      </c>
      <c r="AV55" s="66" t="str">
        <f>IF(ISTEXT(VLOOKUP(CONCATENATE($A55,"_",AV$3),'Unit List'!$A$14:$H$2838,2,FALSE)),"X",$AU55)</f>
        <v/>
      </c>
      <c r="AW55" s="74" t="str">
        <f>IF(ISTEXT(VLOOKUP(CONCATENATE($A55,"_",AW$3),'Unit List'!$A$14:$H$2838,2,FALSE)),"X",$AU55)</f>
        <v/>
      </c>
      <c r="AX55" s="68" t="str">
        <f>IF(ISTEXT(VLOOKUP(CONCATENATE($A55,"_",AX$3),'Unit List'!$A$14:$H$2838,2,FALSE)),"+","")</f>
        <v/>
      </c>
      <c r="AY55" s="66" t="str">
        <f>IF(ISTEXT(VLOOKUP(CONCATENATE($A55,"_",AY$3),'Unit List'!$A$14:$H$2838,2,FALSE)),"X",$AX55)</f>
        <v/>
      </c>
      <c r="AZ55" s="71" t="str">
        <f>IF(ISTEXT(VLOOKUP(CONCATENATE($A55,"_",AZ$3),'Unit List'!$A$14:$H$2838,2,FALSE)),"X",$AX55)</f>
        <v/>
      </c>
      <c r="BA55" s="78" t="str">
        <f>IF(ISTEXT(VLOOKUP(CONCATENATE($A55,"_",BA$3),'Unit List'!$A$14:$H$2838,2,FALSE)),"+","")</f>
        <v/>
      </c>
      <c r="BB55" s="66" t="str">
        <f>IF(ISTEXT(VLOOKUP(CONCATENATE($A55,"_",BB$3),'Unit List'!$A$14:$H$2838,2,FALSE)),"X",$BA55)</f>
        <v/>
      </c>
      <c r="BC55" s="66" t="str">
        <f>IF(ISTEXT(VLOOKUP(CONCATENATE($A55,"_",BC$3),'Unit List'!$A$14:$H$2838,2,FALSE)),"X",$BA55)</f>
        <v/>
      </c>
      <c r="BD55" s="74" t="str">
        <f>IF(ISTEXT(VLOOKUP(CONCATENATE($A55,"_",BD$3),'Unit List'!$A$14:$H$2838,2,FALSE)),"X",$BA55)</f>
        <v/>
      </c>
      <c r="BE55" s="91" t="str">
        <f>IF(ISTEXT(VLOOKUP(CONCATENATE($A55,"_",BE$3),'Unit List'!$A$14:$H$2838,2,FALSE)),"+","")</f>
        <v/>
      </c>
      <c r="BF55" s="89" t="str">
        <f>IF(ISTEXT(VLOOKUP(CONCATENATE($A55,"_",BF$3),'Unit List'!$A$14:$H$2838,2,FALSE)),"X",$BE55)</f>
        <v/>
      </c>
      <c r="BG55" s="111"/>
      <c r="BH55" s="121"/>
      <c r="BI55" s="285"/>
      <c r="BJ55" s="286"/>
      <c r="BK55" s="286"/>
      <c r="BL55" s="286"/>
      <c r="BM55" s="287"/>
      <c r="BN55" s="81"/>
      <c r="BO55" s="81"/>
      <c r="BP55" s="81"/>
      <c r="BQ55" s="81"/>
      <c r="BR55" s="81"/>
      <c r="BS55" s="81"/>
      <c r="DZ55" s="82"/>
      <c r="EA55" s="82"/>
    </row>
    <row r="56" spans="1:131" ht="12.75" customHeight="1" x14ac:dyDescent="0.2">
      <c r="A56" s="83" t="s">
        <v>1152</v>
      </c>
      <c r="B56" s="59" t="str">
        <f>IF(ISTEXT(VLOOKUP(CONCATENATE($A56,"_",B$3),'Unit List'!$A$14:$H$2838,2,FALSE)),"+","")</f>
        <v/>
      </c>
      <c r="C56" s="84" t="str">
        <f>IF(ISTEXT(VLOOKUP(CONCATENATE($A56,"_",C$3),'Unit List'!$A$14:$H$2838,2,FALSE)),"X",$B56)</f>
        <v/>
      </c>
      <c r="D56" s="66" t="str">
        <f>IF(ISTEXT(VLOOKUP(CONCATENATE($A56,"_",D$3),'Unit List'!$A$14:$H$2838,2,FALSE)),"X",$B56)</f>
        <v>X</v>
      </c>
      <c r="E56" s="96" t="str">
        <f>IF(ISTEXT(VLOOKUP(CONCATENATE($A56,"_",E$3),'Unit List'!$A$14:$H$2838,2,FALSE)),"X",$B56)</f>
        <v>X</v>
      </c>
      <c r="F56" s="66" t="str">
        <f>IF(ISTEXT(VLOOKUP(CONCATENATE($A56,"_",F$3),'Unit List'!$A$14:$H$2838,2,FALSE)),"X",$B56)</f>
        <v>X</v>
      </c>
      <c r="G56" s="66" t="str">
        <f>IF(ISTEXT(VLOOKUP(CONCATENATE($A56,"_",G$3),'Unit List'!$A$14:$H$2838,2,FALSE)),"X",$B56)</f>
        <v>X</v>
      </c>
      <c r="H56" s="66" t="str">
        <f>IF(ISTEXT(VLOOKUP(CONCATENATE($A56,"_",H$3),'Unit List'!$A$14:$H$2838,2,FALSE)),"X",$B56)</f>
        <v>X</v>
      </c>
      <c r="I56" s="74" t="str">
        <f>IF(ISTEXT(VLOOKUP(CONCATENATE($A56,"_",I$3),'Unit List'!$A$14:$H$2838,2,FALSE)),"X",$B56)</f>
        <v>X</v>
      </c>
      <c r="J56" s="97" t="str">
        <f>IF(ISTEXT(VLOOKUP(CONCATENATE($A56,"_",J$3),'Unit List'!$A$14:$H$2838,2,FALSE)),"+","")</f>
        <v>+</v>
      </c>
      <c r="K56" s="66" t="str">
        <f>IF(ISTEXT(VLOOKUP(CONCATENATE($A56,"_",K$3),'Unit List'!$A$14:$H$2838,2,FALSE)),"X",$J56)</f>
        <v>+</v>
      </c>
      <c r="L56" s="89" t="str">
        <f>IF(ISTEXT(VLOOKUP(CONCATENATE($A56,"_",L$3),'Unit List'!$A$14:$H$2838,2,FALSE)),"X",$J56)</f>
        <v>X</v>
      </c>
      <c r="M56" s="97" t="str">
        <f>IF(ISTEXT(VLOOKUP(CONCATENATE($A56,"_",M$3),'Unit List'!$A$14:$H$2838,2,FALSE)),"+","")</f>
        <v>+</v>
      </c>
      <c r="N56" s="133" t="str">
        <f>IF(ISTEXT(VLOOKUP(CONCATENATE($A56,"_",N$3),'Unit List'!$A$14:$H$2838,2,FALSE)),"X",$M56)</f>
        <v>+</v>
      </c>
      <c r="O56" s="74" t="str">
        <f>IF(ISTEXT(VLOOKUP(CONCATENATE($A56,"_",O$3),'Unit List'!$A$14:$H$2838,2,FALSE)),"X",$M56)</f>
        <v>X</v>
      </c>
      <c r="P56" s="101" t="str">
        <f>IF(ISTEXT(VLOOKUP(CONCATENATE($A56,"_",P$3),'Unit List'!$A$14:$H$2838,2,FALSE)),"+","")</f>
        <v/>
      </c>
      <c r="Q56" s="133" t="str">
        <f>IF(ISTEXT(VLOOKUP(CONCATENATE($A56,"_",Q$3),'Unit List'!$A$14:$H$2838,2,FALSE)),"X",$P56)</f>
        <v/>
      </c>
      <c r="R56" s="66" t="str">
        <f>IF(ISTEXT(VLOOKUP(CONCATENATE($A56,"_",R$3),'Unit List'!$A$14:$H$2838,2,FALSE)),"X",$P56)</f>
        <v>X</v>
      </c>
      <c r="S56" s="66" t="str">
        <f>IF(ISTEXT(VLOOKUP(CONCATENATE($A56,"_",S$3),'Unit List'!$A$14:$H$2838,2,FALSE)),"X",$P56)</f>
        <v>X</v>
      </c>
      <c r="T56" s="69" t="str">
        <f>IF(ISTEXT(VLOOKUP(CONCATENATE($A56,"_",T$3),'Unit List'!$A$14:$H$2838,2,FALSE)),"X",$P56)</f>
        <v>X</v>
      </c>
      <c r="U56" s="66" t="str">
        <f>IF(ISTEXT(VLOOKUP(CONCATENATE($A56,"_",U$3),'Unit List'!$A$14:$H$2838,2,FALSE)),"X",$P56)</f>
        <v>X</v>
      </c>
      <c r="V56" s="66" t="str">
        <f>IF(ISTEXT(VLOOKUP(CONCATENATE($A56,"_",V$3),'Unit List'!$A$14:$H$2838,2,FALSE)),"X",$P56)</f>
        <v>X</v>
      </c>
      <c r="W56" s="134" t="str">
        <f>IF(ISTEXT(VLOOKUP(CONCATENATE($A56,"_",W$3),'Unit List'!$A$14:$H$2838,2,FALSE)),"X",$P56)</f>
        <v/>
      </c>
      <c r="X56" s="64" t="str">
        <f>IF(ISTEXT(VLOOKUP(CONCATENATE($A56,"_",X$3),'Unit List'!$A$14:$H$2838,2,FALSE)),"+","")</f>
        <v>+</v>
      </c>
      <c r="Y56" s="72" t="str">
        <f>IF(ISTEXT(VLOOKUP(CONCATENATE($A56,"_",Y$3),'Unit List'!$A$14:$H$2838,2,FALSE)),"X",$X56)</f>
        <v>+</v>
      </c>
      <c r="Z56" s="133" t="str">
        <f>IF(ISTEXT(VLOOKUP(CONCATENATE($A56,"_",Z$3),'Unit List'!$A$14:$H$2838,2,FALSE)),"X",$X56)</f>
        <v>+</v>
      </c>
      <c r="AA56" s="72" t="str">
        <f>IF(ISTEXT(VLOOKUP(CONCATENATE($A56,"_",AA$3),'Unit List'!$A$14:$H$2838,2,FALSE)),"X",$X56)</f>
        <v>X</v>
      </c>
      <c r="AB56" s="72" t="str">
        <f>IF(ISTEXT(VLOOKUP(CONCATENATE($A56,"_",AB$3),'Unit List'!$A$14:$H$2838,2,FALSE)),"X",$X56)</f>
        <v>X</v>
      </c>
      <c r="AC56" s="135" t="str">
        <f>IF(ISTEXT(VLOOKUP(CONCATENATE($A56,"_",AC$3),'Unit List'!$A$14:$H$2838,2,FALSE)),"X",$X56)</f>
        <v>X</v>
      </c>
      <c r="AD56" s="101" t="str">
        <f>IF(ISTEXT(VLOOKUP(CONCATENATE($A56,"_",AD$3),'Unit List'!$A$14:$H$2838,2,FALSE)),"+","")</f>
        <v>+</v>
      </c>
      <c r="AE56" s="66" t="str">
        <f>IF(ISTEXT(VLOOKUP(CONCATENATE($A56,"_",AE$3),'Unit List'!$A$14:$H$2838,2,FALSE)),"X",$AD56)</f>
        <v>X</v>
      </c>
      <c r="AF56" s="72" t="str">
        <f>IF(ISTEXT(VLOOKUP(CONCATENATE($A56,"_",AF$3),'Unit List'!$A$14:$H$2838,2,FALSE)),"X",$AD56)</f>
        <v>+</v>
      </c>
      <c r="AG56" s="101" t="str">
        <f>IF(ISTEXT(VLOOKUP(CONCATENATE($A56,"_",AG$3),'Unit List'!$A$14:$H$2838,2,FALSE)),"+","")</f>
        <v>+</v>
      </c>
      <c r="AH56" s="96" t="str">
        <f>IF(ISTEXT(VLOOKUP(CONCATENATE($A56,"_",AH$3),'Unit List'!$A$14:$H$2838,2,FALSE)),"X",$AG56)</f>
        <v>X</v>
      </c>
      <c r="AI56" s="125" t="str">
        <f>IF(ISTEXT(VLOOKUP(CONCATENATE($A56,"_",AI$3),'Unit List'!$A$14:$H$2838,2,FALSE)),"X",$AG56)</f>
        <v>+</v>
      </c>
      <c r="AJ56" s="241" t="str">
        <f>IF(ISTEXT(VLOOKUP(CONCATENATE($A56,"_",AJ$3),'Unit List'!$A$14:$H$2838,2,FALSE)),"X",$AG56)</f>
        <v>+</v>
      </c>
      <c r="AK56" s="64" t="str">
        <f>IF(ISTEXT(VLOOKUP(CONCATENATE($A56,"_",AK$3),'Unit List'!$A$14:$H$2838,2,FALSE)),"+","")</f>
        <v/>
      </c>
      <c r="AL56" s="69" t="str">
        <f>IF(ISTEXT(VLOOKUP(CONCATENATE($A56,"_",AL$3),'Unit List'!$A$14:$H$2838,2,FALSE)),"X",$AK56)</f>
        <v/>
      </c>
      <c r="AM56" s="134" t="str">
        <f>IF(ISTEXT(VLOOKUP(CONCATENATE($A56,"_",AM$3),'Unit List'!$A$14:$H$2838,2,FALSE)),"X",$AK56)</f>
        <v/>
      </c>
      <c r="AN56" s="91" t="str">
        <f>IF(ISTEXT(VLOOKUP(CONCATENATE($A56,"_",AN$3),'Unit List'!$A$14:$H$2838,2,FALSE)),"+","")</f>
        <v/>
      </c>
      <c r="AO56" s="74" t="str">
        <f>IF(ISTEXT(VLOOKUP(CONCATENATE($A56,"_",AO$3),'Unit List'!$A$14:$H$2838,2,FALSE)),"X",$AN56)</f>
        <v/>
      </c>
      <c r="AP56" s="68" t="str">
        <f>IF(ISTEXT(VLOOKUP(CONCATENATE($A56,"_",AP$3),'Unit List'!$A$14:$H$2838,2,FALSE)),"+","")</f>
        <v/>
      </c>
      <c r="AQ56" s="66" t="str">
        <f>IF(ISTEXT(VLOOKUP(CONCATENATE($A56,"_",AQ$3),'Unit List'!$A$14:$H$2838,2,FALSE)),"X",$AP56)</f>
        <v/>
      </c>
      <c r="AR56" s="66" t="str">
        <f>IF(ISTEXT(VLOOKUP(CONCATENATE($A56,"_",AR$3),'Unit List'!$A$14:$H$2838,2,FALSE)),"X",$AP56)</f>
        <v/>
      </c>
      <c r="AS56" s="66" t="str">
        <f>IF(ISTEXT(VLOOKUP(CONCATENATE($A56,"_",AS$3),'Unit List'!$A$14:$H$2838,2,FALSE)),"X",$AP56)</f>
        <v/>
      </c>
      <c r="AT56" s="74" t="str">
        <f>IF(ISTEXT(VLOOKUP(CONCATENATE($A56,"_",AT$3),'Unit List'!$A$14:$H$2838,2,FALSE)),"X",$AP56)</f>
        <v/>
      </c>
      <c r="AU56" s="77" t="str">
        <f>IF(ISTEXT(VLOOKUP(CONCATENATE($A56,"_",AU$3),'Unit List'!$A$14:$H$2838,2,FALSE)),"+","")</f>
        <v/>
      </c>
      <c r="AV56" s="66" t="str">
        <f>IF(ISTEXT(VLOOKUP(CONCATENATE($A56,"_",AV$3),'Unit List'!$A$14:$H$2838,2,FALSE)),"X",$AU56)</f>
        <v/>
      </c>
      <c r="AW56" s="74" t="str">
        <f>IF(ISTEXT(VLOOKUP(CONCATENATE($A56,"_",AW$3),'Unit List'!$A$14:$H$2838,2,FALSE)),"X",$AU56)</f>
        <v/>
      </c>
      <c r="AX56" s="101" t="str">
        <f>IF(ISTEXT(VLOOKUP(CONCATENATE($A56,"_",AX$3),'Unit List'!$A$14:$H$2838,2,FALSE)),"+","")</f>
        <v>+</v>
      </c>
      <c r="AY56" s="95" t="str">
        <f>IF(ISTEXT(VLOOKUP(CONCATENATE($A56,"_",AY$3),'Unit List'!$A$14:$H$2838,2,FALSE)),"X",$AX56)</f>
        <v>+</v>
      </c>
      <c r="AZ56" s="241" t="str">
        <f>IF(ISTEXT(VLOOKUP(CONCATENATE($A56,"_",AZ$3),'Unit List'!$A$14:$H$2838,2,FALSE)),"X",$AX56)</f>
        <v>+</v>
      </c>
      <c r="BA56" s="101" t="str">
        <f>IF(ISTEXT(VLOOKUP(CONCATENATE($A56,"_",BA$3),'Unit List'!$A$14:$H$2838,2,FALSE)),"+","")</f>
        <v>+</v>
      </c>
      <c r="BB56" s="127" t="s">
        <v>0</v>
      </c>
      <c r="BC56" s="66" t="str">
        <f>IF(ISTEXT(VLOOKUP(CONCATENATE($A56,"_",BC$3),'Unit List'!$A$14:$H$2838,2,FALSE)),"X",$BA56)</f>
        <v>X</v>
      </c>
      <c r="BD56" s="100" t="str">
        <f>IF(ISTEXT(VLOOKUP(CONCATENATE($A56,"_",BD$3),'Unit List'!$A$14:$H$2838,2,FALSE)),"X",$BA56)</f>
        <v>X</v>
      </c>
      <c r="BE56" s="91" t="str">
        <f>IF(ISTEXT(VLOOKUP(CONCATENATE($A56,"_",BE$3),'Unit List'!$A$14:$H$2838,2,FALSE)),"+","")</f>
        <v>+</v>
      </c>
      <c r="BF56" s="147" t="s">
        <v>0</v>
      </c>
      <c r="BG56" s="111"/>
      <c r="BH56" s="112" t="s">
        <v>0</v>
      </c>
      <c r="BI56" s="285" t="s">
        <v>1921</v>
      </c>
      <c r="BJ56" s="286"/>
      <c r="BK56" s="286"/>
      <c r="BL56" s="286"/>
      <c r="BM56" s="287"/>
      <c r="BN56" s="81"/>
      <c r="BO56" s="81"/>
      <c r="BP56" s="81"/>
      <c r="BQ56" s="81"/>
      <c r="BR56" s="81"/>
      <c r="BS56" s="81"/>
      <c r="DZ56" s="82"/>
      <c r="EA56" s="82"/>
    </row>
    <row r="57" spans="1:131" ht="12.75" customHeight="1" x14ac:dyDescent="0.2">
      <c r="A57" s="83" t="s">
        <v>1160</v>
      </c>
      <c r="B57" s="59" t="str">
        <f>IF(ISTEXT(VLOOKUP(CONCATENATE($A57,"_",B$3),'Unit List'!$A$14:$H$2838,2,FALSE)),"+","")</f>
        <v/>
      </c>
      <c r="C57" s="84" t="str">
        <f>IF(ISTEXT(VLOOKUP(CONCATENATE($A57,"_",C$3),'Unit List'!$A$14:$H$2838,2,FALSE)),"X",$B57)</f>
        <v/>
      </c>
      <c r="D57" s="66" t="str">
        <f>IF(ISTEXT(VLOOKUP(CONCATENATE($A57,"_",D$3),'Unit List'!$A$14:$H$2838,2,FALSE)),"X",$B57)</f>
        <v/>
      </c>
      <c r="E57" s="66" t="str">
        <f>IF(ISTEXT(VLOOKUP(CONCATENATE($A57,"_",E$3),'Unit List'!$A$14:$H$2838,2,FALSE)),"X",$B57)</f>
        <v>X</v>
      </c>
      <c r="F57" s="66" t="str">
        <f>IF(ISTEXT(VLOOKUP(CONCATENATE($A57,"_",F$3),'Unit List'!$A$14:$H$2838,2,FALSE)),"X",$B57)</f>
        <v>X</v>
      </c>
      <c r="G57" s="66" t="str">
        <f>IF(ISTEXT(VLOOKUP(CONCATENATE($A57,"_",G$3),'Unit List'!$A$14:$H$2838,2,FALSE)),"X",$B57)</f>
        <v/>
      </c>
      <c r="H57" s="66" t="str">
        <f>IF(ISTEXT(VLOOKUP(CONCATENATE($A57,"_",H$3),'Unit List'!$A$14:$H$2838,2,FALSE)),"X",$B57)</f>
        <v/>
      </c>
      <c r="I57" s="74" t="str">
        <f>IF(ISTEXT(VLOOKUP(CONCATENATE($A57,"_",I$3),'Unit List'!$A$14:$H$2838,2,FALSE)),"X",$B57)</f>
        <v/>
      </c>
      <c r="J57" s="64" t="str">
        <f>IF(ISTEXT(VLOOKUP(CONCATENATE($A57,"_",J$3),'Unit List'!$A$14:$H$2838,2,FALSE)),"+","")</f>
        <v/>
      </c>
      <c r="K57" s="66" t="str">
        <f>IF(ISTEXT(VLOOKUP(CONCATENATE($A57,"_",K$3),'Unit List'!$A$14:$H$2838,2,FALSE)),"X",$J57)</f>
        <v/>
      </c>
      <c r="L57" s="89" t="str">
        <f>IF(ISTEXT(VLOOKUP(CONCATENATE($A57,"_",L$3),'Unit List'!$A$14:$H$2838,2,FALSE)),"X",$J57)</f>
        <v/>
      </c>
      <c r="M57" s="64" t="str">
        <f>IF(ISTEXT(VLOOKUP(CONCATENATE($A57,"_",M$3),'Unit List'!$A$14:$H$2838,2,FALSE)),"+","")</f>
        <v/>
      </c>
      <c r="N57" s="66" t="str">
        <f>IF(ISTEXT(VLOOKUP(CONCATENATE($A57,"_",N$3),'Unit List'!$A$14:$H$2838,2,FALSE)),"X",$M57)</f>
        <v/>
      </c>
      <c r="O57" s="74" t="str">
        <f>IF(ISTEXT(VLOOKUP(CONCATENATE($A57,"_",O$3),'Unit List'!$A$14:$H$2838,2,FALSE)),"X",$M57)</f>
        <v/>
      </c>
      <c r="P57" s="68" t="str">
        <f>IF(ISTEXT(VLOOKUP(CONCATENATE($A57,"_",P$3),'Unit List'!$A$14:$H$2838,2,FALSE)),"+","")</f>
        <v/>
      </c>
      <c r="Q57" s="66" t="str">
        <f>IF(ISTEXT(VLOOKUP(CONCATENATE($A57,"_",Q$3),'Unit List'!$A$14:$H$2838,2,FALSE)),"X",$P57)</f>
        <v/>
      </c>
      <c r="R57" s="66" t="str">
        <f>IF(ISTEXT(VLOOKUP(CONCATENATE($A57,"_",R$3),'Unit List'!$A$14:$H$2838,2,FALSE)),"X",$P57)</f>
        <v/>
      </c>
      <c r="S57" s="66" t="str">
        <f>IF(ISTEXT(VLOOKUP(CONCATENATE($A57,"_",S$3),'Unit List'!$A$14:$H$2838,2,FALSE)),"X",$P57)</f>
        <v/>
      </c>
      <c r="T57" s="69" t="str">
        <f>IF(ISTEXT(VLOOKUP(CONCATENATE($A57,"_",T$3),'Unit List'!$A$14:$H$2838,2,FALSE)),"X",$P57)</f>
        <v/>
      </c>
      <c r="U57" s="66" t="str">
        <f>IF(ISTEXT(VLOOKUP(CONCATENATE($A57,"_",U$3),'Unit List'!$A$14:$H$2838,2,FALSE)),"X",$P57)</f>
        <v/>
      </c>
      <c r="V57" s="66" t="str">
        <f>IF(ISTEXT(VLOOKUP(CONCATENATE($A57,"_",V$3),'Unit List'!$A$14:$H$2838,2,FALSE)),"X",$P57)</f>
        <v/>
      </c>
      <c r="W57" s="71" t="str">
        <f>IF(ISTEXT(VLOOKUP(CONCATENATE($A57,"_",W$3),'Unit List'!$A$14:$H$2838,2,FALSE)),"X",$P57)</f>
        <v/>
      </c>
      <c r="X57" s="68" t="str">
        <f>IF(ISTEXT(VLOOKUP(CONCATENATE($A57,"_",X$3),'Unit List'!$A$14:$H$2838,2,FALSE)),"+","")</f>
        <v/>
      </c>
      <c r="Y57" s="66" t="str">
        <f>IF(ISTEXT(VLOOKUP(CONCATENATE($A57,"_",Y$3),'Unit List'!$A$14:$H$2838,2,FALSE)),"X",$X57)</f>
        <v/>
      </c>
      <c r="Z57" s="66" t="str">
        <f>IF(ISTEXT(VLOOKUP(CONCATENATE($A57,"_",Z$3),'Unit List'!$A$14:$H$2838,2,FALSE)),"X",$X57)</f>
        <v/>
      </c>
      <c r="AA57" s="66" t="str">
        <f>IF(ISTEXT(VLOOKUP(CONCATENATE($A57,"_",AA$3),'Unit List'!$A$14:$H$2838,2,FALSE)),"X",$X57)</f>
        <v/>
      </c>
      <c r="AB57" s="66" t="str">
        <f>IF(ISTEXT(VLOOKUP(CONCATENATE($A57,"_",AB$3),'Unit List'!$A$14:$H$2838,2,FALSE)),"X",$X57)</f>
        <v/>
      </c>
      <c r="AC57" s="89" t="str">
        <f>IF(ISTEXT(VLOOKUP(CONCATENATE($A57,"_",AC$3),'Unit List'!$A$14:$H$2838,2,FALSE)),"X",$X57)</f>
        <v/>
      </c>
      <c r="AD57" s="68" t="str">
        <f>IF(ISTEXT(VLOOKUP(CONCATENATE($A57,"_",AD$3),'Unit List'!$A$14:$H$2838,2,FALSE)),"+","")</f>
        <v/>
      </c>
      <c r="AE57" s="66" t="str">
        <f>IF(ISTEXT(VLOOKUP(CONCATENATE($A57,"_",AE$3),'Unit List'!$A$14:$H$2838,2,FALSE)),"X",$AD57)</f>
        <v/>
      </c>
      <c r="AF57" s="72" t="str">
        <f>IF(ISTEXT(VLOOKUP(CONCATENATE($A57,"_",AF$3),'Unit List'!$A$14:$H$2838,2,FALSE)),"X",$AD57)</f>
        <v/>
      </c>
      <c r="AG57" s="68" t="str">
        <f>IF(ISTEXT(VLOOKUP(CONCATENATE($A57,"_",AG$3),'Unit List'!$A$14:$H$2838,2,FALSE)),"+","")</f>
        <v/>
      </c>
      <c r="AH57" s="66" t="str">
        <f>IF(ISTEXT(VLOOKUP(CONCATENATE($A57,"_",AH$3),'Unit List'!$A$14:$H$2838,2,FALSE)),"X",$AG57)</f>
        <v/>
      </c>
      <c r="AI57" s="66" t="str">
        <f>IF(ISTEXT(VLOOKUP(CONCATENATE($A57,"_",AI$3),'Unit List'!$A$14:$H$2838,2,FALSE)),"X",$AG57)</f>
        <v/>
      </c>
      <c r="AJ57" s="74" t="str">
        <f>IF(ISTEXT(VLOOKUP(CONCATENATE($A57,"_",AJ$3),'Unit List'!$A$14:$H$2838,2,FALSE)),"X",$AG57)</f>
        <v/>
      </c>
      <c r="AK57" s="64" t="str">
        <f>IF(ISTEXT(VLOOKUP(CONCATENATE($A57,"_",AK$3),'Unit List'!$A$14:$H$2838,2,FALSE)),"+","")</f>
        <v/>
      </c>
      <c r="AL57" s="69" t="str">
        <f>IF(ISTEXT(VLOOKUP(CONCATENATE($A57,"_",AL$3),'Unit List'!$A$14:$H$2838,2,FALSE)),"X",$AK57)</f>
        <v/>
      </c>
      <c r="AM57" s="74" t="str">
        <f>IF(ISTEXT(VLOOKUP(CONCATENATE($A57,"_",AM$3),'Unit List'!$A$14:$H$2838,2,FALSE)),"X",$AK57)</f>
        <v/>
      </c>
      <c r="AN57" s="91" t="str">
        <f>IF(ISTEXT(VLOOKUP(CONCATENATE($A57,"_",AN$3),'Unit List'!$A$14:$H$2838,2,FALSE)),"+","")</f>
        <v/>
      </c>
      <c r="AO57" s="74" t="str">
        <f>IF(ISTEXT(VLOOKUP(CONCATENATE($A57,"_",AO$3),'Unit List'!$A$14:$H$2838,2,FALSE)),"X",$AN57)</f>
        <v/>
      </c>
      <c r="AP57" s="68" t="str">
        <f>IF(ISTEXT(VLOOKUP(CONCATENATE($A57,"_",AP$3),'Unit List'!$A$14:$H$2838,2,FALSE)),"+","")</f>
        <v/>
      </c>
      <c r="AQ57" s="66" t="str">
        <f>IF(ISTEXT(VLOOKUP(CONCATENATE($A57,"_",AQ$3),'Unit List'!$A$14:$H$2838,2,FALSE)),"X",$AP57)</f>
        <v/>
      </c>
      <c r="AR57" s="66" t="str">
        <f>IF(ISTEXT(VLOOKUP(CONCATENATE($A57,"_",AR$3),'Unit List'!$A$14:$H$2838,2,FALSE)),"X",$AP57)</f>
        <v/>
      </c>
      <c r="AS57" s="66" t="str">
        <f>IF(ISTEXT(VLOOKUP(CONCATENATE($A57,"_",AS$3),'Unit List'!$A$14:$H$2838,2,FALSE)),"X",$AP57)</f>
        <v/>
      </c>
      <c r="AT57" s="74" t="str">
        <f>IF(ISTEXT(VLOOKUP(CONCATENATE($A57,"_",AT$3),'Unit List'!$A$14:$H$2838,2,FALSE)),"X",$AP57)</f>
        <v/>
      </c>
      <c r="AU57" s="77" t="str">
        <f>IF(ISTEXT(VLOOKUP(CONCATENATE($A57,"_",AU$3),'Unit List'!$A$14:$H$2838,2,FALSE)),"+","")</f>
        <v/>
      </c>
      <c r="AV57" s="66" t="str">
        <f>IF(ISTEXT(VLOOKUP(CONCATENATE($A57,"_",AV$3),'Unit List'!$A$14:$H$2838,2,FALSE)),"X",$AU57)</f>
        <v/>
      </c>
      <c r="AW57" s="74" t="str">
        <f>IF(ISTEXT(VLOOKUP(CONCATENATE($A57,"_",AW$3),'Unit List'!$A$14:$H$2838,2,FALSE)),"X",$AU57)</f>
        <v/>
      </c>
      <c r="AX57" s="68" t="str">
        <f>IF(ISTEXT(VLOOKUP(CONCATENATE($A57,"_",AX$3),'Unit List'!$A$14:$H$2838,2,FALSE)),"+","")</f>
        <v/>
      </c>
      <c r="AY57" s="66" t="str">
        <f>IF(ISTEXT(VLOOKUP(CONCATENATE($A57,"_",AY$3),'Unit List'!$A$14:$H$2838,2,FALSE)),"X",$AX57)</f>
        <v/>
      </c>
      <c r="AZ57" s="71" t="str">
        <f>IF(ISTEXT(VLOOKUP(CONCATENATE($A57,"_",AZ$3),'Unit List'!$A$14:$H$2838,2,FALSE)),"X",$AX57)</f>
        <v/>
      </c>
      <c r="BA57" s="78" t="str">
        <f>IF(ISTEXT(VLOOKUP(CONCATENATE($A57,"_",BA$3),'Unit List'!$A$14:$H$2838,2,FALSE)),"+","")</f>
        <v/>
      </c>
      <c r="BB57" s="66" t="str">
        <f>IF(ISTEXT(VLOOKUP(CONCATENATE($A57,"_",BB$3),'Unit List'!$A$14:$H$2838,2,FALSE)),"X",$BA57)</f>
        <v/>
      </c>
      <c r="BC57" s="66" t="str">
        <f>IF(ISTEXT(VLOOKUP(CONCATENATE($A57,"_",BC$3),'Unit List'!$A$14:$H$2838,2,FALSE)),"X",$BA57)</f>
        <v/>
      </c>
      <c r="BD57" s="74" t="str">
        <f>IF(ISTEXT(VLOOKUP(CONCATENATE($A57,"_",BD$3),'Unit List'!$A$14:$H$2838,2,FALSE)),"X",$BA57)</f>
        <v/>
      </c>
      <c r="BE57" s="91" t="str">
        <f>IF(ISTEXT(VLOOKUP(CONCATENATE($A57,"_",BE$3),'Unit List'!$A$14:$H$2838,2,FALSE)),"+","")</f>
        <v/>
      </c>
      <c r="BF57" s="89" t="str">
        <f>IF(ISTEXT(VLOOKUP(CONCATENATE($A57,"_",BF$3),'Unit List'!$A$14:$H$2838,2,FALSE)),"X",$BE57)</f>
        <v/>
      </c>
      <c r="BG57" s="111"/>
      <c r="BH57" s="121"/>
      <c r="BI57" s="285"/>
      <c r="BJ57" s="286"/>
      <c r="BK57" s="286"/>
      <c r="BL57" s="286"/>
      <c r="BM57" s="287"/>
      <c r="BN57" s="81"/>
      <c r="BO57" s="81"/>
      <c r="BP57" s="81"/>
      <c r="BQ57" s="81"/>
      <c r="BR57" s="81"/>
      <c r="BS57" s="81"/>
      <c r="DZ57" s="82"/>
      <c r="EA57" s="82"/>
    </row>
    <row r="58" spans="1:131" ht="12.75" customHeight="1" x14ac:dyDescent="0.2">
      <c r="A58" s="83" t="s">
        <v>1159</v>
      </c>
      <c r="B58" s="59" t="str">
        <f>IF(ISTEXT(VLOOKUP(CONCATENATE($A58,"_",B$3),'Unit List'!$A$14:$H$2838,2,FALSE)),"+","")</f>
        <v/>
      </c>
      <c r="C58" s="119" t="str">
        <f>IF(ISTEXT(VLOOKUP(CONCATENATE($A58,"_",C$3),'Unit List'!$A$14:$H$2838,2,FALSE)),"X",$B58)</f>
        <v>X</v>
      </c>
      <c r="D58" s="96" t="str">
        <f>IF(ISTEXT(VLOOKUP(CONCATENATE($A58,"_",D$3),'Unit List'!$A$14:$H$2838,2,FALSE)),"X",$B58)</f>
        <v>X</v>
      </c>
      <c r="E58" s="133" t="str">
        <f>IF(ISTEXT(VLOOKUP(CONCATENATE($A58,"_",E$3),'Unit List'!$A$14:$H$2838,2,FALSE)),"X",$B58)</f>
        <v>X</v>
      </c>
      <c r="F58" s="96" t="str">
        <f>IF(ISTEXT(VLOOKUP(CONCATENATE($A58,"_",F$3),'Unit List'!$A$14:$H$2838,2,FALSE)),"X",$B58)</f>
        <v>X</v>
      </c>
      <c r="G58" s="96" t="str">
        <f>IF(ISTEXT(VLOOKUP(CONCATENATE($A58,"_",G$3),'Unit List'!$A$14:$H$2838,2,FALSE)),"X",$B58)</f>
        <v>X</v>
      </c>
      <c r="H58" s="96" t="str">
        <f>IF(ISTEXT(VLOOKUP(CONCATENATE($A58,"_",H$3),'Unit List'!$A$14:$H$2838,2,FALSE)),"X",$B58)</f>
        <v>X</v>
      </c>
      <c r="I58" s="74" t="str">
        <f>IF(ISTEXT(VLOOKUP(CONCATENATE($A58,"_",I$3),'Unit List'!$A$14:$H$2838,2,FALSE)),"X",$B58)</f>
        <v/>
      </c>
      <c r="J58" s="64" t="str">
        <f>IF(ISTEXT(VLOOKUP(CONCATENATE($A58,"_",J$3),'Unit List'!$A$14:$H$2838,2,FALSE)),"+","")</f>
        <v/>
      </c>
      <c r="K58" s="66" t="str">
        <f>IF(ISTEXT(VLOOKUP(CONCATENATE($A58,"_",K$3),'Unit List'!$A$14:$H$2838,2,FALSE)),"X",$J58)</f>
        <v/>
      </c>
      <c r="L58" s="89" t="str">
        <f>IF(ISTEXT(VLOOKUP(CONCATENATE($A58,"_",L$3),'Unit List'!$A$14:$H$2838,2,FALSE)),"X",$J58)</f>
        <v/>
      </c>
      <c r="M58" s="64" t="str">
        <f>IF(ISTEXT(VLOOKUP(CONCATENATE($A58,"_",M$3),'Unit List'!$A$14:$H$2838,2,FALSE)),"+","")</f>
        <v>+</v>
      </c>
      <c r="N58" s="96" t="str">
        <f>IF(ISTEXT(VLOOKUP(CONCATENATE($A58,"_",N$3),'Unit List'!$A$14:$H$2838,2,FALSE)),"X",$M58)</f>
        <v>+</v>
      </c>
      <c r="O58" s="100" t="str">
        <f>IF(ISTEXT(VLOOKUP(CONCATENATE($A58,"_",O$3),'Unit List'!$A$14:$H$2838,2,FALSE)),"X",$M58)</f>
        <v>X</v>
      </c>
      <c r="P58" s="68" t="str">
        <f>IF(ISTEXT(VLOOKUP(CONCATENATE($A58,"_",P$3),'Unit List'!$A$14:$H$2838,2,FALSE)),"+","")</f>
        <v>+</v>
      </c>
      <c r="Q58" s="66" t="str">
        <f>IF(ISTEXT(VLOOKUP(CONCATENATE($A58,"_",Q$3),'Unit List'!$A$14:$H$2838,2,FALSE)),"X",$P58)</f>
        <v>+</v>
      </c>
      <c r="R58" s="66" t="str">
        <f>IF(ISTEXT(VLOOKUP(CONCATENATE($A58,"_",R$3),'Unit List'!$A$14:$H$2838,2,FALSE)),"X",$P58)</f>
        <v>+</v>
      </c>
      <c r="S58" s="66" t="str">
        <f>IF(ISTEXT(VLOOKUP(CONCATENATE($A58,"_",S$3),'Unit List'!$A$14:$H$2838,2,FALSE)),"X",$P58)</f>
        <v>+</v>
      </c>
      <c r="T58" s="69" t="str">
        <f>IF(ISTEXT(VLOOKUP(CONCATENATE($A58,"_",T$3),'Unit List'!$A$14:$H$2838,2,FALSE)),"X",$P58)</f>
        <v>+</v>
      </c>
      <c r="U58" s="96" t="str">
        <f>IF(ISTEXT(VLOOKUP(CONCATENATE($A58,"_",U$3),'Unit List'!$A$14:$H$2838,2,FALSE)),"X",$P58)</f>
        <v>X</v>
      </c>
      <c r="V58" s="66" t="str">
        <f>IF(ISTEXT(VLOOKUP(CONCATENATE($A58,"_",V$3),'Unit List'!$A$14:$H$2838,2,FALSE)),"X",$P58)</f>
        <v>+</v>
      </c>
      <c r="W58" s="71" t="str">
        <f>IF(ISTEXT(VLOOKUP(CONCATENATE($A58,"_",W$3),'Unit List'!$A$14:$H$2838,2,FALSE)),"X",$P58)</f>
        <v>+</v>
      </c>
      <c r="X58" s="68" t="str">
        <f>IF(ISTEXT(VLOOKUP(CONCATENATE($A58,"_",X$3),'Unit List'!$A$14:$H$2838,2,FALSE)),"+","")</f>
        <v/>
      </c>
      <c r="Y58" s="66" t="str">
        <f>IF(ISTEXT(VLOOKUP(CONCATENATE($A58,"_",Y$3),'Unit List'!$A$14:$H$2838,2,FALSE)),"X",$X58)</f>
        <v/>
      </c>
      <c r="Z58" s="66" t="str">
        <f>IF(ISTEXT(VLOOKUP(CONCATENATE($A58,"_",Z$3),'Unit List'!$A$14:$H$2838,2,FALSE)),"X",$X58)</f>
        <v/>
      </c>
      <c r="AA58" s="66" t="str">
        <f>IF(ISTEXT(VLOOKUP(CONCATENATE($A58,"_",AA$3),'Unit List'!$A$14:$H$2838,2,FALSE)),"X",$X58)</f>
        <v/>
      </c>
      <c r="AB58" s="66" t="str">
        <f>IF(ISTEXT(VLOOKUP(CONCATENATE($A58,"_",AB$3),'Unit List'!$A$14:$H$2838,2,FALSE)),"X",$X58)</f>
        <v/>
      </c>
      <c r="AC58" s="89" t="str">
        <f>IF(ISTEXT(VLOOKUP(CONCATENATE($A58,"_",AC$3),'Unit List'!$A$14:$H$2838,2,FALSE)),"X",$X58)</f>
        <v/>
      </c>
      <c r="AD58" s="68" t="str">
        <f>IF(ISTEXT(VLOOKUP(CONCATENATE($A58,"_",AD$3),'Unit List'!$A$14:$H$2838,2,FALSE)),"+","")</f>
        <v/>
      </c>
      <c r="AE58" s="66" t="str">
        <f>IF(ISTEXT(VLOOKUP(CONCATENATE($A58,"_",AE$3),'Unit List'!$A$14:$H$2838,2,FALSE)),"X",$AD58)</f>
        <v/>
      </c>
      <c r="AF58" s="72" t="str">
        <f>IF(ISTEXT(VLOOKUP(CONCATENATE($A58,"_",AF$3),'Unit List'!$A$14:$H$2838,2,FALSE)),"X",$AD58)</f>
        <v/>
      </c>
      <c r="AG58" s="68" t="str">
        <f>IF(ISTEXT(VLOOKUP(CONCATENATE($A58,"_",AG$3),'Unit List'!$A$14:$H$2838,2,FALSE)),"+","")</f>
        <v/>
      </c>
      <c r="AH58" s="66" t="str">
        <f>IF(ISTEXT(VLOOKUP(CONCATENATE($A58,"_",AH$3),'Unit List'!$A$14:$H$2838,2,FALSE)),"X",$AG58)</f>
        <v/>
      </c>
      <c r="AI58" s="66" t="str">
        <f>IF(ISTEXT(VLOOKUP(CONCATENATE($A58,"_",AI$3),'Unit List'!$A$14:$H$2838,2,FALSE)),"X",$AG58)</f>
        <v/>
      </c>
      <c r="AJ58" s="74" t="str">
        <f>IF(ISTEXT(VLOOKUP(CONCATENATE($A58,"_",AJ$3),'Unit List'!$A$14:$H$2838,2,FALSE)),"X",$AG58)</f>
        <v/>
      </c>
      <c r="AK58" s="64" t="str">
        <f>IF(ISTEXT(VLOOKUP(CONCATENATE($A58,"_",AK$3),'Unit List'!$A$14:$H$2838,2,FALSE)),"+","")</f>
        <v>+</v>
      </c>
      <c r="AL58" s="124" t="str">
        <f>IF(ISTEXT(VLOOKUP(CONCATENATE($A58,"_",AL$3),'Unit List'!$A$14:$H$2838,2,FALSE)),"X",$AK58)</f>
        <v>X</v>
      </c>
      <c r="AM58" s="74" t="str">
        <f>IF(ISTEXT(VLOOKUP(CONCATENATE($A58,"_",AM$3),'Unit List'!$A$14:$H$2838,2,FALSE)),"X",$AK58)</f>
        <v>X</v>
      </c>
      <c r="AN58" s="91" t="str">
        <f>IF(ISTEXT(VLOOKUP(CONCATENATE($A58,"_",AN$3),'Unit List'!$A$14:$H$2838,2,FALSE)),"+","")</f>
        <v>+</v>
      </c>
      <c r="AO58" s="74" t="str">
        <f>IF(ISTEXT(VLOOKUP(CONCATENATE($A58,"_",AO$3),'Unit List'!$A$14:$H$2838,2,FALSE)),"X",$AN58)</f>
        <v>+</v>
      </c>
      <c r="AP58" s="68" t="str">
        <f>IF(ISTEXT(VLOOKUP(CONCATENATE($A58,"_",AP$3),'Unit List'!$A$14:$H$2838,2,FALSE)),"+","")</f>
        <v>+</v>
      </c>
      <c r="AQ58" s="96" t="str">
        <f>IF(ISTEXT(VLOOKUP(CONCATENATE($A58,"_",AQ$3),'Unit List'!$A$14:$H$2838,2,FALSE)),"X",$AP58)</f>
        <v>X</v>
      </c>
      <c r="AR58" s="96" t="str">
        <f>IF(ISTEXT(VLOOKUP(CONCATENATE($A58,"_",AR$3),'Unit List'!$A$14:$H$2838,2,FALSE)),"X",$AP58)</f>
        <v>X</v>
      </c>
      <c r="AS58" s="66" t="str">
        <f>IF(ISTEXT(VLOOKUP(CONCATENATE($A58,"_",AS$3),'Unit List'!$A$14:$H$2838,2,FALSE)),"X",$AP58)</f>
        <v>+</v>
      </c>
      <c r="AT58" s="74" t="str">
        <f>IF(ISTEXT(VLOOKUP(CONCATENATE($A58,"_",AT$3),'Unit List'!$A$14:$H$2838,2,FALSE)),"X",$AP58)</f>
        <v>+</v>
      </c>
      <c r="AU58" s="77" t="str">
        <f>IF(ISTEXT(VLOOKUP(CONCATENATE($A58,"_",AU$3),'Unit List'!$A$14:$H$2838,2,FALSE)),"+","")</f>
        <v/>
      </c>
      <c r="AV58" s="66" t="str">
        <f>IF(ISTEXT(VLOOKUP(CONCATENATE($A58,"_",AV$3),'Unit List'!$A$14:$H$2838,2,FALSE)),"X",$AU58)</f>
        <v/>
      </c>
      <c r="AW58" s="74" t="str">
        <f>IF(ISTEXT(VLOOKUP(CONCATENATE($A58,"_",AW$3),'Unit List'!$A$14:$H$2838,2,FALSE)),"X",$AU58)</f>
        <v/>
      </c>
      <c r="AX58" s="68" t="str">
        <f>IF(ISTEXT(VLOOKUP(CONCATENATE($A58,"_",AX$3),'Unit List'!$A$14:$H$2838,2,FALSE)),"+","")</f>
        <v>+</v>
      </c>
      <c r="AY58" s="133" t="str">
        <f>IF(ISTEXT(VLOOKUP(CONCATENATE($A58,"_",AY$3),'Unit List'!$A$14:$H$2838,2,FALSE)),"X",$AX58)</f>
        <v>+</v>
      </c>
      <c r="AZ58" s="134" t="str">
        <f>IF(ISTEXT(VLOOKUP(CONCATENATE($A58,"_",AZ$3),'Unit List'!$A$14:$H$2838,2,FALSE)),"X",$AX58)</f>
        <v>+</v>
      </c>
      <c r="BA58" s="78" t="str">
        <f>IF(ISTEXT(VLOOKUP(CONCATENATE($A58,"_",BA$3),'Unit List'!$A$14:$H$2838,2,FALSE)),"+","")</f>
        <v>+</v>
      </c>
      <c r="BB58" s="66" t="str">
        <f>IF(ISTEXT(VLOOKUP(CONCATENATE($A58,"_",BB$3),'Unit List'!$A$14:$H$2838,2,FALSE)),"X",$BA58)</f>
        <v>+</v>
      </c>
      <c r="BC58" s="66" t="str">
        <f>IF(ISTEXT(VLOOKUP(CONCATENATE($A58,"_",BC$3),'Unit List'!$A$14:$H$2838,2,FALSE)),"X",$BA58)</f>
        <v>+</v>
      </c>
      <c r="BD58" s="74" t="str">
        <f>IF(ISTEXT(VLOOKUP(CONCATENATE($A58,"_",BD$3),'Unit List'!$A$14:$H$2838,2,FALSE)),"X",$BA58)</f>
        <v>+</v>
      </c>
      <c r="BE58" s="91" t="str">
        <f>IF(ISTEXT(VLOOKUP(CONCATENATE($A58,"_",BE$3),'Unit List'!$A$14:$H$2838,2,FALSE)),"+","")</f>
        <v/>
      </c>
      <c r="BF58" s="135" t="str">
        <f>IF(ISTEXT(VLOOKUP(CONCATENATE($A58,"_",BF$3),'Unit List'!$A$14:$H$2838,2,FALSE)),"X",$BE58)</f>
        <v/>
      </c>
      <c r="BG58" s="111"/>
      <c r="BH58" s="121"/>
      <c r="BI58" s="285"/>
      <c r="BJ58" s="286"/>
      <c r="BK58" s="286"/>
      <c r="BL58" s="286"/>
      <c r="BM58" s="287"/>
      <c r="BN58" s="81"/>
      <c r="BO58" s="81"/>
      <c r="BP58" s="81"/>
      <c r="BQ58" s="81"/>
      <c r="BR58" s="81"/>
      <c r="BS58" s="81"/>
      <c r="DZ58" s="82"/>
      <c r="EA58" s="82"/>
    </row>
    <row r="59" spans="1:131" ht="12.75" customHeight="1" x14ac:dyDescent="0.2">
      <c r="A59" s="83" t="s">
        <v>1158</v>
      </c>
      <c r="B59" s="59" t="str">
        <f>IF(ISTEXT(VLOOKUP(CONCATENATE($A59,"_",B$3),'Unit List'!$A$14:$H$2838,2,FALSE)),"+","")</f>
        <v/>
      </c>
      <c r="C59" s="119" t="str">
        <f>IF(ISTEXT(VLOOKUP(CONCATENATE($A59,"_",C$3),'Unit List'!$A$14:$H$2838,2,FALSE)),"X",$B59)</f>
        <v>X</v>
      </c>
      <c r="D59" s="96" t="str">
        <f>IF(ISTEXT(VLOOKUP(CONCATENATE($A59,"_",D$3),'Unit List'!$A$14:$H$2838,2,FALSE)),"X",$B59)</f>
        <v>X</v>
      </c>
      <c r="E59" s="133" t="str">
        <f>IF(ISTEXT(VLOOKUP(CONCATENATE($A59,"_",E$3),'Unit List'!$A$14:$H$2838,2,FALSE)),"X",$B59)</f>
        <v>X</v>
      </c>
      <c r="F59" s="96" t="str">
        <f>IF(ISTEXT(VLOOKUP(CONCATENATE($A59,"_",F$3),'Unit List'!$A$14:$H$2838,2,FALSE)),"X",$B59)</f>
        <v>X</v>
      </c>
      <c r="G59" s="96" t="str">
        <f>IF(ISTEXT(VLOOKUP(CONCATENATE($A59,"_",G$3),'Unit List'!$A$14:$H$2838,2,FALSE)),"X",$B59)</f>
        <v>X</v>
      </c>
      <c r="H59" s="96" t="str">
        <f>IF(ISTEXT(VLOOKUP(CONCATENATE($A59,"_",H$3),'Unit List'!$A$14:$H$2838,2,FALSE)),"X",$B59)</f>
        <v>X</v>
      </c>
      <c r="I59" s="74" t="str">
        <f>IF(ISTEXT(VLOOKUP(CONCATENATE($A59,"_",I$3),'Unit List'!$A$14:$H$2838,2,FALSE)),"X",$B59)</f>
        <v/>
      </c>
      <c r="J59" s="64" t="str">
        <f>IF(ISTEXT(VLOOKUP(CONCATENATE($A59,"_",J$3),'Unit List'!$A$14:$H$2838,2,FALSE)),"+","")</f>
        <v/>
      </c>
      <c r="K59" s="66" t="str">
        <f>IF(ISTEXT(VLOOKUP(CONCATENATE($A59,"_",K$3),'Unit List'!$A$14:$H$2838,2,FALSE)),"X",$J59)</f>
        <v/>
      </c>
      <c r="L59" s="89" t="str">
        <f>IF(ISTEXT(VLOOKUP(CONCATENATE($A59,"_",L$3),'Unit List'!$A$14:$H$2838,2,FALSE)),"X",$J59)</f>
        <v/>
      </c>
      <c r="M59" s="68" t="str">
        <f>IF(ISTEXT(VLOOKUP(CONCATENATE($A59,"_",M$3),'Unit List'!$A$14:$H$2838,2,FALSE)),"+","")</f>
        <v>+</v>
      </c>
      <c r="N59" s="133" t="str">
        <f>IF(ISTEXT(VLOOKUP(CONCATENATE($A59,"_",N$3),'Unit List'!$A$14:$H$2838,2,FALSE)),"X",$M59)</f>
        <v>+</v>
      </c>
      <c r="O59" s="100" t="str">
        <f>IF(ISTEXT(VLOOKUP(CONCATENATE($A59,"_",O$3),'Unit List'!$A$14:$H$2838,2,FALSE)),"X",$M59)</f>
        <v>+</v>
      </c>
      <c r="P59" s="68" t="str">
        <f>IF(ISTEXT(VLOOKUP(CONCATENATE($A59,"_",P$3),'Unit List'!$A$14:$H$2838,2,FALSE)),"+","")</f>
        <v>+</v>
      </c>
      <c r="Q59" s="133" t="str">
        <f>IF(ISTEXT(VLOOKUP(CONCATENATE($A59,"_",Q$3),'Unit List'!$A$14:$H$2838,2,FALSE)),"X",$P59)</f>
        <v>+</v>
      </c>
      <c r="R59" s="133" t="str">
        <f>IF(ISTEXT(VLOOKUP(CONCATENATE($A59,"_",R$3),'Unit List'!$A$14:$H$2838,2,FALSE)),"X",$P59)</f>
        <v>+</v>
      </c>
      <c r="S59" s="96" t="str">
        <f>IF(ISTEXT(VLOOKUP(CONCATENATE($A59,"_",S$3),'Unit List'!$A$14:$H$2838,2,FALSE)),"X",$P59)</f>
        <v>+</v>
      </c>
      <c r="T59" s="150" t="str">
        <f>IF(ISTEXT(VLOOKUP(CONCATENATE($A59,"_",T$3),'Unit List'!$A$14:$H$2838,2,FALSE)),"X",$P59)</f>
        <v>+</v>
      </c>
      <c r="U59" s="96" t="str">
        <f>IF(ISTEXT(VLOOKUP(CONCATENATE($A59,"_",U$3),'Unit List'!$A$14:$H$2838,2,FALSE)),"X",$P59)</f>
        <v>X</v>
      </c>
      <c r="V59" s="133" t="str">
        <f>IF(ISTEXT(VLOOKUP(CONCATENATE($A59,"_",V$3),'Unit List'!$A$14:$H$2838,2,FALSE)),"X",$P59)</f>
        <v>+</v>
      </c>
      <c r="W59" s="134" t="str">
        <f>IF(ISTEXT(VLOOKUP(CONCATENATE($A59,"_",W$3),'Unit List'!$A$14:$H$2838,2,FALSE)),"X",$P59)</f>
        <v>+</v>
      </c>
      <c r="X59" s="68" t="str">
        <f>IF(ISTEXT(VLOOKUP(CONCATENATE($A59,"_",X$3),'Unit List'!$A$14:$H$2838,2,FALSE)),"+","")</f>
        <v>+</v>
      </c>
      <c r="Y59" s="95" t="str">
        <f>IF(ISTEXT(VLOOKUP(CONCATENATE($A59,"_",Y$3),'Unit List'!$A$14:$H$2838,2,FALSE)),"X",$X59)</f>
        <v>+</v>
      </c>
      <c r="Z59" s="133" t="str">
        <f>IF(ISTEXT(VLOOKUP(CONCATENATE($A59,"_",Z$3),'Unit List'!$A$14:$H$2838,2,FALSE)),"X",$X59)</f>
        <v>+</v>
      </c>
      <c r="AA59" s="133" t="str">
        <f>IF(ISTEXT(VLOOKUP(CONCATENATE($A59,"_",AA$3),'Unit List'!$A$14:$H$2838,2,FALSE)),"X",$X59)</f>
        <v>+</v>
      </c>
      <c r="AB59" s="133" t="str">
        <f>IF(ISTEXT(VLOOKUP(CONCATENATE($A59,"_",AB$3),'Unit List'!$A$14:$H$2838,2,FALSE)),"X",$X59)</f>
        <v>+</v>
      </c>
      <c r="AC59" s="135" t="str">
        <f>IF(ISTEXT(VLOOKUP(CONCATENATE($A59,"_",AC$3),'Unit List'!$A$14:$H$2838,2,FALSE)),"X",$X59)</f>
        <v>+</v>
      </c>
      <c r="AD59" s="68" t="str">
        <f>IF(ISTEXT(VLOOKUP(CONCATENATE($A59,"_",AD$3),'Unit List'!$A$14:$H$2838,2,FALSE)),"+","")</f>
        <v/>
      </c>
      <c r="AE59" s="66" t="str">
        <f>IF(ISTEXT(VLOOKUP(CONCATENATE($A59,"_",AE$3),'Unit List'!$A$14:$H$2838,2,FALSE)),"X",$AD59)</f>
        <v/>
      </c>
      <c r="AF59" s="72" t="str">
        <f>IF(ISTEXT(VLOOKUP(CONCATENATE($A59,"_",AF$3),'Unit List'!$A$14:$H$2838,2,FALSE)),"X",$AD59)</f>
        <v/>
      </c>
      <c r="AG59" s="68" t="str">
        <f>IF(ISTEXT(VLOOKUP(CONCATENATE($A59,"_",AG$3),'Unit List'!$A$14:$H$2838,2,FALSE)),"+","")</f>
        <v/>
      </c>
      <c r="AH59" s="66" t="str">
        <f>IF(ISTEXT(VLOOKUP(CONCATENATE($A59,"_",AH$3),'Unit List'!$A$14:$H$2838,2,FALSE)),"X",$AG59)</f>
        <v/>
      </c>
      <c r="AI59" s="66" t="str">
        <f>IF(ISTEXT(VLOOKUP(CONCATENATE($A59,"_",AI$3),'Unit List'!$A$14:$H$2838,2,FALSE)),"X",$AG59)</f>
        <v/>
      </c>
      <c r="AJ59" s="74" t="str">
        <f>IF(ISTEXT(VLOOKUP(CONCATENATE($A59,"_",AJ$3),'Unit List'!$A$14:$H$2838,2,FALSE)),"X",$AG59)</f>
        <v/>
      </c>
      <c r="AK59" s="68" t="str">
        <f>IF(ISTEXT(VLOOKUP(CONCATENATE($A59,"_",AK$3),'Unit List'!$A$14:$H$2838,2,FALSE)),"+","")</f>
        <v>+</v>
      </c>
      <c r="AL59" s="150" t="str">
        <f>IF(ISTEXT(VLOOKUP(CONCATENATE($A59,"_",AL$3),'Unit List'!$A$14:$H$2838,2,FALSE)),"X",$AK59)</f>
        <v>X</v>
      </c>
      <c r="AM59" s="100" t="str">
        <f>IF(ISTEXT(VLOOKUP(CONCATENATE($A59,"_",AM$3),'Unit List'!$A$14:$H$2838,2,FALSE)),"X",$AK59)</f>
        <v>+</v>
      </c>
      <c r="AN59" s="91" t="str">
        <f>IF(ISTEXT(VLOOKUP(CONCATENATE($A59,"_",AN$3),'Unit List'!$A$14:$H$2838,2,FALSE)),"+","")</f>
        <v>+</v>
      </c>
      <c r="AO59" s="241" t="str">
        <f>IF(ISTEXT(VLOOKUP(CONCATENATE($A59,"_",AO$3),'Unit List'!$A$14:$H$2838,2,FALSE)),"X",$AN59)</f>
        <v>+</v>
      </c>
      <c r="AP59" s="68" t="str">
        <f>IF(ISTEXT(VLOOKUP(CONCATENATE($A59,"_",AP$3),'Unit List'!$A$14:$H$2838,2,FALSE)),"+","")</f>
        <v/>
      </c>
      <c r="AQ59" s="66" t="str">
        <f>IF(ISTEXT(VLOOKUP(CONCATENATE($A59,"_",AQ$3),'Unit List'!$A$14:$H$2838,2,FALSE)),"X",$AP59)</f>
        <v/>
      </c>
      <c r="AR59" s="96" t="str">
        <f>IF(ISTEXT(VLOOKUP(CONCATENATE($A59,"_",AR$3),'Unit List'!$A$14:$H$2838,2,FALSE)),"X",$AP59)</f>
        <v>X</v>
      </c>
      <c r="AS59" s="66" t="str">
        <f>IF(ISTEXT(VLOOKUP(CONCATENATE($A59,"_",AS$3),'Unit List'!$A$14:$H$2838,2,FALSE)),"X",$AP59)</f>
        <v/>
      </c>
      <c r="AT59" s="74" t="str">
        <f>IF(ISTEXT(VLOOKUP(CONCATENATE($A59,"_",AT$3),'Unit List'!$A$14:$H$2838,2,FALSE)),"X",$AP59)</f>
        <v/>
      </c>
      <c r="AU59" s="77" t="str">
        <f>IF(ISTEXT(VLOOKUP(CONCATENATE($A59,"_",AU$3),'Unit List'!$A$14:$H$2838,2,FALSE)),"+","")</f>
        <v/>
      </c>
      <c r="AV59" s="66" t="str">
        <f>IF(ISTEXT(VLOOKUP(CONCATENATE($A59,"_",AV$3),'Unit List'!$A$14:$H$2838,2,FALSE)),"X",$AU59)</f>
        <v/>
      </c>
      <c r="AW59" s="74" t="str">
        <f>IF(ISTEXT(VLOOKUP(CONCATENATE($A59,"_",AW$3),'Unit List'!$A$14:$H$2838,2,FALSE)),"X",$AU59)</f>
        <v/>
      </c>
      <c r="AX59" s="101" t="str">
        <f>IF(ISTEXT(VLOOKUP(CONCATENATE($A59,"_",AX$3),'Unit List'!$A$14:$H$2838,2,FALSE)),"+","")</f>
        <v>+</v>
      </c>
      <c r="AY59" s="95" t="str">
        <f>IF(ISTEXT(VLOOKUP(CONCATENATE($A59,"_",AY$3),'Unit List'!$A$14:$H$2838,2,FALSE)),"X",$AX59)</f>
        <v>+</v>
      </c>
      <c r="AZ59" s="241" t="str">
        <f>IF(ISTEXT(VLOOKUP(CONCATENATE($A59,"_",AZ$3),'Unit List'!$A$14:$H$2838,2,FALSE)),"X",$AX59)</f>
        <v>+</v>
      </c>
      <c r="BA59" s="78" t="str">
        <f>IF(ISTEXT(VLOOKUP(CONCATENATE($A59,"_",BA$3),'Unit List'!$A$14:$H$2838,2,FALSE)),"+","")</f>
        <v/>
      </c>
      <c r="BB59" s="66" t="str">
        <f>IF(ISTEXT(VLOOKUP(CONCATENATE($A59,"_",BB$3),'Unit List'!$A$14:$H$2838,2,FALSE)),"X",$BA59)</f>
        <v/>
      </c>
      <c r="BC59" s="66" t="str">
        <f>IF(ISTEXT(VLOOKUP(CONCATENATE($A59,"_",BC$3),'Unit List'!$A$14:$H$2838,2,FALSE)),"X",$BA59)</f>
        <v/>
      </c>
      <c r="BD59" s="74" t="str">
        <f>IF(ISTEXT(VLOOKUP(CONCATENATE($A59,"_",BD$3),'Unit List'!$A$14:$H$2838,2,FALSE)),"X",$BA59)</f>
        <v/>
      </c>
      <c r="BE59" s="91" t="str">
        <f>IF(ISTEXT(VLOOKUP(CONCATENATE($A59,"_",BE$3),'Unit List'!$A$14:$H$2838,2,FALSE)),"+","")</f>
        <v/>
      </c>
      <c r="BF59" s="89" t="str">
        <f>IF(ISTEXT(VLOOKUP(CONCATENATE($A59,"_",BF$3),'Unit List'!$A$14:$H$2838,2,FALSE)),"X",$BE59)</f>
        <v/>
      </c>
      <c r="BG59" s="111"/>
      <c r="BH59" s="121"/>
      <c r="BI59" s="285" t="s">
        <v>10</v>
      </c>
      <c r="BJ59" s="286"/>
      <c r="BK59" s="286"/>
      <c r="BL59" s="286"/>
      <c r="BM59" s="287"/>
      <c r="BN59" s="81"/>
      <c r="BO59" s="81"/>
      <c r="BP59" s="81"/>
      <c r="BQ59" s="81"/>
      <c r="BR59" s="81"/>
      <c r="BS59" s="81"/>
      <c r="DZ59" s="82"/>
      <c r="EA59" s="82"/>
    </row>
    <row r="60" spans="1:131" ht="12.75" customHeight="1" x14ac:dyDescent="0.2">
      <c r="A60" s="83" t="s">
        <v>1157</v>
      </c>
      <c r="B60" s="59" t="str">
        <f>IF(ISTEXT(VLOOKUP(CONCATENATE($A60,"_",B$3),'Unit List'!$A$14:$H$2838,2,FALSE)),"+","")</f>
        <v/>
      </c>
      <c r="C60" s="119" t="str">
        <f>IF(ISTEXT(VLOOKUP(CONCATENATE($A60,"_",C$3),'Unit List'!$A$14:$H$2838,2,FALSE)),"X",$B60)</f>
        <v>X</v>
      </c>
      <c r="D60" s="96" t="str">
        <f>IF(ISTEXT(VLOOKUP(CONCATENATE($A60,"_",D$3),'Unit List'!$A$14:$H$2838,2,FALSE)),"X",$B60)</f>
        <v>X</v>
      </c>
      <c r="E60" s="133" t="str">
        <f>IF(ISTEXT(VLOOKUP(CONCATENATE($A60,"_",E$3),'Unit List'!$A$14:$H$2838,2,FALSE)),"X",$B60)</f>
        <v>X</v>
      </c>
      <c r="F60" s="96" t="str">
        <f>IF(ISTEXT(VLOOKUP(CONCATENATE($A60,"_",F$3),'Unit List'!$A$14:$H$2838,2,FALSE)),"X",$B60)</f>
        <v>X</v>
      </c>
      <c r="G60" s="96" t="str">
        <f>IF(ISTEXT(VLOOKUP(CONCATENATE($A60,"_",G$3),'Unit List'!$A$14:$H$2838,2,FALSE)),"X",$B60)</f>
        <v>X</v>
      </c>
      <c r="H60" s="96" t="str">
        <f>IF(ISTEXT(VLOOKUP(CONCATENATE($A60,"_",H$3),'Unit List'!$A$14:$H$2838,2,FALSE)),"X",$B60)</f>
        <v>X</v>
      </c>
      <c r="I60" s="74" t="str">
        <f>IF(ISTEXT(VLOOKUP(CONCATENATE($A60,"_",I$3),'Unit List'!$A$14:$H$2838,2,FALSE)),"X",$B60)</f>
        <v/>
      </c>
      <c r="J60" s="97" t="str">
        <f>IF(ISTEXT(VLOOKUP(CONCATENATE($A60,"_",J$3),'Unit List'!$A$14:$H$2838,2,FALSE)),"+","")</f>
        <v/>
      </c>
      <c r="K60" s="66" t="str">
        <f>IF(ISTEXT(VLOOKUP(CONCATENATE($A60,"_",K$3),'Unit List'!$A$14:$H$2838,2,FALSE)),"X",$J60)</f>
        <v/>
      </c>
      <c r="L60" s="123" t="str">
        <f>IF(ISTEXT(VLOOKUP(CONCATENATE($A60,"_",L$3),'Unit List'!$A$14:$H$2838,2,FALSE)),"X",$J60)</f>
        <v>X</v>
      </c>
      <c r="M60" s="97" t="str">
        <f>IF(ISTEXT(VLOOKUP(CONCATENATE($A60,"_",M$3),'Unit List'!$A$14:$H$2838,2,FALSE)),"+","")</f>
        <v>+</v>
      </c>
      <c r="N60" s="96" t="str">
        <f>IF(ISTEXT(VLOOKUP(CONCATENATE($A60,"_",N$3),'Unit List'!$A$14:$H$2838,2,FALSE)),"X",$M60)</f>
        <v>X</v>
      </c>
      <c r="O60" s="100" t="str">
        <f>IF(ISTEXT(VLOOKUP(CONCATENATE($A60,"_",O$3),'Unit List'!$A$14:$H$2838,2,FALSE)),"X",$M60)</f>
        <v>X</v>
      </c>
      <c r="P60" s="68" t="str">
        <f>IF(ISTEXT(VLOOKUP(CONCATENATE($A60,"_",P$3),'Unit List'!$A$14:$H$2838,2,FALSE)),"+","")</f>
        <v/>
      </c>
      <c r="Q60" s="72" t="str">
        <f>IF(ISTEXT(VLOOKUP(CONCATENATE($A60,"_",Q$3),'Unit List'!$A$14:$H$2838,2,FALSE)),"X",$P60)</f>
        <v>X</v>
      </c>
      <c r="R60" s="66" t="str">
        <f>IF(ISTEXT(VLOOKUP(CONCATENATE($A60,"_",R$3),'Unit List'!$A$14:$H$2838,2,FALSE)),"X",$P60)</f>
        <v/>
      </c>
      <c r="S60" s="96" t="str">
        <f>IF(ISTEXT(VLOOKUP(CONCATENATE($A60,"_",S$3),'Unit List'!$A$14:$H$2838,2,FALSE)),"X",$P60)</f>
        <v>X</v>
      </c>
      <c r="T60" s="69" t="str">
        <f>IF(ISTEXT(VLOOKUP(CONCATENATE($A60,"_",T$3),'Unit List'!$A$14:$H$2838,2,FALSE)),"X",$P60)</f>
        <v/>
      </c>
      <c r="U60" s="96" t="str">
        <f>IF(ISTEXT(VLOOKUP(CONCATENATE($A60,"_",U$3),'Unit List'!$A$14:$H$2838,2,FALSE)),"X",$P60)</f>
        <v>X</v>
      </c>
      <c r="V60" s="66" t="str">
        <f>IF(ISTEXT(VLOOKUP(CONCATENATE($A60,"_",V$3),'Unit List'!$A$14:$H$2838,2,FALSE)),"X",$P60)</f>
        <v>X</v>
      </c>
      <c r="W60" s="71" t="str">
        <f>IF(ISTEXT(VLOOKUP(CONCATENATE($A60,"_",W$3),'Unit List'!$A$14:$H$2838,2,FALSE)),"X",$P60)</f>
        <v/>
      </c>
      <c r="X60" s="68" t="str">
        <f>IF(ISTEXT(VLOOKUP(CONCATENATE($A60,"_",X$3),'Unit List'!$A$14:$H$2838,2,FALSE)),"+","")</f>
        <v/>
      </c>
      <c r="Y60" s="66" t="str">
        <f>IF(ISTEXT(VLOOKUP(CONCATENATE($A60,"_",Y$3),'Unit List'!$A$14:$H$2838,2,FALSE)),"X",$X60)</f>
        <v/>
      </c>
      <c r="Z60" s="66" t="str">
        <f>IF(ISTEXT(VLOOKUP(CONCATENATE($A60,"_",Z$3),'Unit List'!$A$14:$H$2838,2,FALSE)),"X",$X60)</f>
        <v/>
      </c>
      <c r="AA60" s="66" t="str">
        <f>IF(ISTEXT(VLOOKUP(CONCATENATE($A60,"_",AA$3),'Unit List'!$A$14:$H$2838,2,FALSE)),"X",$X60)</f>
        <v/>
      </c>
      <c r="AB60" s="66" t="str">
        <f>IF(ISTEXT(VLOOKUP(CONCATENATE($A60,"_",AB$3),'Unit List'!$A$14:$H$2838,2,FALSE)),"X",$X60)</f>
        <v/>
      </c>
      <c r="AC60" s="89" t="str">
        <f>IF(ISTEXT(VLOOKUP(CONCATENATE($A60,"_",AC$3),'Unit List'!$A$14:$H$2838,2,FALSE)),"X",$X60)</f>
        <v/>
      </c>
      <c r="AD60" s="68" t="str">
        <f>IF(ISTEXT(VLOOKUP(CONCATENATE($A60,"_",AD$3),'Unit List'!$A$14:$H$2838,2,FALSE)),"+","")</f>
        <v/>
      </c>
      <c r="AE60" s="66" t="str">
        <f>IF(ISTEXT(VLOOKUP(CONCATENATE($A60,"_",AE$3),'Unit List'!$A$14:$H$2838,2,FALSE)),"X",$AD60)</f>
        <v/>
      </c>
      <c r="AF60" s="72" t="str">
        <f>IF(ISTEXT(VLOOKUP(CONCATENATE($A60,"_",AF$3),'Unit List'!$A$14:$H$2838,2,FALSE)),"X",$AD60)</f>
        <v/>
      </c>
      <c r="AG60" s="68" t="str">
        <f>IF(ISTEXT(VLOOKUP(CONCATENATE($A60,"_",AG$3),'Unit List'!$A$14:$H$2838,2,FALSE)),"+","")</f>
        <v/>
      </c>
      <c r="AH60" s="66" t="str">
        <f>IF(ISTEXT(VLOOKUP(CONCATENATE($A60,"_",AH$3),'Unit List'!$A$14:$H$2838,2,FALSE)),"X",$AG60)</f>
        <v/>
      </c>
      <c r="AI60" s="66" t="str">
        <f>IF(ISTEXT(VLOOKUP(CONCATENATE($A60,"_",AI$3),'Unit List'!$A$14:$H$2838,2,FALSE)),"X",$AG60)</f>
        <v/>
      </c>
      <c r="AJ60" s="74" t="str">
        <f>IF(ISTEXT(VLOOKUP(CONCATENATE($A60,"_",AJ$3),'Unit List'!$A$14:$H$2838,2,FALSE)),"X",$AG60)</f>
        <v/>
      </c>
      <c r="AK60" s="64" t="str">
        <f>IF(ISTEXT(VLOOKUP(CONCATENATE($A60,"_",AK$3),'Unit List'!$A$14:$H$2838,2,FALSE)),"+","")</f>
        <v/>
      </c>
      <c r="AL60" s="124" t="str">
        <f>IF(ISTEXT(VLOOKUP(CONCATENATE($A60,"_",AL$3),'Unit List'!$A$14:$H$2838,2,FALSE)),"X",$AK60)</f>
        <v>X</v>
      </c>
      <c r="AM60" s="74" t="str">
        <f>IF(ISTEXT(VLOOKUP(CONCATENATE($A60,"_",AM$3),'Unit List'!$A$14:$H$2838,2,FALSE)),"X",$AK60)</f>
        <v/>
      </c>
      <c r="AN60" s="91" t="str">
        <f>IF(ISTEXT(VLOOKUP(CONCATENATE($A60,"_",AN$3),'Unit List'!$A$14:$H$2838,2,FALSE)),"+","")</f>
        <v/>
      </c>
      <c r="AO60" s="74" t="str">
        <f>IF(ISTEXT(VLOOKUP(CONCATENATE($A60,"_",AO$3),'Unit List'!$A$14:$H$2838,2,FALSE)),"X",$AN60)</f>
        <v/>
      </c>
      <c r="AP60" s="68" t="str">
        <f>IF(ISTEXT(VLOOKUP(CONCATENATE($A60,"_",AP$3),'Unit List'!$A$14:$H$2838,2,FALSE)),"+","")</f>
        <v/>
      </c>
      <c r="AQ60" s="66" t="str">
        <f>IF(ISTEXT(VLOOKUP(CONCATENATE($A60,"_",AQ$3),'Unit List'!$A$14:$H$2838,2,FALSE)),"X",$AP60)</f>
        <v>X</v>
      </c>
      <c r="AR60" s="96" t="str">
        <f>IF(ISTEXT(VLOOKUP(CONCATENATE($A60,"_",AR$3),'Unit List'!$A$14:$H$2838,2,FALSE)),"X",$AP60)</f>
        <v>X</v>
      </c>
      <c r="AS60" s="66" t="str">
        <f>IF(ISTEXT(VLOOKUP(CONCATENATE($A60,"_",AS$3),'Unit List'!$A$14:$H$2838,2,FALSE)),"X",$AP60)</f>
        <v/>
      </c>
      <c r="AT60" s="74" t="str">
        <f>IF(ISTEXT(VLOOKUP(CONCATENATE($A60,"_",AT$3),'Unit List'!$A$14:$H$2838,2,FALSE)),"X",$AP60)</f>
        <v/>
      </c>
      <c r="AU60" s="77" t="str">
        <f>IF(ISTEXT(VLOOKUP(CONCATENATE($A60,"_",AU$3),'Unit List'!$A$14:$H$2838,2,FALSE)),"+","")</f>
        <v/>
      </c>
      <c r="AV60" s="66" t="str">
        <f>IF(ISTEXT(VLOOKUP(CONCATENATE($A60,"_",AV$3),'Unit List'!$A$14:$H$2838,2,FALSE)),"X",$AU60)</f>
        <v/>
      </c>
      <c r="AW60" s="74" t="str">
        <f>IF(ISTEXT(VLOOKUP(CONCATENATE($A60,"_",AW$3),'Unit List'!$A$14:$H$2838,2,FALSE)),"X",$AU60)</f>
        <v/>
      </c>
      <c r="AX60" s="68" t="str">
        <f>IF(ISTEXT(VLOOKUP(CONCATENATE($A60,"_",AX$3),'Unit List'!$A$14:$H$2838,2,FALSE)),"+","")</f>
        <v>+</v>
      </c>
      <c r="AY60" s="133" t="str">
        <f>IF(ISTEXT(VLOOKUP(CONCATENATE($A60,"_",AY$3),'Unit List'!$A$14:$H$2838,2,FALSE)),"X",$AX60)</f>
        <v>+</v>
      </c>
      <c r="AZ60" s="134" t="str">
        <f>IF(ISTEXT(VLOOKUP(CONCATENATE($A60,"_",AZ$3),'Unit List'!$A$14:$H$2838,2,FALSE)),"X",$AX60)</f>
        <v>+</v>
      </c>
      <c r="BA60" s="78" t="str">
        <f>IF(ISTEXT(VLOOKUP(CONCATENATE($A60,"_",BA$3),'Unit List'!$A$14:$H$2838,2,FALSE)),"+","")</f>
        <v/>
      </c>
      <c r="BB60" s="66" t="str">
        <f>IF(ISTEXT(VLOOKUP(CONCATENATE($A60,"_",BB$3),'Unit List'!$A$14:$H$2838,2,FALSE)),"X",$BA60)</f>
        <v/>
      </c>
      <c r="BC60" s="66" t="str">
        <f>IF(ISTEXT(VLOOKUP(CONCATENATE($A60,"_",BC$3),'Unit List'!$A$14:$H$2838,2,FALSE)),"X",$BA60)</f>
        <v/>
      </c>
      <c r="BD60" s="74" t="str">
        <f>IF(ISTEXT(VLOOKUP(CONCATENATE($A60,"_",BD$3),'Unit List'!$A$14:$H$2838,2,FALSE)),"X",$BA60)</f>
        <v/>
      </c>
      <c r="BE60" s="91" t="str">
        <f>IF(ISTEXT(VLOOKUP(CONCATENATE($A60,"_",BE$3),'Unit List'!$A$14:$H$2838,2,FALSE)),"+","")</f>
        <v/>
      </c>
      <c r="BF60" s="135" t="str">
        <f>IF(ISTEXT(VLOOKUP(CONCATENATE($A60,"_",BF$3),'Unit List'!$A$14:$H$2838,2,FALSE)),"X",$BE60)</f>
        <v/>
      </c>
      <c r="BG60" s="111"/>
      <c r="BH60" s="121"/>
      <c r="BI60" s="288" t="s">
        <v>9</v>
      </c>
      <c r="BJ60" s="289"/>
      <c r="BK60" s="289"/>
      <c r="BL60" s="289"/>
      <c r="BM60" s="290"/>
      <c r="BN60" s="81"/>
      <c r="BO60" s="81"/>
      <c r="BP60" s="81"/>
      <c r="BQ60" s="81"/>
      <c r="BR60" s="81"/>
      <c r="BS60" s="81"/>
      <c r="DZ60" s="82"/>
      <c r="EA60" s="82"/>
    </row>
    <row r="61" spans="1:131" ht="12.75" customHeight="1" x14ac:dyDescent="0.2">
      <c r="A61" s="83" t="s">
        <v>1274</v>
      </c>
      <c r="B61" s="59" t="str">
        <f>IF(ISTEXT(VLOOKUP(CONCATENATE($A61,"_",B$3),'Unit List'!$A$14:$H$2838,2,FALSE)),"+","")</f>
        <v/>
      </c>
      <c r="C61" s="84" t="str">
        <f>IF(ISTEXT(VLOOKUP(CONCATENATE($A61,"_",C$3),'Unit List'!$A$14:$H$2838,2,FALSE)),"X",$B61)</f>
        <v/>
      </c>
      <c r="D61" s="66" t="str">
        <f>IF(ISTEXT(VLOOKUP(CONCATENATE($A61,"_",D$3),'Unit List'!$A$14:$H$2838,2,FALSE)),"X",$B61)</f>
        <v/>
      </c>
      <c r="E61" s="66" t="str">
        <f>IF(ISTEXT(VLOOKUP(CONCATENATE($A61,"_",E$3),'Unit List'!$A$14:$H$2838,2,FALSE)),"X",$B61)</f>
        <v/>
      </c>
      <c r="F61" s="87" t="str">
        <f>IF(ISTEXT(VLOOKUP(CONCATENATE($A61,"_",F$3),'Unit List'!$A$14:$H$2838,2,FALSE)),"X",$B61)</f>
        <v/>
      </c>
      <c r="G61" s="66" t="str">
        <f>IF(ISTEXT(VLOOKUP(CONCATENATE($A61,"_",G$3),'Unit List'!$A$14:$H$2838,2,FALSE)),"X",$B61)</f>
        <v/>
      </c>
      <c r="H61" s="66" t="str">
        <f>IF(ISTEXT(VLOOKUP(CONCATENATE($A61,"_",H$3),'Unit List'!$A$14:$H$2838,2,FALSE)),"X",$B61)</f>
        <v/>
      </c>
      <c r="I61" s="74" t="str">
        <f>IF(ISTEXT(VLOOKUP(CONCATENATE($A61,"_",I$3),'Unit List'!$A$14:$H$2838,2,FALSE)),"X",$B61)</f>
        <v/>
      </c>
      <c r="J61" s="64" t="str">
        <f>IF(ISTEXT(VLOOKUP(CONCATENATE($A61,"_",J$3),'Unit List'!$A$14:$H$2838,2,FALSE)),"+","")</f>
        <v/>
      </c>
      <c r="K61" s="66" t="str">
        <f>IF(ISTEXT(VLOOKUP(CONCATENATE($A61,"_",K$3),'Unit List'!$A$14:$H$2838,2,FALSE)),"X",$J61)</f>
        <v/>
      </c>
      <c r="L61" s="89" t="str">
        <f>IF(ISTEXT(VLOOKUP(CONCATENATE($A61,"_",L$3),'Unit List'!$A$14:$H$2838,2,FALSE)),"X",$J61)</f>
        <v/>
      </c>
      <c r="M61" s="64" t="str">
        <f>IF(ISTEXT(VLOOKUP(CONCATENATE($A61,"_",M$3),'Unit List'!$A$14:$H$2838,2,FALSE)),"+","")</f>
        <v/>
      </c>
      <c r="N61" s="66" t="str">
        <f>IF(ISTEXT(VLOOKUP(CONCATENATE($A61,"_",N$3),'Unit List'!$A$14:$H$2838,2,FALSE)),"X",$M61)</f>
        <v/>
      </c>
      <c r="O61" s="74" t="str">
        <f>IF(ISTEXT(VLOOKUP(CONCATENATE($A61,"_",O$3),'Unit List'!$A$14:$H$2838,2,FALSE)),"X",$M61)</f>
        <v/>
      </c>
      <c r="P61" s="68" t="str">
        <f>IF(ISTEXT(VLOOKUP(CONCATENATE($A61,"_",P$3),'Unit List'!$A$14:$H$2838,2,FALSE)),"+","")</f>
        <v/>
      </c>
      <c r="Q61" s="66" t="str">
        <f>IF(ISTEXT(VLOOKUP(CONCATENATE($A61,"_",Q$3),'Unit List'!$A$14:$H$2838,2,FALSE)),"X",$P61)</f>
        <v/>
      </c>
      <c r="R61" s="66" t="str">
        <f>IF(ISTEXT(VLOOKUP(CONCATENATE($A61,"_",R$3),'Unit List'!$A$14:$H$2838,2,FALSE)),"X",$P61)</f>
        <v/>
      </c>
      <c r="S61" s="66" t="str">
        <f>IF(ISTEXT(VLOOKUP(CONCATENATE($A61,"_",S$3),'Unit List'!$A$14:$H$2838,2,FALSE)),"X",$P61)</f>
        <v/>
      </c>
      <c r="T61" s="69" t="str">
        <f>IF(ISTEXT(VLOOKUP(CONCATENATE($A61,"_",T$3),'Unit List'!$A$14:$H$2838,2,FALSE)),"X",$P61)</f>
        <v/>
      </c>
      <c r="U61" s="66" t="str">
        <f>IF(ISTEXT(VLOOKUP(CONCATENATE($A61,"_",U$3),'Unit List'!$A$14:$H$2838,2,FALSE)),"X",$P61)</f>
        <v/>
      </c>
      <c r="V61" s="87" t="str">
        <f>IF(ISTEXT(VLOOKUP(CONCATENATE($A61,"_",V$3),'Unit List'!$A$14:$H$2838,2,FALSE)),"X",$P61)</f>
        <v/>
      </c>
      <c r="W61" s="71" t="str">
        <f>IF(ISTEXT(VLOOKUP(CONCATENATE($A61,"_",W$3),'Unit List'!$A$14:$H$2838,2,FALSE)),"X",$P61)</f>
        <v/>
      </c>
      <c r="X61" s="68" t="str">
        <f>IF(ISTEXT(VLOOKUP(CONCATENATE($A61,"_",X$3),'Unit List'!$A$14:$H$2838,2,FALSE)),"+","")</f>
        <v/>
      </c>
      <c r="Y61" s="66" t="str">
        <f>IF(ISTEXT(VLOOKUP(CONCATENATE($A61,"_",Y$3),'Unit List'!$A$14:$H$2838,2,FALSE)),"X",$X61)</f>
        <v/>
      </c>
      <c r="Z61" s="66" t="str">
        <f>IF(ISTEXT(VLOOKUP(CONCATENATE($A61,"_",Z$3),'Unit List'!$A$14:$H$2838,2,FALSE)),"X",$X61)</f>
        <v/>
      </c>
      <c r="AA61" s="66" t="str">
        <f>IF(ISTEXT(VLOOKUP(CONCATENATE($A61,"_",AA$3),'Unit List'!$A$14:$H$2838,2,FALSE)),"X",$X61)</f>
        <v/>
      </c>
      <c r="AB61" s="66" t="str">
        <f>IF(ISTEXT(VLOOKUP(CONCATENATE($A61,"_",AB$3),'Unit List'!$A$14:$H$2838,2,FALSE)),"X",$X61)</f>
        <v/>
      </c>
      <c r="AC61" s="89" t="str">
        <f>IF(ISTEXT(VLOOKUP(CONCATENATE($A61,"_",AC$3),'Unit List'!$A$14:$H$2838,2,FALSE)),"X",$X61)</f>
        <v/>
      </c>
      <c r="AD61" s="68" t="str">
        <f>IF(ISTEXT(VLOOKUP(CONCATENATE($A61,"_",AD$3),'Unit List'!$A$14:$H$2838,2,FALSE)),"+","")</f>
        <v/>
      </c>
      <c r="AE61" s="66" t="str">
        <f>IF(ISTEXT(VLOOKUP(CONCATENATE($A61,"_",AE$3),'Unit List'!$A$14:$H$2838,2,FALSE)),"X",$AD61)</f>
        <v/>
      </c>
      <c r="AF61" s="72" t="str">
        <f>IF(ISTEXT(VLOOKUP(CONCATENATE($A61,"_",AF$3),'Unit List'!$A$14:$H$2838,2,FALSE)),"X",$AD61)</f>
        <v/>
      </c>
      <c r="AG61" s="68" t="str">
        <f>IF(ISTEXT(VLOOKUP(CONCATENATE($A61,"_",AG$3),'Unit List'!$A$14:$H$2838,2,FALSE)),"+","")</f>
        <v/>
      </c>
      <c r="AH61" s="66" t="str">
        <f>IF(ISTEXT(VLOOKUP(CONCATENATE($A61,"_",AH$3),'Unit List'!$A$14:$H$2838,2,FALSE)),"X",$AG61)</f>
        <v/>
      </c>
      <c r="AI61" s="66" t="str">
        <f>IF(ISTEXT(VLOOKUP(CONCATENATE($A61,"_",AI$3),'Unit List'!$A$14:$H$2838,2,FALSE)),"X",$AG61)</f>
        <v/>
      </c>
      <c r="AJ61" s="74" t="str">
        <f>IF(ISTEXT(VLOOKUP(CONCATENATE($A61,"_",AJ$3),'Unit List'!$A$14:$H$2838,2,FALSE)),"X",$AG61)</f>
        <v/>
      </c>
      <c r="AK61" s="64" t="str">
        <f>IF(ISTEXT(VLOOKUP(CONCATENATE($A61,"_",AK$3),'Unit List'!$A$14:$H$2838,2,FALSE)),"+","")</f>
        <v/>
      </c>
      <c r="AL61" s="69" t="str">
        <f>IF(ISTEXT(VLOOKUP(CONCATENATE($A61,"_",AL$3),'Unit List'!$A$14:$H$2838,2,FALSE)),"X",$AK61)</f>
        <v/>
      </c>
      <c r="AM61" s="74" t="str">
        <f>IF(ISTEXT(VLOOKUP(CONCATENATE($A61,"_",AM$3),'Unit List'!$A$14:$H$2838,2,FALSE)),"X",$AK61)</f>
        <v/>
      </c>
      <c r="AN61" s="91" t="str">
        <f>IF(ISTEXT(VLOOKUP(CONCATENATE($A61,"_",AN$3),'Unit List'!$A$14:$H$2838,2,FALSE)),"+","")</f>
        <v/>
      </c>
      <c r="AO61" s="74" t="str">
        <f>IF(ISTEXT(VLOOKUP(CONCATENATE($A61,"_",AO$3),'Unit List'!$A$14:$H$2838,2,FALSE)),"X",$AN61)</f>
        <v/>
      </c>
      <c r="AP61" s="68" t="str">
        <f>IF(ISTEXT(VLOOKUP(CONCATENATE($A61,"_",AP$3),'Unit List'!$A$14:$H$2838,2,FALSE)),"+","")</f>
        <v/>
      </c>
      <c r="AQ61" s="66" t="str">
        <f>IF(ISTEXT(VLOOKUP(CONCATENATE($A61,"_",AQ$3),'Unit List'!$A$14:$H$2838,2,FALSE)),"X",$AP61)</f>
        <v/>
      </c>
      <c r="AR61" s="66" t="str">
        <f>IF(ISTEXT(VLOOKUP(CONCATENATE($A61,"_",AR$3),'Unit List'!$A$14:$H$2838,2,FALSE)),"X",$AP61)</f>
        <v/>
      </c>
      <c r="AS61" s="66" t="str">
        <f>IF(ISTEXT(VLOOKUP(CONCATENATE($A61,"_",AS$3),'Unit List'!$A$14:$H$2838,2,FALSE)),"X",$AP61)</f>
        <v/>
      </c>
      <c r="AT61" s="74" t="str">
        <f>IF(ISTEXT(VLOOKUP(CONCATENATE($A61,"_",AT$3),'Unit List'!$A$14:$H$2838,2,FALSE)),"X",$AP61)</f>
        <v/>
      </c>
      <c r="AU61" s="77" t="str">
        <f>IF(ISTEXT(VLOOKUP(CONCATENATE($A61,"_",AU$3),'Unit List'!$A$14:$H$2838,2,FALSE)),"+","")</f>
        <v/>
      </c>
      <c r="AV61" s="66" t="str">
        <f>IF(ISTEXT(VLOOKUP(CONCATENATE($A61,"_",AV$3),'Unit List'!$A$14:$H$2838,2,FALSE)),"X",$AU61)</f>
        <v/>
      </c>
      <c r="AW61" s="74" t="str">
        <f>IF(ISTEXT(VLOOKUP(CONCATENATE($A61,"_",AW$3),'Unit List'!$A$14:$H$2838,2,FALSE)),"X",$AU61)</f>
        <v/>
      </c>
      <c r="AX61" s="68" t="str">
        <f>IF(ISTEXT(VLOOKUP(CONCATENATE($A61,"_",AX$3),'Unit List'!$A$14:$H$2838,2,FALSE)),"+","")</f>
        <v/>
      </c>
      <c r="AY61" s="66" t="str">
        <f>IF(ISTEXT(VLOOKUP(CONCATENATE($A61,"_",AY$3),'Unit List'!$A$14:$H$2838,2,FALSE)),"X",$AX61)</f>
        <v/>
      </c>
      <c r="AZ61" s="71" t="str">
        <f>IF(ISTEXT(VLOOKUP(CONCATENATE($A61,"_",AZ$3),'Unit List'!$A$14:$H$2838,2,FALSE)),"X",$AX61)</f>
        <v/>
      </c>
      <c r="BA61" s="78" t="str">
        <f>IF(ISTEXT(VLOOKUP(CONCATENATE($A61,"_",BA$3),'Unit List'!$A$14:$H$2838,2,FALSE)),"+","")</f>
        <v/>
      </c>
      <c r="BB61" s="66" t="str">
        <f>IF(ISTEXT(VLOOKUP(CONCATENATE($A61,"_",BB$3),'Unit List'!$A$14:$H$2838,2,FALSE)),"X",$BA61)</f>
        <v/>
      </c>
      <c r="BC61" s="66" t="str">
        <f>IF(ISTEXT(VLOOKUP(CONCATENATE($A61,"_",BC$3),'Unit List'!$A$14:$H$2838,2,FALSE)),"X",$BA61)</f>
        <v/>
      </c>
      <c r="BD61" s="74" t="str">
        <f>IF(ISTEXT(VLOOKUP(CONCATENATE($A61,"_",BD$3),'Unit List'!$A$14:$H$2838,2,FALSE)),"X",$BA61)</f>
        <v/>
      </c>
      <c r="BE61" s="91" t="str">
        <f>IF(ISTEXT(VLOOKUP(CONCATENATE($A61,"_",BE$3),'Unit List'!$A$14:$H$2838,2,FALSE)),"+","")</f>
        <v/>
      </c>
      <c r="BF61" s="89" t="str">
        <f>IF(ISTEXT(VLOOKUP(CONCATENATE($A61,"_",BF$3),'Unit List'!$A$14:$H$2838,2,FALSE)),"X",$BE61)</f>
        <v/>
      </c>
      <c r="BG61" s="111"/>
      <c r="BH61" s="121"/>
      <c r="BI61" s="285"/>
      <c r="BJ61" s="286"/>
      <c r="BK61" s="286"/>
      <c r="BL61" s="286"/>
      <c r="BM61" s="287"/>
      <c r="BN61" s="81"/>
      <c r="BO61" s="81"/>
      <c r="BP61" s="81"/>
      <c r="BQ61" s="81"/>
      <c r="BR61" s="81"/>
      <c r="BS61" s="81"/>
      <c r="DZ61" s="82"/>
      <c r="EA61" s="82"/>
    </row>
    <row r="62" spans="1:131" ht="12.75" customHeight="1" x14ac:dyDescent="0.2">
      <c r="A62" s="161" t="s">
        <v>1161</v>
      </c>
      <c r="B62" s="162" t="str">
        <f>IF(ISTEXT(VLOOKUP(CONCATENATE($A62,"_",B$3),'Unit List'!$A$14:$H$2838,2,FALSE)),"+","")</f>
        <v/>
      </c>
      <c r="C62" s="163" t="str">
        <f>IF(ISTEXT(VLOOKUP(CONCATENATE($A62,"_",C$3),'Unit List'!$A$14:$H$2838,2,FALSE)),"X",$B62)</f>
        <v/>
      </c>
      <c r="D62" s="164" t="str">
        <f>IF(ISTEXT(VLOOKUP(CONCATENATE($A62,"_",D$3),'Unit List'!$A$14:$H$2838,2,FALSE)),"X",$B62)</f>
        <v/>
      </c>
      <c r="E62" s="164" t="str">
        <f>IF(ISTEXT(VLOOKUP(CONCATENATE($A62,"_",E$3),'Unit List'!$A$14:$H$2838,2,FALSE)),"X",$B62)</f>
        <v/>
      </c>
      <c r="F62" s="164" t="str">
        <f>IF(ISTEXT(VLOOKUP(CONCATENATE($A62,"_",F$3),'Unit List'!$A$14:$H$2838,2,FALSE)),"X",$B62)</f>
        <v/>
      </c>
      <c r="G62" s="164" t="str">
        <f>IF(ISTEXT(VLOOKUP(CONCATENATE($A62,"_",G$3),'Unit List'!$A$14:$H$2838,2,FALSE)),"X",$B62)</f>
        <v/>
      </c>
      <c r="H62" s="164" t="str">
        <f>IF(ISTEXT(VLOOKUP(CONCATENATE($A62,"_",H$3),'Unit List'!$A$14:$H$2838,2,FALSE)),"X",$B62)</f>
        <v/>
      </c>
      <c r="I62" s="165" t="s">
        <v>0</v>
      </c>
      <c r="J62" s="166" t="str">
        <f>IF(ISTEXT(VLOOKUP(CONCATENATE($A62,"_",J$3),'Unit List'!$A$14:$H$2838,2,FALSE)),"+","")</f>
        <v/>
      </c>
      <c r="K62" s="164" t="str">
        <f>IF(ISTEXT(VLOOKUP(CONCATENATE($A62,"_",K$3),'Unit List'!$A$14:$H$2838,2,FALSE)),"X",$J62)</f>
        <v/>
      </c>
      <c r="L62" s="167" t="str">
        <f>IF(ISTEXT(VLOOKUP(CONCATENATE($A62,"_",L$3),'Unit List'!$A$14:$H$2838,2,FALSE)),"X",$J62)</f>
        <v/>
      </c>
      <c r="M62" s="166" t="str">
        <f>IF(ISTEXT(VLOOKUP(CONCATENATE($A62,"_",M$3),'Unit List'!$A$14:$H$2838,2,FALSE)),"+","")</f>
        <v/>
      </c>
      <c r="N62" s="164" t="str">
        <f>IF(ISTEXT(VLOOKUP(CONCATENATE($A62,"_",N$3),'Unit List'!$A$14:$H$2838,2,FALSE)),"X",$M62)</f>
        <v/>
      </c>
      <c r="O62" s="168" t="str">
        <f>IF(ISTEXT(VLOOKUP(CONCATENATE($A62,"_",O$3),'Unit List'!$A$14:$H$2838,2,FALSE)),"X",$M62)</f>
        <v/>
      </c>
      <c r="P62" s="169" t="str">
        <f>IF(ISTEXT(VLOOKUP(CONCATENATE($A62,"_",P$3),'Unit List'!$A$14:$H$2838,2,FALSE)),"+","")</f>
        <v/>
      </c>
      <c r="Q62" s="164" t="str">
        <f>IF(ISTEXT(VLOOKUP(CONCATENATE($A62,"_",Q$3),'Unit List'!$A$14:$H$2838,2,FALSE)),"X",$P62)</f>
        <v/>
      </c>
      <c r="R62" s="164" t="str">
        <f>IF(ISTEXT(VLOOKUP(CONCATENATE($A62,"_",R$3),'Unit List'!$A$14:$H$2838,2,FALSE)),"X",$P62)</f>
        <v/>
      </c>
      <c r="S62" s="164" t="str">
        <f>IF(ISTEXT(VLOOKUP(CONCATENATE($A62,"_",S$3),'Unit List'!$A$14:$H$2838,2,FALSE)),"X",$P62)</f>
        <v/>
      </c>
      <c r="T62" s="170" t="str">
        <f>IF(ISTEXT(VLOOKUP(CONCATENATE($A62,"_",T$3),'Unit List'!$A$14:$H$2838,2,FALSE)),"X",$P62)</f>
        <v/>
      </c>
      <c r="U62" s="164" t="str">
        <f>IF(ISTEXT(VLOOKUP(CONCATENATE($A62,"_",U$3),'Unit List'!$A$14:$H$2838,2,FALSE)),"X",$P62)</f>
        <v/>
      </c>
      <c r="V62" s="164" t="str">
        <f>IF(ISTEXT(VLOOKUP(CONCATENATE($A62,"_",V$3),'Unit List'!$A$14:$H$2838,2,FALSE)),"X",$P62)</f>
        <v/>
      </c>
      <c r="W62" s="171" t="str">
        <f>IF(ISTEXT(VLOOKUP(CONCATENATE($A62,"_",W$3),'Unit List'!$A$14:$H$2838,2,FALSE)),"X",$P62)</f>
        <v/>
      </c>
      <c r="X62" s="169" t="str">
        <f>IF(ISTEXT(VLOOKUP(CONCATENATE($A62,"_",X$3),'Unit List'!$A$14:$H$2838,2,FALSE)),"+","")</f>
        <v/>
      </c>
      <c r="Y62" s="164" t="str">
        <f>IF(ISTEXT(VLOOKUP(CONCATENATE($A62,"_",Y$3),'Unit List'!$A$14:$H$2838,2,FALSE)),"X",$X62)</f>
        <v/>
      </c>
      <c r="Z62" s="164" t="str">
        <f>IF(ISTEXT(VLOOKUP(CONCATENATE($A62,"_",Z$3),'Unit List'!$A$14:$H$2838,2,FALSE)),"X",$X62)</f>
        <v/>
      </c>
      <c r="AA62" s="164" t="str">
        <f>IF(ISTEXT(VLOOKUP(CONCATENATE($A62,"_",AA$3),'Unit List'!$A$14:$H$2838,2,FALSE)),"X",$X62)</f>
        <v/>
      </c>
      <c r="AB62" s="164" t="str">
        <f>IF(ISTEXT(VLOOKUP(CONCATENATE($A62,"_",AB$3),'Unit List'!$A$14:$H$2838,2,FALSE)),"X",$X62)</f>
        <v/>
      </c>
      <c r="AC62" s="167" t="str">
        <f>IF(ISTEXT(VLOOKUP(CONCATENATE($A62,"_",AC$3),'Unit List'!$A$14:$H$2838,2,FALSE)),"X",$X62)</f>
        <v/>
      </c>
      <c r="AD62" s="169" t="str">
        <f>IF(ISTEXT(VLOOKUP(CONCATENATE($A62,"_",AD$3),'Unit List'!$A$14:$H$2838,2,FALSE)),"+","")</f>
        <v/>
      </c>
      <c r="AE62" s="164" t="str">
        <f>IF(ISTEXT(VLOOKUP(CONCATENATE($A62,"_",AE$3),'Unit List'!$A$14:$H$2838,2,FALSE)),"X",$AD62)</f>
        <v/>
      </c>
      <c r="AF62" s="171" t="str">
        <f>IF(ISTEXT(VLOOKUP(CONCATENATE($A62,"_",AF$3),'Unit List'!$A$14:$H$2838,2,FALSE)),"X",$AD62)</f>
        <v/>
      </c>
      <c r="AG62" s="169" t="str">
        <f>IF(ISTEXT(VLOOKUP(CONCATENATE($A62,"_",AG$3),'Unit List'!$A$14:$H$2838,2,FALSE)),"+","")</f>
        <v/>
      </c>
      <c r="AH62" s="164" t="str">
        <f>IF(ISTEXT(VLOOKUP(CONCATENATE($A62,"_",AH$3),'Unit List'!$A$14:$H$2838,2,FALSE)),"X",$AG62)</f>
        <v/>
      </c>
      <c r="AI62" s="164" t="str">
        <f>IF(ISTEXT(VLOOKUP(CONCATENATE($A62,"_",AI$3),'Unit List'!$A$14:$H$2838,2,FALSE)),"X",$AG62)</f>
        <v/>
      </c>
      <c r="AJ62" s="168" t="str">
        <f>IF(ISTEXT(VLOOKUP(CONCATENATE($A62,"_",AJ$3),'Unit List'!$A$14:$H$2838,2,FALSE)),"X",$AG62)</f>
        <v/>
      </c>
      <c r="AK62" s="166" t="str">
        <f>IF(ISTEXT(VLOOKUP(CONCATENATE($A62,"_",AK$3),'Unit List'!$A$14:$H$2838,2,FALSE)),"+","")</f>
        <v/>
      </c>
      <c r="AL62" s="170" t="str">
        <f>IF(ISTEXT(VLOOKUP(CONCATENATE($A62,"_",AL$3),'Unit List'!$A$14:$H$2838,2,FALSE)),"X",$AK62)</f>
        <v/>
      </c>
      <c r="AM62" s="168" t="str">
        <f>IF(ISTEXT(VLOOKUP(CONCATENATE($A62,"_",AM$3),'Unit List'!$A$14:$H$2838,2,FALSE)),"X",$AK62)</f>
        <v/>
      </c>
      <c r="AN62" s="172" t="str">
        <f>IF(ISTEXT(VLOOKUP(CONCATENATE($A62,"_",AN$3),'Unit List'!$A$14:$H$2838,2,FALSE)),"+","")</f>
        <v/>
      </c>
      <c r="AO62" s="168" t="str">
        <f>IF(ISTEXT(VLOOKUP(CONCATENATE($A62,"_",AO$3),'Unit List'!$A$14:$H$2838,2,FALSE)),"X",$AN62)</f>
        <v/>
      </c>
      <c r="AP62" s="169" t="str">
        <f>IF(ISTEXT(VLOOKUP(CONCATENATE($A62,"_",AP$3),'Unit List'!$A$14:$H$2838,2,FALSE)),"+","")</f>
        <v/>
      </c>
      <c r="AQ62" s="164" t="str">
        <f>IF(ISTEXT(VLOOKUP(CONCATENATE($A62,"_",AQ$3),'Unit List'!$A$14:$H$2838,2,FALSE)),"X",$AP62)</f>
        <v/>
      </c>
      <c r="AR62" s="164" t="str">
        <f>IF(ISTEXT(VLOOKUP(CONCATENATE($A62,"_",AR$3),'Unit List'!$A$14:$H$2838,2,FALSE)),"X",$AP62)</f>
        <v/>
      </c>
      <c r="AS62" s="164" t="str">
        <f>IF(ISTEXT(VLOOKUP(CONCATENATE($A62,"_",AS$3),'Unit List'!$A$14:$H$2838,2,FALSE)),"X",$AP62)</f>
        <v/>
      </c>
      <c r="AT62" s="168" t="str">
        <f>IF(ISTEXT(VLOOKUP(CONCATENATE($A62,"_",AT$3),'Unit List'!$A$14:$H$2838,2,FALSE)),"X",$AP62)</f>
        <v/>
      </c>
      <c r="AU62" s="173" t="str">
        <f>IF(ISTEXT(VLOOKUP(CONCATENATE($A62,"_",AU$3),'Unit List'!$A$14:$H$2838,2,FALSE)),"+","")</f>
        <v/>
      </c>
      <c r="AV62" s="164" t="str">
        <f>IF(ISTEXT(VLOOKUP(CONCATENATE($A62,"_",AV$3),'Unit List'!$A$14:$H$2838,2,FALSE)),"X",$AU62)</f>
        <v/>
      </c>
      <c r="AW62" s="168" t="str">
        <f>IF(ISTEXT(VLOOKUP(CONCATENATE($A62,"_",AW$3),'Unit List'!$A$14:$H$2838,2,FALSE)),"X",$AU62)</f>
        <v/>
      </c>
      <c r="AX62" s="169" t="str">
        <f>IF(ISTEXT(VLOOKUP(CONCATENATE($A62,"_",AX$3),'Unit List'!$A$14:$H$2838,2,FALSE)),"+","")</f>
        <v/>
      </c>
      <c r="AY62" s="164" t="str">
        <f>IF(ISTEXT(VLOOKUP(CONCATENATE($A62,"_",AY$3),'Unit List'!$A$14:$H$2838,2,FALSE)),"X",$AX62)</f>
        <v/>
      </c>
      <c r="AZ62" s="171" t="str">
        <f>IF(ISTEXT(VLOOKUP(CONCATENATE($A62,"_",AZ$3),'Unit List'!$A$14:$H$2838,2,FALSE)),"X",$AX62)</f>
        <v/>
      </c>
      <c r="BA62" s="174" t="str">
        <f>IF(ISTEXT(VLOOKUP(CONCATENATE($A62,"_",BA$3),'Unit List'!$A$14:$H$2838,2,FALSE)),"+","")</f>
        <v/>
      </c>
      <c r="BB62" s="164" t="str">
        <f>IF(ISTEXT(VLOOKUP(CONCATENATE($A62,"_",BB$3),'Unit List'!$A$14:$H$2838,2,FALSE)),"X",$BA62)</f>
        <v/>
      </c>
      <c r="BC62" s="164" t="str">
        <f>IF(ISTEXT(VLOOKUP(CONCATENATE($A62,"_",BC$3),'Unit List'!$A$14:$H$2838,2,FALSE)),"X",$BA62)</f>
        <v/>
      </c>
      <c r="BD62" s="168" t="str">
        <f>IF(ISTEXT(VLOOKUP(CONCATENATE($A62,"_",BD$3),'Unit List'!$A$14:$H$2838,2,FALSE)),"X",$BA62)</f>
        <v/>
      </c>
      <c r="BE62" s="172" t="str">
        <f>IF(ISTEXT(VLOOKUP(CONCATENATE($A62,"_",BE$3),'Unit List'!$A$14:$H$2838,2,FALSE)),"+","")</f>
        <v/>
      </c>
      <c r="BF62" s="167" t="str">
        <f>IF(ISTEXT(VLOOKUP(CONCATENATE($A62,"_",BF$3),'Unit List'!$A$14:$H$2838,2,FALSE)),"X",$BE62)</f>
        <v/>
      </c>
      <c r="BG62" s="175"/>
      <c r="BH62" s="176"/>
      <c r="BI62" s="299"/>
      <c r="BJ62" s="300"/>
      <c r="BK62" s="300"/>
      <c r="BL62" s="300"/>
      <c r="BM62" s="301"/>
      <c r="BN62" s="81"/>
      <c r="BO62" s="81"/>
      <c r="BP62" s="81"/>
      <c r="BQ62" s="81"/>
      <c r="BR62" s="81"/>
      <c r="BS62" s="81"/>
      <c r="DZ62" s="82"/>
      <c r="EA62" s="82"/>
    </row>
    <row r="63" spans="1:131" ht="12.75" customHeight="1" x14ac:dyDescent="0.2">
      <c r="A63" s="177" t="s">
        <v>1913</v>
      </c>
      <c r="B63" s="59"/>
      <c r="C63" s="178"/>
      <c r="D63" s="179"/>
      <c r="E63" s="179"/>
      <c r="F63" s="179"/>
      <c r="G63" s="179"/>
      <c r="H63" s="179"/>
      <c r="I63" s="111"/>
      <c r="J63" s="68"/>
      <c r="K63" s="180"/>
      <c r="L63" s="181"/>
      <c r="M63" s="78" t="str">
        <f>IF(ISTEXT(VLOOKUP(CONCATENATE($A63,"_",M$3),'Unit List'!$A$14:$H$2838,2,FALSE)),"+","")</f>
        <v/>
      </c>
      <c r="N63" s="179"/>
      <c r="O63" s="111"/>
      <c r="P63" s="78"/>
      <c r="Q63" s="179"/>
      <c r="R63" s="179"/>
      <c r="S63" s="180"/>
      <c r="T63" s="180"/>
      <c r="U63" s="179"/>
      <c r="V63" s="179"/>
      <c r="W63" s="111"/>
      <c r="X63" s="78"/>
      <c r="Y63" s="179"/>
      <c r="Z63" s="182"/>
      <c r="AA63" s="182"/>
      <c r="AB63" s="179"/>
      <c r="AC63" s="111"/>
      <c r="AD63" s="78"/>
      <c r="AE63" s="179"/>
      <c r="AF63" s="182"/>
      <c r="AG63" s="78"/>
      <c r="AH63" s="183"/>
      <c r="AI63" s="183"/>
      <c r="AJ63" s="111"/>
      <c r="AK63" s="78"/>
      <c r="AL63" s="180"/>
      <c r="AM63" s="111"/>
      <c r="AN63" s="78"/>
      <c r="AO63" s="111"/>
      <c r="AP63" s="78"/>
      <c r="AQ63" s="179"/>
      <c r="AR63" s="179"/>
      <c r="AS63" s="179"/>
      <c r="AT63" s="111"/>
      <c r="AU63" s="184"/>
      <c r="AV63" s="179"/>
      <c r="AW63" s="181"/>
      <c r="AX63" s="78"/>
      <c r="AY63" s="179"/>
      <c r="AZ63" s="111"/>
      <c r="BA63" s="78"/>
      <c r="BB63" s="185"/>
      <c r="BC63" s="179"/>
      <c r="BD63" s="181"/>
      <c r="BE63" s="186"/>
      <c r="BF63" s="181"/>
      <c r="BG63" s="111"/>
      <c r="BH63" s="93"/>
      <c r="BI63" s="302"/>
      <c r="BJ63" s="303"/>
      <c r="BK63" s="303"/>
      <c r="BL63" s="303"/>
      <c r="BM63" s="304"/>
      <c r="BN63" s="81"/>
      <c r="BO63" s="81"/>
      <c r="BP63" s="81"/>
      <c r="BQ63" s="81"/>
      <c r="BR63" s="81"/>
      <c r="BS63" s="81"/>
      <c r="DZ63" s="82"/>
      <c r="EA63" s="82"/>
    </row>
    <row r="64" spans="1:131" ht="12.75" customHeight="1" x14ac:dyDescent="0.2">
      <c r="A64" s="187" t="s">
        <v>6</v>
      </c>
      <c r="B64" s="59" t="str">
        <f>IF(ISTEXT(VLOOKUP(CONCATENATE($A64,"_",B$3),'Unit List'!$A$14:$H$2838,2,FALSE)),"+","")</f>
        <v/>
      </c>
      <c r="C64" s="178" t="str">
        <f>IF(ISTEXT(VLOOKUP(CONCATENATE($A64,"_",C$3),'Unit List'!$A$14:$H$2838,2,FALSE)),"X",$B64)</f>
        <v/>
      </c>
      <c r="D64" s="179" t="str">
        <f>IF(ISTEXT(VLOOKUP(CONCATENATE($A64,"_",D$3),'Unit List'!$A$14:$H$2838,2,FALSE)),"X",$B64)</f>
        <v/>
      </c>
      <c r="E64" s="179" t="str">
        <f>IF(ISTEXT(VLOOKUP(CONCATENATE($A64,"_",E$3),'Unit List'!$A$14:$H$2838,2,FALSE)),"X",$B64)</f>
        <v/>
      </c>
      <c r="F64" s="179" t="str">
        <f>IF(ISTEXT(VLOOKUP(CONCATENATE($A64,"_",F$3),'Unit List'!$A$14:$H$2838,2,FALSE)),"X",$B64)</f>
        <v/>
      </c>
      <c r="G64" s="179" t="str">
        <f>IF(ISTEXT(VLOOKUP(CONCATENATE($A64,"_",G$3),'Unit List'!$A$14:$H$2838,2,FALSE)),"X",$B64)</f>
        <v/>
      </c>
      <c r="H64" s="179" t="str">
        <f>IF(ISTEXT(VLOOKUP(CONCATENATE($A64,"_",H$3),'Unit List'!$A$14:$H$2838,2,FALSE)),"X",$B64)</f>
        <v/>
      </c>
      <c r="I64" s="181" t="str">
        <f>IF(ISTEXT(VLOOKUP(CONCATENATE($A64,"_",I$3),'Unit List'!$A$14:$H$2838,2,FALSE)),"X",$B64)</f>
        <v/>
      </c>
      <c r="J64" s="68" t="str">
        <f>IF(ISTEXT(VLOOKUP(CONCATENATE($A64,"_",J$3),'Unit List'!$A$14:$H$2838,2,FALSE)),"+","")</f>
        <v/>
      </c>
      <c r="K64" s="179" t="str">
        <f>IF(ISTEXT(VLOOKUP(CONCATENATE($A64,"_",K$3),'Unit List'!$A$14:$H$2838,2,FALSE)),"X",$J64)</f>
        <v/>
      </c>
      <c r="L64" s="111" t="str">
        <f>IF(ISTEXT(VLOOKUP(CONCATENATE($A64,"_",L$3),'Unit List'!$A$14:$H$2838,2,FALSE)),"X",$J64)</f>
        <v/>
      </c>
      <c r="M64" s="68" t="str">
        <f>IF(ISTEXT(VLOOKUP(CONCATENATE($A64,"_",M$3),'Unit List'!$A$14:$H$2838,2,FALSE)),"+","")</f>
        <v/>
      </c>
      <c r="N64" s="179" t="str">
        <f>IF(ISTEXT(VLOOKUP(CONCATENATE($A64,"_",N$3),'Unit List'!$A$14:$H$2838,2,FALSE)),"X",$M64)</f>
        <v/>
      </c>
      <c r="O64" s="181" t="str">
        <f>IF(ISTEXT(VLOOKUP(CONCATENATE($A64,"_",O$3),'Unit List'!$A$14:$H$2838,2,FALSE)),"X",$M64)</f>
        <v/>
      </c>
      <c r="P64" s="68" t="str">
        <f>IF(ISTEXT(VLOOKUP(CONCATENATE($A64,"_",P$3),'Unit List'!$A$14:$H$2838,2,FALSE)),"+","")</f>
        <v/>
      </c>
      <c r="Q64" s="179" t="str">
        <f>IF(ISTEXT(VLOOKUP(CONCATENATE($A64,"_",Q$3),'Unit List'!$A$14:$H$2838,2,FALSE)),"X",$P64)</f>
        <v/>
      </c>
      <c r="R64" s="179" t="str">
        <f>IF(ISTEXT(VLOOKUP(CONCATENATE($A64,"_",R$3),'Unit List'!$A$14:$H$2838,2,FALSE)),"X",$P64)</f>
        <v/>
      </c>
      <c r="S64" s="179" t="str">
        <f>IF(ISTEXT(VLOOKUP(CONCATENATE($A64,"_",S$3),'Unit List'!$A$14:$H$2838,2,FALSE)),"X",$P64)</f>
        <v/>
      </c>
      <c r="T64" s="180" t="str">
        <f>IF(ISTEXT(VLOOKUP(CONCATENATE($A64,"_",T$3),'Unit List'!$A$14:$H$2838,2,FALSE)),"X",$P64)</f>
        <v/>
      </c>
      <c r="U64" s="179" t="str">
        <f>IF(ISTEXT(VLOOKUP(CONCATENATE($A64,"_",U$3),'Unit List'!$A$14:$H$2838,2,FALSE)),"X",$P64)</f>
        <v/>
      </c>
      <c r="V64" s="179" t="str">
        <f>IF(ISTEXT(VLOOKUP(CONCATENATE($A64,"_",V$3),'Unit List'!$A$14:$H$2838,2,FALSE)),"X",$P64)</f>
        <v/>
      </c>
      <c r="W64" s="181" t="str">
        <f>IF(ISTEXT(VLOOKUP(CONCATENATE($A64,"_",W$3),'Unit List'!$A$14:$H$2838,2,FALSE)),"X",$P64)</f>
        <v/>
      </c>
      <c r="X64" s="68" t="str">
        <f>IF(ISTEXT(VLOOKUP(CONCATENATE($A64,"_",X$3),'Unit List'!$A$14:$H$2838,2,FALSE)),"+","")</f>
        <v/>
      </c>
      <c r="Y64" s="179" t="str">
        <f>IF(ISTEXT(VLOOKUP(CONCATENATE($A64,"_",Y$3),'Unit List'!$A$14:$H$2838,2,FALSE)),"X",$X64)</f>
        <v/>
      </c>
      <c r="Z64" s="179" t="str">
        <f>IF(ISTEXT(VLOOKUP(CONCATENATE($A64,"_",Z$3),'Unit List'!$A$14:$H$2838,2,FALSE)),"X",$X64)</f>
        <v/>
      </c>
      <c r="AA64" s="179" t="str">
        <f>IF(ISTEXT(VLOOKUP(CONCATENATE($A64,"_",AA$3),'Unit List'!$A$14:$H$2838,2,FALSE)),"X",$X64)</f>
        <v/>
      </c>
      <c r="AB64" s="179" t="str">
        <f>IF(ISTEXT(VLOOKUP(CONCATENATE($A64,"_",AB$3),'Unit List'!$A$14:$H$2838,2,FALSE)),"X",$X64)</f>
        <v/>
      </c>
      <c r="AC64" s="111" t="str">
        <f>IF(ISTEXT(VLOOKUP(CONCATENATE($A64,"_",AC$3),'Unit List'!$A$14:$H$2838,2,FALSE)),"X",$X64)</f>
        <v/>
      </c>
      <c r="AD64" s="68" t="str">
        <f>IF(ISTEXT(VLOOKUP(CONCATENATE($A64,"_",AD$3),'Unit List'!$A$14:$H$2838,2,FALSE)),"+","")</f>
        <v/>
      </c>
      <c r="AE64" s="179" t="str">
        <f>IF(ISTEXT(VLOOKUP(CONCATENATE($A64,"_",AE$3),'Unit List'!$A$14:$H$2838,2,FALSE)),"X",$AD64)</f>
        <v/>
      </c>
      <c r="AF64" s="179" t="str">
        <f>IF(ISTEXT(VLOOKUP(CONCATENATE($A64,"_",AF$3),'Unit List'!$A$14:$H$2838,2,FALSE)),"X",$AD64)</f>
        <v/>
      </c>
      <c r="AG64" s="68" t="str">
        <f>IF(ISTEXT(VLOOKUP(CONCATENATE($A64,"_",AG$3),'Unit List'!$A$14:$H$2838,2,FALSE)),"+","")</f>
        <v/>
      </c>
      <c r="AH64" s="179" t="str">
        <f>IF(ISTEXT(VLOOKUP(CONCATENATE($A64,"_",AH$3),'Unit List'!$A$14:$H$2838,2,FALSE)),"X",$AG64)</f>
        <v/>
      </c>
      <c r="AI64" s="179" t="str">
        <f>IF(ISTEXT(VLOOKUP(CONCATENATE($A64,"_",AI$3),'Unit List'!$A$14:$H$2838,2,FALSE)),"X",$AG64)</f>
        <v/>
      </c>
      <c r="AJ64" s="181" t="str">
        <f>IF(ISTEXT(VLOOKUP(CONCATENATE($A64,"_",AJ$3),'Unit List'!$A$14:$H$2838,2,FALSE)),"X",$AG64)</f>
        <v/>
      </c>
      <c r="AK64" s="68" t="str">
        <f>IF(ISTEXT(VLOOKUP(CONCATENATE($A64,"_",AK$3),'Unit List'!$A$14:$H$2838,2,FALSE)),"+","")</f>
        <v/>
      </c>
      <c r="AL64" s="180" t="str">
        <f>IF(ISTEXT(VLOOKUP(CONCATENATE($A64,"_",AL$3),'Unit List'!$A$14:$H$2838,2,FALSE)),"X",$AK64)</f>
        <v/>
      </c>
      <c r="AM64" s="181" t="str">
        <f>IF(ISTEXT(VLOOKUP(CONCATENATE($A64,"_",AM$3),'Unit List'!$A$14:$H$2838,2,FALSE)),"X",$AK64)</f>
        <v/>
      </c>
      <c r="AN64" s="91" t="str">
        <f>IF(ISTEXT(VLOOKUP(CONCATENATE($A64,"_",AN$3),'Unit List'!$A$14:$H$2838,2,FALSE)),"+","")</f>
        <v/>
      </c>
      <c r="AO64" s="181" t="str">
        <f>IF(ISTEXT(VLOOKUP(CONCATENATE($A64,"_",AO$3),'Unit List'!$A$14:$H$2838,2,FALSE)),"X",$AN64)</f>
        <v/>
      </c>
      <c r="AP64" s="68" t="str">
        <f>IF(ISTEXT(VLOOKUP(CONCATENATE($A64,"_",AP$3),'Unit List'!$A$14:$H$2838,2,FALSE)),"+","")</f>
        <v/>
      </c>
      <c r="AQ64" s="179" t="str">
        <f>IF(ISTEXT(VLOOKUP(CONCATENATE($A64,"_",AQ$3),'Unit List'!$A$14:$H$2838,2,FALSE)),"X",$AP64)</f>
        <v/>
      </c>
      <c r="AR64" s="179" t="str">
        <f>IF(ISTEXT(VLOOKUP(CONCATENATE($A64,"_",AR$3),'Unit List'!$A$14:$H$2838,2,FALSE)),"X",$AP64)</f>
        <v/>
      </c>
      <c r="AS64" s="179" t="str">
        <f>IF(ISTEXT(VLOOKUP(CONCATENATE($A64,"_",AS$3),'Unit List'!$A$14:$H$2838,2,FALSE)),"X",$AP64)</f>
        <v/>
      </c>
      <c r="AT64" s="181" t="str">
        <f>IF(ISTEXT(VLOOKUP(CONCATENATE($A64,"_",AT$3),'Unit List'!$A$14:$H$2838,2,FALSE)),"X",$AP64)</f>
        <v/>
      </c>
      <c r="AU64" s="77" t="str">
        <f>IF(ISTEXT(VLOOKUP(CONCATENATE($A64,"_",AU$3),'Unit List'!$A$14:$H$2838,2,FALSE)),"+","")</f>
        <v/>
      </c>
      <c r="AV64" s="179" t="str">
        <f>IF(ISTEXT(VLOOKUP(CONCATENATE($A64,"_",AV$3),'Unit List'!$A$14:$H$2838,2,FALSE)),"X",$AU64)</f>
        <v/>
      </c>
      <c r="AW64" s="181" t="str">
        <f>IF(ISTEXT(VLOOKUP(CONCATENATE($A64,"_",AW$3),'Unit List'!$A$14:$H$2838,2,FALSE)),"X",$AU64)</f>
        <v/>
      </c>
      <c r="AX64" s="68" t="str">
        <f>IF(ISTEXT(VLOOKUP(CONCATENATE($A64,"_",AX$3),'Unit List'!$A$14:$H$2838,2,FALSE)),"+","")</f>
        <v/>
      </c>
      <c r="AY64" s="179" t="str">
        <f>IF(ISTEXT(VLOOKUP(CONCATENATE($A64,"_",AY$3),'Unit List'!$A$14:$H$2838,2,FALSE)),"X",$AX64)</f>
        <v/>
      </c>
      <c r="AZ64" s="181" t="str">
        <f>IF(ISTEXT(VLOOKUP(CONCATENATE($A64,"_",AZ$3),'Unit List'!$A$14:$H$2838,2,FALSE)),"X",$AX64)</f>
        <v/>
      </c>
      <c r="BA64" s="68" t="str">
        <f>IF(ISTEXT(VLOOKUP(CONCATENATE($A64,"_",BA$3),'Unit List'!$A$14:$H$2838,2,FALSE)),"+","")</f>
        <v/>
      </c>
      <c r="BB64" s="179" t="str">
        <f>IF(ISTEXT(VLOOKUP(CONCATENATE($A64,"_",BB$3),'Unit List'!$A$14:$H$2838,2,FALSE)),"X",$BA64)</f>
        <v/>
      </c>
      <c r="BC64" s="179" t="str">
        <f>IF(ISTEXT(VLOOKUP(CONCATENATE($A64,"_",BC$3),'Unit List'!$A$14:$H$2838,2,FALSE)),"X",$BA64)</f>
        <v/>
      </c>
      <c r="BD64" s="181" t="str">
        <f>IF(ISTEXT(VLOOKUP(CONCATENATE($A64,"_",BD$3),'Unit List'!$A$14:$H$2838,2,FALSE)),"X",$BA64)</f>
        <v/>
      </c>
      <c r="BE64" s="91" t="str">
        <f>IF(ISTEXT(VLOOKUP(CONCATENATE($A64,"_",BE$3),'Unit List'!$A$14:$H$2838,2,FALSE)),"+","")</f>
        <v/>
      </c>
      <c r="BF64" s="111" t="str">
        <f>IF(ISTEXT(VLOOKUP(CONCATENATE($A64,"_",BF$3),'Unit List'!$A$14:$H$2838,2,FALSE)),"X",$BE64)</f>
        <v/>
      </c>
      <c r="BG64" s="92" t="s">
        <v>0</v>
      </c>
      <c r="BH64" s="93" t="s">
        <v>0</v>
      </c>
      <c r="BI64" s="285"/>
      <c r="BJ64" s="286"/>
      <c r="BK64" s="286"/>
      <c r="BL64" s="286"/>
      <c r="BM64" s="287"/>
      <c r="BN64" s="188"/>
      <c r="BO64" s="188"/>
      <c r="BP64" s="81"/>
      <c r="BQ64" s="81"/>
      <c r="BR64" s="81"/>
      <c r="BS64" s="81"/>
      <c r="BT64" s="81"/>
      <c r="BU64" s="81"/>
      <c r="DZ64" s="82"/>
      <c r="EA64" s="82"/>
    </row>
    <row r="65" spans="1:131" ht="12.75" customHeight="1" x14ac:dyDescent="0.2">
      <c r="A65" s="189" t="s">
        <v>1113</v>
      </c>
      <c r="B65" s="59" t="str">
        <f>IF(ISTEXT(VLOOKUP(CONCATENATE($A65,"_",B$3),'Unit List'!$A$14:$H$2838,2,FALSE)),"+","")</f>
        <v/>
      </c>
      <c r="C65" s="178" t="str">
        <f>IF(ISTEXT(VLOOKUP(CONCATENATE($A65,"_",C$3),'Unit List'!$A$14:$H$2838,2,FALSE)),"X",$B65)</f>
        <v/>
      </c>
      <c r="D65" s="179" t="str">
        <f>IF(ISTEXT(VLOOKUP(CONCATENATE($A65,"_",D$3),'Unit List'!$A$14:$H$2838,2,FALSE)),"X",$B65)</f>
        <v/>
      </c>
      <c r="E65" s="179" t="str">
        <f>IF(ISTEXT(VLOOKUP(CONCATENATE($A65,"_",E$3),'Unit List'!$A$14:$H$2838,2,FALSE)),"X",$B65)</f>
        <v/>
      </c>
      <c r="F65" s="179" t="str">
        <f>IF(ISTEXT(VLOOKUP(CONCATENATE($A65,"_",F$3),'Unit List'!$A$14:$H$2838,2,FALSE)),"X",$B65)</f>
        <v/>
      </c>
      <c r="G65" s="179" t="str">
        <f>IF(ISTEXT(VLOOKUP(CONCATENATE($A65,"_",G$3),'Unit List'!$A$14:$H$2838,2,FALSE)),"X",$B65)</f>
        <v/>
      </c>
      <c r="H65" s="179" t="str">
        <f>IF(ISTEXT(VLOOKUP(CONCATENATE($A65,"_",H$3),'Unit List'!$A$14:$H$2838,2,FALSE)),"X",$B65)</f>
        <v/>
      </c>
      <c r="I65" s="181" t="str">
        <f>IF(ISTEXT(VLOOKUP(CONCATENATE($A65,"_",I$3),'Unit List'!$A$14:$H$2838,2,FALSE)),"X",$B65)</f>
        <v/>
      </c>
      <c r="J65" s="64" t="str">
        <f>IF(ISTEXT(VLOOKUP(CONCATENATE($A65,"_",J$3),'Unit List'!$A$14:$H$2838,2,FALSE)),"+","")</f>
        <v/>
      </c>
      <c r="K65" s="179" t="str">
        <f>IF(ISTEXT(VLOOKUP(CONCATENATE($A65,"_",K$3),'Unit List'!$A$14:$H$2838,2,FALSE)),"X",$J65)</f>
        <v/>
      </c>
      <c r="L65" s="111" t="str">
        <f>IF(ISTEXT(VLOOKUP(CONCATENATE($A65,"_",L$3),'Unit List'!$A$14:$H$2838,2,FALSE)),"X",$J65)</f>
        <v/>
      </c>
      <c r="M65" s="64" t="str">
        <f>IF(ISTEXT(VLOOKUP(CONCATENATE($A65,"_",M$3),'Unit List'!$A$14:$H$2838,2,FALSE)),"+","")</f>
        <v/>
      </c>
      <c r="N65" s="179" t="str">
        <f>IF(ISTEXT(VLOOKUP(CONCATENATE($A65,"_",N$3),'Unit List'!$A$14:$H$2838,2,FALSE)),"X",$M65)</f>
        <v/>
      </c>
      <c r="O65" s="181" t="str">
        <f>IF(ISTEXT(VLOOKUP(CONCATENATE($A65,"_",O$3),'Unit List'!$A$14:$H$2838,2,FALSE)),"X",$M65)</f>
        <v/>
      </c>
      <c r="P65" s="68" t="str">
        <f>IF(ISTEXT(VLOOKUP(CONCATENATE($A65,"_",P$3),'Unit List'!$A$14:$H$2838,2,FALSE)),"+","")</f>
        <v/>
      </c>
      <c r="Q65" s="179" t="str">
        <f>IF(ISTEXT(VLOOKUP(CONCATENATE($A65,"_",Q$3),'Unit List'!$A$14:$H$2838,2,FALSE)),"X",$P65)</f>
        <v/>
      </c>
      <c r="R65" s="179" t="str">
        <f>IF(ISTEXT(VLOOKUP(CONCATENATE($A65,"_",R$3),'Unit List'!$A$14:$H$2838,2,FALSE)),"X",$P65)</f>
        <v/>
      </c>
      <c r="S65" s="179" t="str">
        <f>IF(ISTEXT(VLOOKUP(CONCATENATE($A65,"_",S$3),'Unit List'!$A$14:$H$2838,2,FALSE)),"X",$P65)</f>
        <v/>
      </c>
      <c r="T65" s="180" t="str">
        <f>IF(ISTEXT(VLOOKUP(CONCATENATE($A65,"_",T$3),'Unit List'!$A$14:$H$2838,2,FALSE)),"X",$P65)</f>
        <v/>
      </c>
      <c r="U65" s="179" t="str">
        <f>IF(ISTEXT(VLOOKUP(CONCATENATE($A65,"_",U$3),'Unit List'!$A$14:$H$2838,2,FALSE)),"X",$P65)</f>
        <v/>
      </c>
      <c r="V65" s="179" t="str">
        <f>IF(ISTEXT(VLOOKUP(CONCATENATE($A65,"_",V$3),'Unit List'!$A$14:$H$2838,2,FALSE)),"X",$P65)</f>
        <v/>
      </c>
      <c r="W65" s="181" t="str">
        <f>IF(ISTEXT(VLOOKUP(CONCATENATE($A65,"_",W$3),'Unit List'!$A$14:$H$2838,2,FALSE)),"X",$P65)</f>
        <v/>
      </c>
      <c r="X65" s="68" t="str">
        <f>IF(ISTEXT(VLOOKUP(CONCATENATE($A65,"_",X$3),'Unit List'!$A$14:$H$2838,2,FALSE)),"+","")</f>
        <v/>
      </c>
      <c r="Y65" s="179" t="str">
        <f>IF(ISTEXT(VLOOKUP(CONCATENATE($A65,"_",Y$3),'Unit List'!$A$14:$H$2838,2,FALSE)),"X",$X65)</f>
        <v/>
      </c>
      <c r="Z65" s="179" t="str">
        <f>IF(ISTEXT(VLOOKUP(CONCATENATE($A65,"_",Z$3),'Unit List'!$A$14:$H$2838,2,FALSE)),"X",$X65)</f>
        <v/>
      </c>
      <c r="AA65" s="179" t="str">
        <f>IF(ISTEXT(VLOOKUP(CONCATENATE($A65,"_",AA$3),'Unit List'!$A$14:$H$2838,2,FALSE)),"X",$X65)</f>
        <v/>
      </c>
      <c r="AB65" s="179" t="str">
        <f>IF(ISTEXT(VLOOKUP(CONCATENATE($A65,"_",AB$3),'Unit List'!$A$14:$H$2838,2,FALSE)),"X",$X65)</f>
        <v/>
      </c>
      <c r="AC65" s="111" t="str">
        <f>IF(ISTEXT(VLOOKUP(CONCATENATE($A65,"_",AC$3),'Unit List'!$A$14:$H$2838,2,FALSE)),"X",$X65)</f>
        <v/>
      </c>
      <c r="AD65" s="68" t="str">
        <f>IF(ISTEXT(VLOOKUP(CONCATENATE($A65,"_",AD$3),'Unit List'!$A$14:$H$2838,2,FALSE)),"+","")</f>
        <v/>
      </c>
      <c r="AE65" s="179" t="str">
        <f>IF(ISTEXT(VLOOKUP(CONCATENATE($A65,"_",AE$3),'Unit List'!$A$14:$H$2838,2,FALSE)),"X",$AD65)</f>
        <v/>
      </c>
      <c r="AF65" s="179" t="str">
        <f>IF(ISTEXT(VLOOKUP(CONCATENATE($A65,"_",AF$3),'Unit List'!$A$14:$H$2838,2,FALSE)),"X",$AD65)</f>
        <v/>
      </c>
      <c r="AG65" s="68" t="str">
        <f>IF(ISTEXT(VLOOKUP(CONCATENATE($A65,"_",AG$3),'Unit List'!$A$14:$H$2838,2,FALSE)),"+","")</f>
        <v/>
      </c>
      <c r="AH65" s="179" t="str">
        <f>IF(ISTEXT(VLOOKUP(CONCATENATE($A65,"_",AH$3),'Unit List'!$A$14:$H$2838,2,FALSE)),"X",$AG65)</f>
        <v/>
      </c>
      <c r="AI65" s="179" t="str">
        <f>IF(ISTEXT(VLOOKUP(CONCATENATE($A65,"_",AI$3),'Unit List'!$A$14:$H$2838,2,FALSE)),"X",$AG65)</f>
        <v/>
      </c>
      <c r="AJ65" s="181" t="str">
        <f>IF(ISTEXT(VLOOKUP(CONCATENATE($A65,"_",AJ$3),'Unit List'!$A$14:$H$2838,2,FALSE)),"X",$AG65)</f>
        <v/>
      </c>
      <c r="AK65" s="64" t="str">
        <f>IF(ISTEXT(VLOOKUP(CONCATENATE($A65,"_",AK$3),'Unit List'!$A$14:$H$2838,2,FALSE)),"+","")</f>
        <v/>
      </c>
      <c r="AL65" s="180" t="str">
        <f>IF(ISTEXT(VLOOKUP(CONCATENATE($A65,"_",AL$3),'Unit List'!$A$14:$H$2838,2,FALSE)),"X",$AK65)</f>
        <v/>
      </c>
      <c r="AM65" s="181" t="str">
        <f>IF(ISTEXT(VLOOKUP(CONCATENATE($A65,"_",AM$3),'Unit List'!$A$14:$H$2838,2,FALSE)),"X",$AK65)</f>
        <v/>
      </c>
      <c r="AN65" s="91" t="str">
        <f>IF(ISTEXT(VLOOKUP(CONCATENATE($A65,"_",AN$3),'Unit List'!$A$14:$H$2838,2,FALSE)),"+","")</f>
        <v/>
      </c>
      <c r="AO65" s="181" t="str">
        <f>IF(ISTEXT(VLOOKUP(CONCATENATE($A65,"_",AO$3),'Unit List'!$A$14:$H$2838,2,FALSE)),"X",$AN65)</f>
        <v/>
      </c>
      <c r="AP65" s="68" t="str">
        <f>IF(ISTEXT(VLOOKUP(CONCATENATE($A65,"_",AP$3),'Unit List'!$A$14:$H$2838,2,FALSE)),"+","")</f>
        <v/>
      </c>
      <c r="AQ65" s="179" t="str">
        <f>IF(ISTEXT(VLOOKUP(CONCATENATE($A65,"_",AQ$3),'Unit List'!$A$14:$H$2838,2,FALSE)),"X",$AP65)</f>
        <v/>
      </c>
      <c r="AR65" s="179" t="str">
        <f>IF(ISTEXT(VLOOKUP(CONCATENATE($A65,"_",AR$3),'Unit List'!$A$14:$H$2838,2,FALSE)),"X",$AP65)</f>
        <v/>
      </c>
      <c r="AS65" s="179" t="str">
        <f>IF(ISTEXT(VLOOKUP(CONCATENATE($A65,"_",AS$3),'Unit List'!$A$14:$H$2838,2,FALSE)),"X",$AP65)</f>
        <v/>
      </c>
      <c r="AT65" s="181" t="str">
        <f>IF(ISTEXT(VLOOKUP(CONCATENATE($A65,"_",AT$3),'Unit List'!$A$14:$H$2838,2,FALSE)),"X",$AP65)</f>
        <v/>
      </c>
      <c r="AU65" s="77" t="str">
        <f>IF(ISTEXT(VLOOKUP(CONCATENATE($A65,"_",AU$3),'Unit List'!$A$14:$H$2838,2,FALSE)),"+","")</f>
        <v/>
      </c>
      <c r="AV65" s="179" t="str">
        <f>IF(ISTEXT(VLOOKUP(CONCATENATE($A65,"_",AV$3),'Unit List'!$A$14:$H$2838,2,FALSE)),"X",$AU65)</f>
        <v/>
      </c>
      <c r="AW65" s="181" t="str">
        <f>IF(ISTEXT(VLOOKUP(CONCATENATE($A65,"_",AW$3),'Unit List'!$A$14:$H$2838,2,FALSE)),"X",$AU65)</f>
        <v/>
      </c>
      <c r="AX65" s="68" t="str">
        <f>IF(ISTEXT(VLOOKUP(CONCATENATE($A65,"_",AX$3),'Unit List'!$A$14:$H$2838,2,FALSE)),"+","")</f>
        <v/>
      </c>
      <c r="AY65" s="179" t="str">
        <f>IF(ISTEXT(VLOOKUP(CONCATENATE($A65,"_",AY$3),'Unit List'!$A$14:$H$2838,2,FALSE)),"X",$AX65)</f>
        <v/>
      </c>
      <c r="AZ65" s="181" t="str">
        <f>IF(ISTEXT(VLOOKUP(CONCATENATE($A65,"_",AZ$3),'Unit List'!$A$14:$H$2838,2,FALSE)),"X",$AX65)</f>
        <v/>
      </c>
      <c r="BA65" s="78" t="str">
        <f>IF(ISTEXT(VLOOKUP(CONCATENATE($A65,"_",BA$3),'Unit List'!$A$14:$H$2838,2,FALSE)),"+","")</f>
        <v/>
      </c>
      <c r="BB65" s="179" t="str">
        <f>IF(ISTEXT(VLOOKUP(CONCATENATE($A65,"_",BB$3),'Unit List'!$A$14:$H$2838,2,FALSE)),"X",$BA65)</f>
        <v/>
      </c>
      <c r="BC65" s="179" t="str">
        <f>IF(ISTEXT(VLOOKUP(CONCATENATE($A65,"_",BC$3),'Unit List'!$A$14:$H$2838,2,FALSE)),"X",$BA65)</f>
        <v/>
      </c>
      <c r="BD65" s="181" t="str">
        <f>IF(ISTEXT(VLOOKUP(CONCATENATE($A65,"_",BD$3),'Unit List'!$A$14:$H$2838,2,FALSE)),"X",$BA65)</f>
        <v/>
      </c>
      <c r="BE65" s="91" t="str">
        <f>IF(ISTEXT(VLOOKUP(CONCATENATE($A65,"_",BE$3),'Unit List'!$A$14:$H$2838,2,FALSE)),"+","")</f>
        <v/>
      </c>
      <c r="BF65" s="111" t="str">
        <f>IF(ISTEXT(VLOOKUP(CONCATENATE($A65,"_",BF$3),'Unit List'!$A$14:$H$2838,2,FALSE)),"X",$BE65)</f>
        <v/>
      </c>
      <c r="BG65" s="111"/>
      <c r="BH65" s="121"/>
      <c r="BI65" s="285"/>
      <c r="BJ65" s="286"/>
      <c r="BK65" s="286"/>
      <c r="BL65" s="286"/>
      <c r="BM65" s="287"/>
      <c r="BN65" s="81"/>
      <c r="BO65" s="81"/>
      <c r="BP65" s="81"/>
      <c r="BQ65" s="81"/>
      <c r="BR65" s="81"/>
      <c r="BS65" s="81"/>
      <c r="DZ65" s="82"/>
      <c r="EA65" s="82"/>
    </row>
    <row r="66" spans="1:131" ht="12.75" customHeight="1" x14ac:dyDescent="0.2">
      <c r="A66" s="187" t="s">
        <v>7</v>
      </c>
      <c r="B66" s="59" t="str">
        <f>IF(ISTEXT(VLOOKUP(CONCATENATE($A66,"_",B$3),'Unit List'!$A$14:$H$2838,2,FALSE)),"+","")</f>
        <v/>
      </c>
      <c r="C66" s="178" t="str">
        <f>IF(ISTEXT(VLOOKUP(CONCATENATE($A66,"_",C$3),'Unit List'!$A$14:$H$2838,2,FALSE)),"X",$B66)</f>
        <v/>
      </c>
      <c r="D66" s="179" t="str">
        <f>IF(ISTEXT(VLOOKUP(CONCATENATE($A66,"_",D$3),'Unit List'!$A$14:$H$2838,2,FALSE)),"X",$B66)</f>
        <v/>
      </c>
      <c r="E66" s="190" t="str">
        <f>IF(ISTEXT(VLOOKUP(CONCATENATE($A66,"_",E$3),'Unit List'!$A$14:$H$2838,2,FALSE)),"X",$B66)</f>
        <v>X</v>
      </c>
      <c r="F66" s="190" t="str">
        <f>IF(ISTEXT(VLOOKUP(CONCATENATE($A66,"_",F$3),'Unit List'!$A$14:$H$2838,2,FALSE)),"X",$B66)</f>
        <v/>
      </c>
      <c r="G66" s="190" t="str">
        <f>IF(ISTEXT(VLOOKUP(CONCATENATE($A66,"_",G$3),'Unit List'!$A$14:$H$2838,2,FALSE)),"X",$B66)</f>
        <v/>
      </c>
      <c r="H66" s="190" t="str">
        <f>IF(ISTEXT(VLOOKUP(CONCATENATE($A66,"_",H$3),'Unit List'!$A$14:$H$2838,2,FALSE)),"X",$B66)</f>
        <v/>
      </c>
      <c r="I66" s="191" t="str">
        <f>IF(ISTEXT(VLOOKUP(CONCATENATE($A66,"_",I$3),'Unit List'!$A$14:$H$2838,2,FALSE)),"X",$B66)</f>
        <v/>
      </c>
      <c r="J66" s="64" t="str">
        <f>IF(ISTEXT(VLOOKUP(CONCATENATE($A66,"_",J$3),'Unit List'!$A$14:$H$2838,2,FALSE)),"+","")</f>
        <v/>
      </c>
      <c r="K66" s="190" t="str">
        <f>IF(ISTEXT(VLOOKUP(CONCATENATE($A66,"_",K$3),'Unit List'!$A$14:$H$2838,2,FALSE)),"X",$J66)</f>
        <v/>
      </c>
      <c r="L66" s="192" t="str">
        <f>IF(ISTEXT(VLOOKUP(CONCATENATE($A66,"_",L$3),'Unit List'!$A$14:$H$2838,2,FALSE)),"X",$J66)</f>
        <v/>
      </c>
      <c r="M66" s="64" t="str">
        <f>IF(ISTEXT(VLOOKUP(CONCATENATE($A66,"_",M$3),'Unit List'!$A$14:$H$2838,2,FALSE)),"+","")</f>
        <v/>
      </c>
      <c r="N66" s="179" t="str">
        <f>IF(ISTEXT(VLOOKUP(CONCATENATE($A66,"_",N$3),'Unit List'!$A$14:$H$2838,2,FALSE)),"X",$M66)</f>
        <v/>
      </c>
      <c r="O66" s="181" t="str">
        <f>IF(ISTEXT(VLOOKUP(CONCATENATE($A66,"_",O$3),'Unit List'!$A$14:$H$2838,2,FALSE)),"X",$M66)</f>
        <v/>
      </c>
      <c r="P66" s="68" t="str">
        <f>IF(ISTEXT(VLOOKUP(CONCATENATE($A66,"_",P$3),'Unit List'!$A$14:$H$2838,2,FALSE)),"+","")</f>
        <v/>
      </c>
      <c r="Q66" s="179" t="str">
        <f>IF(ISTEXT(VLOOKUP(CONCATENATE($A66,"_",Q$3),'Unit List'!$A$14:$H$2838,2,FALSE)),"X",$P66)</f>
        <v/>
      </c>
      <c r="R66" s="179" t="str">
        <f>IF(ISTEXT(VLOOKUP(CONCATENATE($A66,"_",R$3),'Unit List'!$A$14:$H$2838,2,FALSE)),"X",$P66)</f>
        <v/>
      </c>
      <c r="S66" s="179" t="str">
        <f>IF(ISTEXT(VLOOKUP(CONCATENATE($A66,"_",S$3),'Unit List'!$A$14:$H$2838,2,FALSE)),"X",$P66)</f>
        <v/>
      </c>
      <c r="T66" s="180" t="str">
        <f>IF(ISTEXT(VLOOKUP(CONCATENATE($A66,"_",T$3),'Unit List'!$A$14:$H$2838,2,FALSE)),"X",$P66)</f>
        <v/>
      </c>
      <c r="U66" s="179" t="str">
        <f>IF(ISTEXT(VLOOKUP(CONCATENATE($A66,"_",U$3),'Unit List'!$A$14:$H$2838,2,FALSE)),"X",$P66)</f>
        <v/>
      </c>
      <c r="V66" s="179" t="str">
        <f>IF(ISTEXT(VLOOKUP(CONCATENATE($A66,"_",V$3),'Unit List'!$A$14:$H$2838,2,FALSE)),"X",$P66)</f>
        <v/>
      </c>
      <c r="W66" s="181" t="str">
        <f>IF(ISTEXT(VLOOKUP(CONCATENATE($A66,"_",W$3),'Unit List'!$A$14:$H$2838,2,FALSE)),"X",$P66)</f>
        <v/>
      </c>
      <c r="X66" s="64" t="str">
        <f>IF(ISTEXT(VLOOKUP(CONCATENATE($A66,"_",X$3),'Unit List'!$A$14:$H$2838,2,FALSE)),"+","")</f>
        <v>+</v>
      </c>
      <c r="Y66" s="245" t="str">
        <f>IF(ISTEXT(VLOOKUP(CONCATENATE($A66,"_",Y$3),'Unit List'!$A$14:$H$2838,2,FALSE)),"X",$X66)</f>
        <v>+</v>
      </c>
      <c r="Z66" s="245" t="str">
        <f>IF(ISTEXT(VLOOKUP(CONCATENATE($A66,"_",Z$3),'Unit List'!$A$14:$H$2838,2,FALSE)),"X",$X66)</f>
        <v>+</v>
      </c>
      <c r="AA66" s="245" t="str">
        <f>IF(ISTEXT(VLOOKUP(CONCATENATE($A66,"_",AA$3),'Unit List'!$A$14:$H$2838,2,FALSE)),"X",$X66)</f>
        <v>+</v>
      </c>
      <c r="AB66" s="245" t="str">
        <f>IF(ISTEXT(VLOOKUP(CONCATENATE($A66,"_",AB$3),'Unit List'!$A$14:$H$2838,2,FALSE)),"X",$X66)</f>
        <v>+</v>
      </c>
      <c r="AC66" s="244" t="str">
        <f>IF(ISTEXT(VLOOKUP(CONCATENATE($A66,"_",AC$3),'Unit List'!$A$14:$H$2838,2,FALSE)),"X",$X66)</f>
        <v>+</v>
      </c>
      <c r="AD66" s="64" t="s">
        <v>2321</v>
      </c>
      <c r="AE66" s="179" t="str">
        <f>IF(ISTEXT(VLOOKUP(CONCATENATE($A66,"_",AE$3),'Unit List'!$A$14:$H$2838,2,FALSE)),"X",$AD66)</f>
        <v>*</v>
      </c>
      <c r="AF66" s="179" t="str">
        <f>IF(ISTEXT(VLOOKUP(CONCATENATE($A66,"_",AF$3),'Unit List'!$A$14:$H$2838,2,FALSE)),"X",$AD66)</f>
        <v>*</v>
      </c>
      <c r="AG66" s="64" t="str">
        <f>IF(ISTEXT(VLOOKUP(CONCATENATE($A66,"_",AG$3),'Unit List'!$A$14:$H$2838,2,FALSE)),"+","")</f>
        <v>+</v>
      </c>
      <c r="AH66" s="245" t="str">
        <f>IF(ISTEXT(VLOOKUP(CONCATENATE($A66,"_",AH$3),'Unit List'!$A$14:$H$2838,2,FALSE)),"X",$AG66)</f>
        <v>+</v>
      </c>
      <c r="AI66" s="245" t="str">
        <f>IF(ISTEXT(VLOOKUP(CONCATENATE($A66,"_",AI$3),'Unit List'!$A$14:$H$2838,2,FALSE)),"X",$AG66)</f>
        <v>+</v>
      </c>
      <c r="AJ66" s="214" t="str">
        <f>IF(ISTEXT(VLOOKUP(CONCATENATE($A66,"_",AJ$3),'Unit List'!$A$14:$H$2838,2,FALSE)),"X",$AG66)</f>
        <v>+</v>
      </c>
      <c r="AK66" s="64" t="str">
        <f>IF(ISTEXT(VLOOKUP(CONCATENATE($A66,"_",AK$3),'Unit List'!$A$14:$H$2838,2,FALSE)),"+","")</f>
        <v>+</v>
      </c>
      <c r="AL66" s="247" t="str">
        <f>IF(ISTEXT(VLOOKUP(CONCATENATE($A66,"_",AL$3),'Unit List'!$A$14:$H$2838,2,FALSE)),"X",$AK66)</f>
        <v>+</v>
      </c>
      <c r="AM66" s="214" t="str">
        <f>IF(ISTEXT(VLOOKUP(CONCATENATE($A66,"_",AM$3),'Unit List'!$A$14:$H$2838,2,FALSE)),"X",$AK66)</f>
        <v>+</v>
      </c>
      <c r="AN66" s="194" t="str">
        <f>IF(ISTEXT(VLOOKUP(CONCATENATE($A66,"_",AN$3),'Unit List'!$A$14:$H$2838,2,FALSE)),"+","")</f>
        <v>+</v>
      </c>
      <c r="AO66" s="214" t="str">
        <f>IF(ISTEXT(VLOOKUP(CONCATENATE($A66,"_",AO$3),'Unit List'!$A$14:$H$2838,2,FALSE)),"X",$AN66)</f>
        <v>+</v>
      </c>
      <c r="AP66" s="64" t="str">
        <f>IF(ISTEXT(VLOOKUP(CONCATENATE($A66,"_",AP$3),'Unit List'!$A$14:$H$2838,2,FALSE)),"+","")</f>
        <v>+</v>
      </c>
      <c r="AQ66" s="245" t="str">
        <f>IF(ISTEXT(VLOOKUP(CONCATENATE($A66,"_",AQ$3),'Unit List'!$A$14:$H$2838,2,FALSE)),"X",$AP66)</f>
        <v>+</v>
      </c>
      <c r="AR66" s="245" t="str">
        <f>IF(ISTEXT(VLOOKUP(CONCATENATE($A66,"_",AR$3),'Unit List'!$A$14:$H$2838,2,FALSE)),"X",$AP66)</f>
        <v>+</v>
      </c>
      <c r="AS66" s="245" t="str">
        <f>IF(ISTEXT(VLOOKUP(CONCATENATE($A66,"_",AS$3),'Unit List'!$A$14:$H$2838,2,FALSE)),"X",$AP66)</f>
        <v>+</v>
      </c>
      <c r="AT66" s="214" t="str">
        <f>IF(ISTEXT(VLOOKUP(CONCATENATE($A66,"_",AT$3),'Unit List'!$A$14:$H$2838,2,FALSE)),"X",$AP66)</f>
        <v>+</v>
      </c>
      <c r="AU66" s="149" t="str">
        <f>IF(ISTEXT(VLOOKUP(CONCATENATE($A66,"_",AU$3),'Unit List'!$A$14:$H$2838,2,FALSE)),"+","")</f>
        <v>+</v>
      </c>
      <c r="AV66" s="245" t="str">
        <f>IF(ISTEXT(VLOOKUP(CONCATENATE($A66,"_",AV$3),'Unit List'!$A$14:$H$2838,2,FALSE)),"X",$AU66)</f>
        <v>+</v>
      </c>
      <c r="AW66" s="214" t="str">
        <f>IF(ISTEXT(VLOOKUP(CONCATENATE($A66,"_",AW$3),'Unit List'!$A$14:$H$2838,2,FALSE)),"X",$AU66)</f>
        <v>+</v>
      </c>
      <c r="AX66" s="97" t="str">
        <f>IF(ISTEXT(VLOOKUP(CONCATENATE($A66,"_",AX$3),'Unit List'!$A$14:$H$2838,2,FALSE)),"+","")</f>
        <v>+</v>
      </c>
      <c r="AY66" s="245" t="str">
        <f>IF(ISTEXT(VLOOKUP(CONCATENATE($A66,"_",AY$3),'Unit List'!$A$14:$H$2838,2,FALSE)),"X",$AX66)</f>
        <v>+</v>
      </c>
      <c r="AZ66" s="214" t="str">
        <f>IF(ISTEXT(VLOOKUP(CONCATENATE($A66,"_",AZ$3),'Unit List'!$A$14:$H$2838,2,FALSE)),"X",$AX66)</f>
        <v>+</v>
      </c>
      <c r="BA66" s="195" t="str">
        <f>IF(ISTEXT(VLOOKUP(CONCATENATE($A66,"_",BA$3),'Unit List'!$A$14:$H$2838,2,FALSE)),"+","")</f>
        <v>+</v>
      </c>
      <c r="BB66" s="245" t="str">
        <f>IF(ISTEXT(VLOOKUP(CONCATENATE($A66,"_",BB$3),'Unit List'!$A$14:$H$2838,2,FALSE)),"X",$BA66)</f>
        <v>+</v>
      </c>
      <c r="BC66" s="245" t="str">
        <f>IF(ISTEXT(VLOOKUP(CONCATENATE($A66,"_",BC$3),'Unit List'!$A$14:$H$2838,2,FALSE)),"X",$BA66)</f>
        <v>+</v>
      </c>
      <c r="BD66" s="214" t="str">
        <f>IF(ISTEXT(VLOOKUP(CONCATENATE($A66,"_",BD$3),'Unit List'!$A$14:$H$2838,2,FALSE)),"X",$BA66)</f>
        <v>+</v>
      </c>
      <c r="BE66" s="196" t="str">
        <f>IF(ISTEXT(VLOOKUP(CONCATENATE($A66,"_",BE$3),'Unit List'!$A$14:$H$2838,2,FALSE)),"+","")</f>
        <v>+</v>
      </c>
      <c r="BF66" s="244" t="str">
        <f>IF(ISTEXT(VLOOKUP(CONCATENATE($A66,"_",BF$3),'Unit List'!$A$14:$H$2838,2,FALSE)),"X",$BE66)</f>
        <v>+</v>
      </c>
      <c r="BG66" s="111"/>
      <c r="BH66" s="121"/>
      <c r="BI66" s="285"/>
      <c r="BJ66" s="286"/>
      <c r="BK66" s="286"/>
      <c r="BL66" s="286"/>
      <c r="BM66" s="287"/>
      <c r="BN66" s="81"/>
      <c r="BO66" s="81"/>
      <c r="BP66" s="81"/>
      <c r="BQ66" s="81"/>
      <c r="BR66" s="81"/>
      <c r="BS66" s="81"/>
      <c r="DZ66" s="82"/>
      <c r="EA66" s="82"/>
    </row>
    <row r="67" spans="1:131" ht="12.75" customHeight="1" x14ac:dyDescent="0.2">
      <c r="A67" s="189" t="s">
        <v>8</v>
      </c>
      <c r="B67" s="59" t="str">
        <f>IF(ISTEXT(VLOOKUP(CONCATENATE($A67,"_",B$3),'Unit List'!$A$14:$H$2838,2,FALSE)),"+","")</f>
        <v/>
      </c>
      <c r="C67" s="178" t="str">
        <f>IF(ISTEXT(VLOOKUP(CONCATENATE($A67,"_",C$3),'Unit List'!$A$14:$H$2838,2,FALSE)),"X",$B67)</f>
        <v/>
      </c>
      <c r="D67" s="179" t="str">
        <f>IF(ISTEXT(VLOOKUP(CONCATENATE($A67,"_",D$3),'Unit List'!$A$14:$H$2838,2,FALSE)),"X",$B67)</f>
        <v/>
      </c>
      <c r="E67" s="190" t="str">
        <f>IF(ISTEXT(VLOOKUP(CONCATENATE($A67,"_",E$3),'Unit List'!$A$14:$H$2838,2,FALSE)),"X",$B67)</f>
        <v>X</v>
      </c>
      <c r="F67" s="179" t="str">
        <f>IF(ISTEXT(VLOOKUP(CONCATENATE($A67,"_",F$3),'Unit List'!$A$14:$H$2838,2,FALSE)),"X",$B67)</f>
        <v/>
      </c>
      <c r="G67" s="179" t="str">
        <f>IF(ISTEXT(VLOOKUP(CONCATENATE($A67,"_",G$3),'Unit List'!$A$14:$H$2838,2,FALSE)),"X",$B67)</f>
        <v/>
      </c>
      <c r="H67" s="179" t="str">
        <f>IF(ISTEXT(VLOOKUP(CONCATENATE($A67,"_",H$3),'Unit List'!$A$14:$H$2838,2,FALSE)),"X",$B67)</f>
        <v/>
      </c>
      <c r="I67" s="181" t="str">
        <f>IF(ISTEXT(VLOOKUP(CONCATENATE($A67,"_",I$3),'Unit List'!$A$14:$H$2838,2,FALSE)),"X",$B67)</f>
        <v/>
      </c>
      <c r="J67" s="64" t="str">
        <f>IF(ISTEXT(VLOOKUP(CONCATENATE($A67,"_",J$3),'Unit List'!$A$14:$H$2838,2,FALSE)),"+","")</f>
        <v/>
      </c>
      <c r="K67" s="179" t="str">
        <f>IF(ISTEXT(VLOOKUP(CONCATENATE($A67,"_",K$3),'Unit List'!$A$14:$H$2838,2,FALSE)),"X",$J67)</f>
        <v/>
      </c>
      <c r="L67" s="111" t="str">
        <f>IF(ISTEXT(VLOOKUP(CONCATENATE($A67,"_",L$3),'Unit List'!$A$14:$H$2838,2,FALSE)),"X",$J67)</f>
        <v/>
      </c>
      <c r="M67" s="64" t="str">
        <f>IF(ISTEXT(VLOOKUP(CONCATENATE($A67,"_",M$3),'Unit List'!$A$14:$H$2838,2,FALSE)),"+","")</f>
        <v/>
      </c>
      <c r="N67" s="179" t="str">
        <f>IF(ISTEXT(VLOOKUP(CONCATENATE($A67,"_",N$3),'Unit List'!$A$14:$H$2838,2,FALSE)),"X",$M67)</f>
        <v/>
      </c>
      <c r="O67" s="181" t="str">
        <f>IF(ISTEXT(VLOOKUP(CONCATENATE($A67,"_",O$3),'Unit List'!$A$14:$H$2838,2,FALSE)),"X",$M67)</f>
        <v/>
      </c>
      <c r="P67" s="68" t="str">
        <f>IF(ISTEXT(VLOOKUP(CONCATENATE($A67,"_",P$3),'Unit List'!$A$14:$H$2838,2,FALSE)),"+","")</f>
        <v/>
      </c>
      <c r="Q67" s="179" t="str">
        <f>IF(ISTEXT(VLOOKUP(CONCATENATE($A67,"_",Q$3),'Unit List'!$A$14:$H$2838,2,FALSE)),"X",$P67)</f>
        <v/>
      </c>
      <c r="R67" s="179" t="str">
        <f>IF(ISTEXT(VLOOKUP(CONCATENATE($A67,"_",R$3),'Unit List'!$A$14:$H$2838,2,FALSE)),"X",$P67)</f>
        <v/>
      </c>
      <c r="S67" s="179" t="str">
        <f>IF(ISTEXT(VLOOKUP(CONCATENATE($A67,"_",S$3),'Unit List'!$A$14:$H$2838,2,FALSE)),"X",$P67)</f>
        <v/>
      </c>
      <c r="T67" s="180" t="str">
        <f>IF(ISTEXT(VLOOKUP(CONCATENATE($A67,"_",T$3),'Unit List'!$A$14:$H$2838,2,FALSE)),"X",$P67)</f>
        <v/>
      </c>
      <c r="U67" s="179" t="str">
        <f>IF(ISTEXT(VLOOKUP(CONCATENATE($A67,"_",U$3),'Unit List'!$A$14:$H$2838,2,FALSE)),"X",$P67)</f>
        <v/>
      </c>
      <c r="V67" s="179" t="str">
        <f>IF(ISTEXT(VLOOKUP(CONCATENATE($A67,"_",V$3),'Unit List'!$A$14:$H$2838,2,FALSE)),"X",$P67)</f>
        <v/>
      </c>
      <c r="W67" s="181" t="str">
        <f>IF(ISTEXT(VLOOKUP(CONCATENATE($A67,"_",W$3),'Unit List'!$A$14:$H$2838,2,FALSE)),"X",$P67)</f>
        <v/>
      </c>
      <c r="X67" s="68" t="str">
        <f>IF(ISTEXT(VLOOKUP(CONCATENATE($A67,"_",X$3),'Unit List'!$A$14:$H$2838,2,FALSE)),"+","")</f>
        <v/>
      </c>
      <c r="Y67" s="179" t="str">
        <f>IF(ISTEXT(VLOOKUP(CONCATENATE($A67,"_",Y$3),'Unit List'!$A$14:$H$2838,2,FALSE)),"X",$X67)</f>
        <v/>
      </c>
      <c r="Z67" s="179" t="str">
        <f>IF(ISTEXT(VLOOKUP(CONCATENATE($A67,"_",Z$3),'Unit List'!$A$14:$H$2838,2,FALSE)),"X",$X67)</f>
        <v/>
      </c>
      <c r="AA67" s="179" t="str">
        <f>IF(ISTEXT(VLOOKUP(CONCATENATE($A67,"_",AA$3),'Unit List'!$A$14:$H$2838,2,FALSE)),"X",$X67)</f>
        <v/>
      </c>
      <c r="AB67" s="179" t="str">
        <f>IF(ISTEXT(VLOOKUP(CONCATENATE($A67,"_",AB$3),'Unit List'!$A$14:$H$2838,2,FALSE)),"X",$X67)</f>
        <v/>
      </c>
      <c r="AC67" s="111" t="str">
        <f>IF(ISTEXT(VLOOKUP(CONCATENATE($A67,"_",AC$3),'Unit List'!$A$14:$H$2838,2,FALSE)),"X",$X67)</f>
        <v/>
      </c>
      <c r="AD67" s="68" t="str">
        <f>IF(ISTEXT(VLOOKUP(CONCATENATE($A67,"_",AD$3),'Unit List'!$A$14:$H$2838,2,FALSE)),"+","")</f>
        <v/>
      </c>
      <c r="AE67" s="179" t="str">
        <f>IF(ISTEXT(VLOOKUP(CONCATENATE($A67,"_",AE$3),'Unit List'!$A$14:$H$2838,2,FALSE)),"X",$AD67)</f>
        <v/>
      </c>
      <c r="AF67" s="179" t="str">
        <f>IF(ISTEXT(VLOOKUP(CONCATENATE($A67,"_",AF$3),'Unit List'!$A$14:$H$2838,2,FALSE)),"X",$AD67)</f>
        <v/>
      </c>
      <c r="AG67" s="68" t="str">
        <f>IF(ISTEXT(VLOOKUP(CONCATENATE($A67,"_",AG$3),'Unit List'!$A$14:$H$2838,2,FALSE)),"+","")</f>
        <v>+</v>
      </c>
      <c r="AH67" s="179" t="str">
        <f>IF(ISTEXT(VLOOKUP(CONCATENATE($A67,"_",AH$3),'Unit List'!$A$14:$H$2838,2,FALSE)),"X",$AG67)</f>
        <v>+</v>
      </c>
      <c r="AI67" s="179" t="str">
        <f>IF(ISTEXT(VLOOKUP(CONCATENATE($A67,"_",AI$3),'Unit List'!$A$14:$H$2838,2,FALSE)),"X",$AG67)</f>
        <v>+</v>
      </c>
      <c r="AJ67" s="191" t="str">
        <f>IF(ISTEXT(VLOOKUP(CONCATENATE($A67,"_",AJ$3),'Unit List'!$A$14:$H$2838,2,FALSE)),"X",$AG67)</f>
        <v>+</v>
      </c>
      <c r="AK67" s="64" t="str">
        <f>IF(ISTEXT(VLOOKUP(CONCATENATE($A67,"_",AK$3),'Unit List'!$A$14:$H$2838,2,FALSE)),"+","")</f>
        <v/>
      </c>
      <c r="AL67" s="197" t="str">
        <f>IF(ISTEXT(VLOOKUP(CONCATENATE($A67,"_",AL$3),'Unit List'!$A$14:$H$2838,2,FALSE)),"X",$AK67)</f>
        <v/>
      </c>
      <c r="AM67" s="191" t="str">
        <f>IF(ISTEXT(VLOOKUP(CONCATENATE($A67,"_",AM$3),'Unit List'!$A$14:$H$2838,2,FALSE)),"X",$AK67)</f>
        <v/>
      </c>
      <c r="AN67" s="91" t="str">
        <f>IF(ISTEXT(VLOOKUP(CONCATENATE($A67,"_",AN$3),'Unit List'!$A$14:$H$2838,2,FALSE)),"+","")</f>
        <v>+</v>
      </c>
      <c r="AO67" s="203" t="str">
        <f>IF(ISTEXT(VLOOKUP(CONCATENATE($A67,"_",AO$3),'Unit List'!$A$14:$H$2838,2,FALSE)),"X",$AN67)</f>
        <v>+</v>
      </c>
      <c r="AP67" s="97" t="str">
        <f>IF(ISTEXT(VLOOKUP(CONCATENATE($A67,"_",AP$3),'Unit List'!$A$14:$H$2838,2,FALSE)),"+","")</f>
        <v>+</v>
      </c>
      <c r="AQ67" s="202" t="str">
        <f>IF(ISTEXT(VLOOKUP(CONCATENATE($A67,"_",AQ$3),'Unit List'!$A$14:$H$2838,2,FALSE)),"X",$AP67)</f>
        <v>+</v>
      </c>
      <c r="AR67" s="202" t="str">
        <f>IF(ISTEXT(VLOOKUP(CONCATENATE($A67,"_",AR$3),'Unit List'!$A$14:$H$2838,2,FALSE)),"X",$AP67)</f>
        <v>+</v>
      </c>
      <c r="AS67" s="202" t="str">
        <f>IF(ISTEXT(VLOOKUP(CONCATENATE($A67,"_",AS$3),'Unit List'!$A$14:$H$2838,2,FALSE)),"X",$AP67)</f>
        <v>+</v>
      </c>
      <c r="AT67" s="203" t="str">
        <f>IF(ISTEXT(VLOOKUP(CONCATENATE($A67,"_",AT$3),'Unit List'!$A$14:$H$2838,2,FALSE)),"X",$AP67)</f>
        <v>+</v>
      </c>
      <c r="AU67" s="199" t="str">
        <f>IF(ISTEXT(VLOOKUP(CONCATENATE($A67,"_",AU$3),'Unit List'!$A$14:$H$2838,2,FALSE)),"+","")</f>
        <v>+</v>
      </c>
      <c r="AV67" s="202" t="str">
        <f>IF(ISTEXT(VLOOKUP(CONCATENATE($A67,"_",AV$3),'Unit List'!$A$14:$H$2838,2,FALSE)),"X",$AU67)</f>
        <v>+</v>
      </c>
      <c r="AW67" s="203" t="str">
        <f>IF(ISTEXT(VLOOKUP(CONCATENATE($A67,"_",AW$3),'Unit List'!$A$14:$H$2838,2,FALSE)),"X",$AU67)</f>
        <v>+</v>
      </c>
      <c r="AX67" s="97" t="str">
        <f>IF(ISTEXT(VLOOKUP(CONCATENATE($A67,"_",AX$3),'Unit List'!$A$14:$H$2838,2,FALSE)),"+","")</f>
        <v>+</v>
      </c>
      <c r="AY67" s="245" t="str">
        <f>IF(ISTEXT(VLOOKUP(CONCATENATE($A67,"_",AY$3),'Unit List'!$A$14:$H$2838,2,FALSE)),"X",$AX67)</f>
        <v>+</v>
      </c>
      <c r="AZ67" s="214" t="str">
        <f>IF(ISTEXT(VLOOKUP(CONCATENATE($A67,"_",AZ$3),'Unit List'!$A$14:$H$2838,2,FALSE)),"X",$AX67)</f>
        <v>+</v>
      </c>
      <c r="BA67" s="195" t="str">
        <f>IF(ISTEXT(VLOOKUP(CONCATENATE($A67,"_",BA$3),'Unit List'!$A$14:$H$2838,2,FALSE)),"+","")</f>
        <v>+</v>
      </c>
      <c r="BB67" s="245" t="str">
        <f>IF(ISTEXT(VLOOKUP(CONCATENATE($A67,"_",BB$3),'Unit List'!$A$14:$H$2838,2,FALSE)),"X",$BA67)</f>
        <v>+</v>
      </c>
      <c r="BC67" s="245" t="str">
        <f>IF(ISTEXT(VLOOKUP(CONCATENATE($A67,"_",BC$3),'Unit List'!$A$14:$H$2838,2,FALSE)),"X",$BA67)</f>
        <v>+</v>
      </c>
      <c r="BD67" s="214" t="str">
        <f>IF(ISTEXT(VLOOKUP(CONCATENATE($A67,"_",BD$3),'Unit List'!$A$14:$H$2838,2,FALSE)),"X",$BA67)</f>
        <v>+</v>
      </c>
      <c r="BE67" s="196" t="str">
        <f>IF(ISTEXT(VLOOKUP(CONCATENATE($A67,"_",BE$3),'Unit List'!$A$14:$H$2838,2,FALSE)),"+","")</f>
        <v>+</v>
      </c>
      <c r="BF67" s="244" t="str">
        <f>IF(ISTEXT(VLOOKUP(CONCATENATE($A67,"_",BF$3),'Unit List'!$A$14:$H$2838,2,FALSE)),"X",$BE67)</f>
        <v>+</v>
      </c>
      <c r="BG67" s="111"/>
      <c r="BH67" s="121"/>
      <c r="BI67" s="285"/>
      <c r="BJ67" s="286"/>
      <c r="BK67" s="286"/>
      <c r="BL67" s="286"/>
      <c r="BM67" s="287"/>
      <c r="BN67" s="81"/>
      <c r="BO67" s="81"/>
      <c r="BP67" s="81"/>
      <c r="BQ67" s="81"/>
      <c r="BR67" s="81"/>
      <c r="BS67" s="81"/>
      <c r="DZ67" s="82"/>
      <c r="EA67" s="82"/>
    </row>
    <row r="68" spans="1:131" ht="12.75" customHeight="1" x14ac:dyDescent="0.2">
      <c r="A68" s="189" t="s">
        <v>1153</v>
      </c>
      <c r="B68" s="200" t="str">
        <f>IF(ISTEXT(VLOOKUP(CONCATENATE($A68,"_",B$3),'Unit List'!$A$14:$H$2838,2,FALSE)),"+","")</f>
        <v/>
      </c>
      <c r="C68" s="201" t="str">
        <f>IF(ISTEXT(VLOOKUP(CONCATENATE($A68,"_",C$3),'Unit List'!$A$14:$H$2838,2,FALSE)),"X",$B68)</f>
        <v/>
      </c>
      <c r="D68" s="202" t="str">
        <f>IF(ISTEXT(VLOOKUP(CONCATENATE($A68,"_",D$3),'Unit List'!$A$14:$H$2838,2,FALSE)),"X",$B68)</f>
        <v/>
      </c>
      <c r="E68" s="202" t="str">
        <f>IF(ISTEXT(VLOOKUP(CONCATENATE($A68,"_",E$3),'Unit List'!$A$14:$H$2838,2,FALSE)),"X",$B68)</f>
        <v/>
      </c>
      <c r="F68" s="202" t="str">
        <f>IF(ISTEXT(VLOOKUP(CONCATENATE($A68,"_",F$3),'Unit List'!$A$14:$H$2838,2,FALSE)),"X",$B68)</f>
        <v/>
      </c>
      <c r="G68" s="202" t="str">
        <f>IF(ISTEXT(VLOOKUP(CONCATENATE($A68,"_",G$3),'Unit List'!$A$14:$H$2838,2,FALSE)),"X",$B68)</f>
        <v/>
      </c>
      <c r="H68" s="202" t="str">
        <f>IF(ISTEXT(VLOOKUP(CONCATENATE($A68,"_",H$3),'Unit List'!$A$14:$H$2838,2,FALSE)),"X",$B68)</f>
        <v/>
      </c>
      <c r="I68" s="203" t="str">
        <f>IF(ISTEXT(VLOOKUP(CONCATENATE($A68,"_",I$3),'Unit List'!$A$14:$H$2838,2,FALSE)),"X",$B68)</f>
        <v/>
      </c>
      <c r="J68" s="204" t="str">
        <f>IF(ISTEXT(VLOOKUP(CONCATENATE($A68,"_",J$3),'Unit List'!$A$14:$H$2838,2,FALSE)),"+","")</f>
        <v/>
      </c>
      <c r="K68" s="202" t="str">
        <f>IF(ISTEXT(VLOOKUP(CONCATENATE($A68,"_",K$3),'Unit List'!$A$14:$H$2838,2,FALSE)),"X",$J68)</f>
        <v/>
      </c>
      <c r="L68" s="205" t="str">
        <f>IF(ISTEXT(VLOOKUP(CONCATENATE($A68,"_",L$3),'Unit List'!$A$14:$H$2838,2,FALSE)),"X",$J68)</f>
        <v/>
      </c>
      <c r="M68" s="204" t="str">
        <f>IF(ISTEXT(VLOOKUP(CONCATENATE($A68,"_",M$3),'Unit List'!$A$14:$H$2838,2,FALSE)),"+","")</f>
        <v/>
      </c>
      <c r="N68" s="202" t="str">
        <f>IF(ISTEXT(VLOOKUP(CONCATENATE($A68,"_",N$3),'Unit List'!$A$14:$H$2838,2,FALSE)),"X",$M68)</f>
        <v/>
      </c>
      <c r="O68" s="203" t="str">
        <f>IF(ISTEXT(VLOOKUP(CONCATENATE($A68,"_",O$3),'Unit List'!$A$14:$H$2838,2,FALSE)),"X",$M68)</f>
        <v/>
      </c>
      <c r="P68" s="101" t="str">
        <f>IF(ISTEXT(VLOOKUP(CONCATENATE($A68,"_",P$3),'Unit List'!$A$14:$H$2838,2,FALSE)),"+","")</f>
        <v/>
      </c>
      <c r="Q68" s="202" t="str">
        <f>IF(ISTEXT(VLOOKUP(CONCATENATE($A68,"_",Q$3),'Unit List'!$A$14:$H$2838,2,FALSE)),"X",$P68)</f>
        <v/>
      </c>
      <c r="R68" s="202" t="str">
        <f>IF(ISTEXT(VLOOKUP(CONCATENATE($A68,"_",R$3),'Unit List'!$A$14:$H$2838,2,FALSE)),"X",$P68)</f>
        <v/>
      </c>
      <c r="S68" s="202" t="str">
        <f>IF(ISTEXT(VLOOKUP(CONCATENATE($A68,"_",S$3),'Unit List'!$A$14:$H$2838,2,FALSE)),"X",$P68)</f>
        <v/>
      </c>
      <c r="T68" s="206" t="str">
        <f>IF(ISTEXT(VLOOKUP(CONCATENATE($A68,"_",T$3),'Unit List'!$A$14:$H$2838,2,FALSE)),"X",$P68)</f>
        <v/>
      </c>
      <c r="U68" s="202" t="str">
        <f>IF(ISTEXT(VLOOKUP(CONCATENATE($A68,"_",U$3),'Unit List'!$A$14:$H$2838,2,FALSE)),"X",$P68)</f>
        <v/>
      </c>
      <c r="V68" s="202" t="str">
        <f>IF(ISTEXT(VLOOKUP(CONCATENATE($A68,"_",V$3),'Unit List'!$A$14:$H$2838,2,FALSE)),"X",$P68)</f>
        <v/>
      </c>
      <c r="W68" s="203" t="str">
        <f>IF(ISTEXT(VLOOKUP(CONCATENATE($A68,"_",W$3),'Unit List'!$A$14:$H$2838,2,FALSE)),"X",$P68)</f>
        <v/>
      </c>
      <c r="X68" s="101" t="str">
        <f>IF(ISTEXT(VLOOKUP(CONCATENATE($A68,"_",X$3),'Unit List'!$A$14:$H$2838,2,FALSE)),"+","")</f>
        <v>+</v>
      </c>
      <c r="Y68" s="202" t="str">
        <f>IF(ISTEXT(VLOOKUP(CONCATENATE($A68,"_",Y$3),'Unit List'!$A$14:$H$2838,2,FALSE)),"X",$X68)</f>
        <v>+</v>
      </c>
      <c r="Z68" s="202" t="str">
        <f>IF(ISTEXT(VLOOKUP(CONCATENATE($A68,"_",Z$3),'Unit List'!$A$14:$H$2838,2,FALSE)),"X",$X68)</f>
        <v>+</v>
      </c>
      <c r="AA68" s="202" t="str">
        <f>IF(ISTEXT(VLOOKUP(CONCATENATE($A68,"_",AA$3),'Unit List'!$A$14:$H$2838,2,FALSE)),"X",$X68)</f>
        <v>+</v>
      </c>
      <c r="AB68" s="202" t="str">
        <f>IF(ISTEXT(VLOOKUP(CONCATENATE($A68,"_",AB$3),'Unit List'!$A$14:$H$2838,2,FALSE)),"X",$X68)</f>
        <v>+</v>
      </c>
      <c r="AC68" s="205" t="str">
        <f>IF(ISTEXT(VLOOKUP(CONCATENATE($A68,"_",AC$3),'Unit List'!$A$14:$H$2838,2,FALSE)),"X",$X68)</f>
        <v>+</v>
      </c>
      <c r="AD68" s="101" t="str">
        <f>IF(ISTEXT(VLOOKUP(CONCATENATE($A68,"_",AD$3),'Unit List'!$A$14:$H$2838,2,FALSE)),"+","")</f>
        <v>+</v>
      </c>
      <c r="AE68" s="179" t="str">
        <f>IF(ISTEXT(VLOOKUP(CONCATENATE($A68,"_",AE$3),'Unit List'!$A$14:$H$2838,2,FALSE)),"X",$AD68)</f>
        <v>+</v>
      </c>
      <c r="AF68" s="179" t="str">
        <f>IF(ISTEXT(VLOOKUP(CONCATENATE($A68,"_",AF$3),'Unit List'!$A$14:$H$2838,2,FALSE)),"X",$AD68)</f>
        <v>+</v>
      </c>
      <c r="AG68" s="101" t="str">
        <f>IF(ISTEXT(VLOOKUP(CONCATENATE($A68,"_",AG$3),'Unit List'!$A$14:$H$2838,2,FALSE)),"+","")</f>
        <v>+</v>
      </c>
      <c r="AH68" s="202" t="str">
        <f>IF(ISTEXT(VLOOKUP(CONCATENATE($A68,"_",AH$3),'Unit List'!$A$14:$H$2838,2,FALSE)),"X",$AG68)</f>
        <v>+</v>
      </c>
      <c r="AI68" s="202" t="str">
        <f>IF(ISTEXT(VLOOKUP(CONCATENATE($A68,"_",AI$3),'Unit List'!$A$14:$H$2838,2,FALSE)),"X",$AG68)</f>
        <v>+</v>
      </c>
      <c r="AJ68" s="203" t="str">
        <f>IF(ISTEXT(VLOOKUP(CONCATENATE($A68,"_",AJ$3),'Unit List'!$A$14:$H$2838,2,FALSE)),"X",$AG68)</f>
        <v>+</v>
      </c>
      <c r="AK68" s="101" t="str">
        <f>IF(ISTEXT(VLOOKUP(CONCATENATE($A68,"_",AK$3),'Unit List'!$A$14:$H$2838,2,FALSE)),"+","")</f>
        <v>+</v>
      </c>
      <c r="AL68" s="206" t="str">
        <f>IF(ISTEXT(VLOOKUP(CONCATENATE($A68,"_",AL$3),'Unit List'!$A$14:$H$2838,2,FALSE)),"X",$AK68)</f>
        <v>+</v>
      </c>
      <c r="AM68" s="203" t="str">
        <f>IF(ISTEXT(VLOOKUP(CONCATENATE($A68,"_",AM$3),'Unit List'!$A$14:$H$2838,2,FALSE)),"X",$AK68)</f>
        <v>+</v>
      </c>
      <c r="AN68" s="137" t="str">
        <f>IF(ISTEXT(VLOOKUP(CONCATENATE($A68,"_",AN$3),'Unit List'!$A$14:$H$2838,2,FALSE)),"+","")</f>
        <v>+</v>
      </c>
      <c r="AO68" s="203" t="str">
        <f>IF(ISTEXT(VLOOKUP(CONCATENATE($A68,"_",AO$3),'Unit List'!$A$14:$H$2838,2,FALSE)),"X",$AN68)</f>
        <v>+</v>
      </c>
      <c r="AP68" s="101" t="str">
        <f>IF(ISTEXT(VLOOKUP(CONCATENATE($A68,"_",AP$3),'Unit List'!$A$14:$H$2838,2,FALSE)),"+","")</f>
        <v>+</v>
      </c>
      <c r="AQ68" s="202" t="str">
        <f>IF(ISTEXT(VLOOKUP(CONCATENATE($A68,"_",AQ$3),'Unit List'!$A$14:$H$2838,2,FALSE)),"X",$AP68)</f>
        <v>+</v>
      </c>
      <c r="AR68" s="202" t="str">
        <f>IF(ISTEXT(VLOOKUP(CONCATENATE($A68,"_",AR$3),'Unit List'!$A$14:$H$2838,2,FALSE)),"X",$AP68)</f>
        <v>+</v>
      </c>
      <c r="AS68" s="202" t="str">
        <f>IF(ISTEXT(VLOOKUP(CONCATENATE($A68,"_",AS$3),'Unit List'!$A$14:$H$2838,2,FALSE)),"X",$AP68)</f>
        <v>+</v>
      </c>
      <c r="AT68" s="203" t="str">
        <f>IF(ISTEXT(VLOOKUP(CONCATENATE($A68,"_",AT$3),'Unit List'!$A$14:$H$2838,2,FALSE)),"X",$AP68)</f>
        <v>+</v>
      </c>
      <c r="AU68" s="105" t="str">
        <f>IF(ISTEXT(VLOOKUP(CONCATENATE($A68,"_",AU$3),'Unit List'!$A$14:$H$2838,2,FALSE)),"+","")</f>
        <v>+</v>
      </c>
      <c r="AV68" s="202" t="str">
        <f>IF(ISTEXT(VLOOKUP(CONCATENATE($A68,"_",AV$3),'Unit List'!$A$14:$H$2838,2,FALSE)),"X",$AU68)</f>
        <v>+</v>
      </c>
      <c r="AW68" s="203" t="str">
        <f>IF(ISTEXT(VLOOKUP(CONCATENATE($A68,"_",AW$3),'Unit List'!$A$14:$H$2838,2,FALSE)),"X",$AU68)</f>
        <v>+</v>
      </c>
      <c r="AX68" s="101" t="str">
        <f>IF(ISTEXT(VLOOKUP(CONCATENATE($A68,"_",AX$3),'Unit List'!$A$14:$H$2838,2,FALSE)),"+","")</f>
        <v>+</v>
      </c>
      <c r="AY68" s="202" t="str">
        <f>IF(ISTEXT(VLOOKUP(CONCATENATE($A68,"_",AY$3),'Unit List'!$A$14:$H$2838,2,FALSE)),"X",$AX68)</f>
        <v>+</v>
      </c>
      <c r="AZ68" s="207" t="str">
        <f>IF(ISTEXT(VLOOKUP(CONCATENATE($A68,"_",AZ$3),'Unit List'!$A$14:$H$2838,2,FALSE)),"X",$AX68)</f>
        <v>+</v>
      </c>
      <c r="BA68" s="101" t="str">
        <f>IF(ISTEXT(VLOOKUP(CONCATENATE($A68,"_",BA$3),'Unit List'!$A$14:$H$2838,2,FALSE)),"+","")</f>
        <v>+</v>
      </c>
      <c r="BB68" s="202" t="str">
        <f>IF(ISTEXT(VLOOKUP(CONCATENATE($A68,"_",BB$3),'Unit List'!$A$14:$H$2838,2,FALSE)),"X",$BA68)</f>
        <v>+</v>
      </c>
      <c r="BC68" s="202" t="str">
        <f>IF(ISTEXT(VLOOKUP(CONCATENATE($A68,"_",BC$3),'Unit List'!$A$14:$H$2838,2,FALSE)),"X",$BA68)</f>
        <v>+</v>
      </c>
      <c r="BD68" s="203" t="str">
        <f>IF(ISTEXT(VLOOKUP(CONCATENATE($A68,"_",BD$3),'Unit List'!$A$14:$H$2838,2,FALSE)),"X",$BA68)</f>
        <v>+</v>
      </c>
      <c r="BE68" s="137" t="str">
        <f>IF(ISTEXT(VLOOKUP(CONCATENATE($A68,"_",BE$3),'Unit List'!$A$14:$H$2838,2,FALSE)),"+","")</f>
        <v>+</v>
      </c>
      <c r="BF68" s="205" t="str">
        <f>IF(ISTEXT(VLOOKUP(CONCATENATE($A68,"_",BF$3),'Unit List'!$A$14:$H$2838,2,FALSE)),"X",$BE68)</f>
        <v>+</v>
      </c>
      <c r="BG68" s="140"/>
      <c r="BH68" s="141" t="s">
        <v>0</v>
      </c>
      <c r="BI68" s="288" t="s">
        <v>1162</v>
      </c>
      <c r="BJ68" s="289"/>
      <c r="BK68" s="289"/>
      <c r="BL68" s="289"/>
      <c r="BM68" s="290"/>
      <c r="BN68" s="81"/>
      <c r="BO68" s="81"/>
      <c r="BP68" s="81"/>
      <c r="BQ68" s="81"/>
      <c r="BR68" s="81"/>
      <c r="BS68" s="81"/>
      <c r="DZ68" s="82"/>
      <c r="EA68" s="82"/>
    </row>
    <row r="69" spans="1:131" ht="12.75" customHeight="1" x14ac:dyDescent="0.2">
      <c r="A69" s="189" t="s">
        <v>1114</v>
      </c>
      <c r="B69" s="59" t="str">
        <f>IF(ISTEXT(VLOOKUP(CONCATENATE($A69,"_",B$3),'Unit List'!$A$14:$H$2838,2,FALSE)),"+","")</f>
        <v/>
      </c>
      <c r="C69" s="178" t="str">
        <f>IF(ISTEXT(VLOOKUP(CONCATENATE($A69,"_",C$3),'Unit List'!$A$14:$H$2838,2,FALSE)),"X",$B69)</f>
        <v/>
      </c>
      <c r="D69" s="179" t="str">
        <f>IF(ISTEXT(VLOOKUP(CONCATENATE($A69,"_",D$3),'Unit List'!$A$14:$H$2838,2,FALSE)),"X",$B69)</f>
        <v/>
      </c>
      <c r="E69" s="179" t="str">
        <f>IF(ISTEXT(VLOOKUP(CONCATENATE($A69,"_",E$3),'Unit List'!$A$14:$H$2838,2,FALSE)),"X",$B69)</f>
        <v/>
      </c>
      <c r="F69" s="179" t="str">
        <f>IF(ISTEXT(VLOOKUP(CONCATENATE($A69,"_",F$3),'Unit List'!$A$14:$H$2838,2,FALSE)),"X",$B69)</f>
        <v/>
      </c>
      <c r="G69" s="179" t="str">
        <f>IF(ISTEXT(VLOOKUP(CONCATENATE($A69,"_",G$3),'Unit List'!$A$14:$H$2838,2,FALSE)),"X",$B69)</f>
        <v/>
      </c>
      <c r="H69" s="179" t="str">
        <f>IF(ISTEXT(VLOOKUP(CONCATENATE($A69,"_",H$3),'Unit List'!$A$14:$H$2838,2,FALSE)),"X",$B69)</f>
        <v/>
      </c>
      <c r="I69" s="181" t="str">
        <f>IF(ISTEXT(VLOOKUP(CONCATENATE($A69,"_",I$3),'Unit List'!$A$14:$H$2838,2,FALSE)),"X",$B69)</f>
        <v/>
      </c>
      <c r="J69" s="68" t="str">
        <f>IF(ISTEXT(VLOOKUP(CONCATENATE($A69,"_",J$3),'Unit List'!$A$14:$H$2838,2,FALSE)),"+","")</f>
        <v/>
      </c>
      <c r="K69" s="179" t="str">
        <f>IF(ISTEXT(VLOOKUP(CONCATENATE($A69,"_",K$3),'Unit List'!$A$14:$H$2838,2,FALSE)),"X",$J69)</f>
        <v/>
      </c>
      <c r="L69" s="111" t="str">
        <f>IF(ISTEXT(VLOOKUP(CONCATENATE($A69,"_",L$3),'Unit List'!$A$14:$H$2838,2,FALSE)),"X",$J69)</f>
        <v/>
      </c>
      <c r="M69" s="68" t="str">
        <f>IF(ISTEXT(VLOOKUP(CONCATENATE($A69,"_",M$3),'Unit List'!$A$14:$H$2838,2,FALSE)),"+","")</f>
        <v/>
      </c>
      <c r="N69" s="179" t="str">
        <f>IF(ISTEXT(VLOOKUP(CONCATENATE($A69,"_",N$3),'Unit List'!$A$14:$H$2838,2,FALSE)),"X",$M69)</f>
        <v/>
      </c>
      <c r="O69" s="181" t="str">
        <f>IF(ISTEXT(VLOOKUP(CONCATENATE($A69,"_",O$3),'Unit List'!$A$14:$H$2838,2,FALSE)),"X",$M69)</f>
        <v/>
      </c>
      <c r="P69" s="68" t="str">
        <f>IF(ISTEXT(VLOOKUP(CONCATENATE($A69,"_",P$3),'Unit List'!$A$14:$H$2838,2,FALSE)),"+","")</f>
        <v/>
      </c>
      <c r="Q69" s="179" t="str">
        <f>IF(ISTEXT(VLOOKUP(CONCATENATE($A69,"_",Q$3),'Unit List'!$A$14:$H$2838,2,FALSE)),"X",$P69)</f>
        <v/>
      </c>
      <c r="R69" s="179" t="str">
        <f>IF(ISTEXT(VLOOKUP(CONCATENATE($A69,"_",R$3),'Unit List'!$A$14:$H$2838,2,FALSE)),"X",$P69)</f>
        <v/>
      </c>
      <c r="S69" s="179" t="str">
        <f>IF(ISTEXT(VLOOKUP(CONCATENATE($A69,"_",S$3),'Unit List'!$A$14:$H$2838,2,FALSE)),"X",$P69)</f>
        <v/>
      </c>
      <c r="T69" s="180" t="str">
        <f>IF(ISTEXT(VLOOKUP(CONCATENATE($A69,"_",T$3),'Unit List'!$A$14:$H$2838,2,FALSE)),"X",$P69)</f>
        <v/>
      </c>
      <c r="U69" s="179" t="str">
        <f>IF(ISTEXT(VLOOKUP(CONCATENATE($A69,"_",U$3),'Unit List'!$A$14:$H$2838,2,FALSE)),"X",$P69)</f>
        <v/>
      </c>
      <c r="V69" s="179" t="str">
        <f>IF(ISTEXT(VLOOKUP(CONCATENATE($A69,"_",V$3),'Unit List'!$A$14:$H$2838,2,FALSE)),"X",$P69)</f>
        <v/>
      </c>
      <c r="W69" s="181" t="str">
        <f>IF(ISTEXT(VLOOKUP(CONCATENATE($A69,"_",W$3),'Unit List'!$A$14:$H$2838,2,FALSE)),"X",$P69)</f>
        <v/>
      </c>
      <c r="X69" s="68" t="str">
        <f>IF(ISTEXT(VLOOKUP(CONCATENATE($A69,"_",X$3),'Unit List'!$A$14:$H$2838,2,FALSE)),"+","")</f>
        <v/>
      </c>
      <c r="Y69" s="179" t="str">
        <f>IF(ISTEXT(VLOOKUP(CONCATENATE($A69,"_",Y$3),'Unit List'!$A$14:$H$2838,2,FALSE)),"X",$X69)</f>
        <v/>
      </c>
      <c r="Z69" s="179" t="str">
        <f>IF(ISTEXT(VLOOKUP(CONCATENATE($A69,"_",Z$3),'Unit List'!$A$14:$H$2838,2,FALSE)),"X",$X69)</f>
        <v/>
      </c>
      <c r="AA69" s="179" t="str">
        <f>IF(ISTEXT(VLOOKUP(CONCATENATE($A69,"_",AA$3),'Unit List'!$A$14:$H$2838,2,FALSE)),"X",$X69)</f>
        <v/>
      </c>
      <c r="AB69" s="179" t="str">
        <f>IF(ISTEXT(VLOOKUP(CONCATENATE($A69,"_",AB$3),'Unit List'!$A$14:$H$2838,2,FALSE)),"X",$X69)</f>
        <v/>
      </c>
      <c r="AC69" s="111" t="str">
        <f>IF(ISTEXT(VLOOKUP(CONCATENATE($A69,"_",AC$3),'Unit List'!$A$14:$H$2838,2,FALSE)),"X",$X69)</f>
        <v/>
      </c>
      <c r="AD69" s="68" t="str">
        <f>IF(ISTEXT(VLOOKUP(CONCATENATE($A69,"_",AD$3),'Unit List'!$A$14:$H$2838,2,FALSE)),"+","")</f>
        <v/>
      </c>
      <c r="AE69" s="179" t="str">
        <f>IF(ISTEXT(VLOOKUP(CONCATENATE($A69,"_",AE$3),'Unit List'!$A$14:$H$2838,2,FALSE)),"X",$AD69)</f>
        <v/>
      </c>
      <c r="AF69" s="179" t="str">
        <f>IF(ISTEXT(VLOOKUP(CONCATENATE($A69,"_",AF$3),'Unit List'!$A$14:$H$2838,2,FALSE)),"X",$AD69)</f>
        <v/>
      </c>
      <c r="AG69" s="68" t="str">
        <f>IF(ISTEXT(VLOOKUP(CONCATENATE($A69,"_",AG$3),'Unit List'!$A$14:$H$2838,2,FALSE)),"+","")</f>
        <v/>
      </c>
      <c r="AH69" s="179" t="str">
        <f>IF(ISTEXT(VLOOKUP(CONCATENATE($A69,"_",AH$3),'Unit List'!$A$14:$H$2838,2,FALSE)),"X",$AG69)</f>
        <v/>
      </c>
      <c r="AI69" s="179" t="str">
        <f>IF(ISTEXT(VLOOKUP(CONCATENATE($A69,"_",AI$3),'Unit List'!$A$14:$H$2838,2,FALSE)),"X",$AG69)</f>
        <v/>
      </c>
      <c r="AJ69" s="181" t="str">
        <f>IF(ISTEXT(VLOOKUP(CONCATENATE($A69,"_",AJ$3),'Unit List'!$A$14:$H$2838,2,FALSE)),"X",$AG69)</f>
        <v/>
      </c>
      <c r="AK69" s="68" t="str">
        <f>IF(ISTEXT(VLOOKUP(CONCATENATE($A69,"_",AK$3),'Unit List'!$A$14:$H$2838,2,FALSE)),"+","")</f>
        <v/>
      </c>
      <c r="AL69" s="180" t="str">
        <f>IF(ISTEXT(VLOOKUP(CONCATENATE($A69,"_",AL$3),'Unit List'!$A$14:$H$2838,2,FALSE)),"X",$AK69)</f>
        <v/>
      </c>
      <c r="AM69" s="181" t="str">
        <f>IF(ISTEXT(VLOOKUP(CONCATENATE($A69,"_",AM$3),'Unit List'!$A$14:$H$2838,2,FALSE)),"X",$AK69)</f>
        <v/>
      </c>
      <c r="AN69" s="91" t="str">
        <f>IF(ISTEXT(VLOOKUP(CONCATENATE($A69,"_",AN$3),'Unit List'!$A$14:$H$2838,2,FALSE)),"+","")</f>
        <v/>
      </c>
      <c r="AO69" s="181" t="str">
        <f>IF(ISTEXT(VLOOKUP(CONCATENATE($A69,"_",AO$3),'Unit List'!$A$14:$H$2838,2,FALSE)),"X",$AN69)</f>
        <v/>
      </c>
      <c r="AP69" s="68" t="str">
        <f>IF(ISTEXT(VLOOKUP(CONCATENATE($A69,"_",AP$3),'Unit List'!$A$14:$H$2838,2,FALSE)),"+","")</f>
        <v/>
      </c>
      <c r="AQ69" s="179" t="str">
        <f>IF(ISTEXT(VLOOKUP(CONCATENATE($A69,"_",AQ$3),'Unit List'!$A$14:$H$2838,2,FALSE)),"X",$AP69)</f>
        <v/>
      </c>
      <c r="AR69" s="179" t="str">
        <f>IF(ISTEXT(VLOOKUP(CONCATENATE($A69,"_",AR$3),'Unit List'!$A$14:$H$2838,2,FALSE)),"X",$AP69)</f>
        <v/>
      </c>
      <c r="AS69" s="179" t="str">
        <f>IF(ISTEXT(VLOOKUP(CONCATENATE($A69,"_",AS$3),'Unit List'!$A$14:$H$2838,2,FALSE)),"X",$AP69)</f>
        <v/>
      </c>
      <c r="AT69" s="181" t="str">
        <f>IF(ISTEXT(VLOOKUP(CONCATENATE($A69,"_",AT$3),'Unit List'!$A$14:$H$2838,2,FALSE)),"X",$AP69)</f>
        <v/>
      </c>
      <c r="AU69" s="77" t="str">
        <f>IF(ISTEXT(VLOOKUP(CONCATENATE($A69,"_",AU$3),'Unit List'!$A$14:$H$2838,2,FALSE)),"+","")</f>
        <v/>
      </c>
      <c r="AV69" s="179" t="str">
        <f>IF(ISTEXT(VLOOKUP(CONCATENATE($A69,"_",AV$3),'Unit List'!$A$14:$H$2838,2,FALSE)),"X",$AU69)</f>
        <v/>
      </c>
      <c r="AW69" s="181" t="str">
        <f>IF(ISTEXT(VLOOKUP(CONCATENATE($A69,"_",AW$3),'Unit List'!$A$14:$H$2838,2,FALSE)),"X",$AU69)</f>
        <v/>
      </c>
      <c r="AX69" s="68" t="str">
        <f>IF(ISTEXT(VLOOKUP(CONCATENATE($A69,"_",AX$3),'Unit List'!$A$14:$H$2838,2,FALSE)),"+","")</f>
        <v/>
      </c>
      <c r="AY69" s="179" t="str">
        <f>IF(ISTEXT(VLOOKUP(CONCATENATE($A69,"_",AY$3),'Unit List'!$A$14:$H$2838,2,FALSE)),"X",$AX69)</f>
        <v/>
      </c>
      <c r="AZ69" s="181" t="str">
        <f>IF(ISTEXT(VLOOKUP(CONCATENATE($A69,"_",AZ$3),'Unit List'!$A$14:$H$2838,2,FALSE)),"X",$AX69)</f>
        <v/>
      </c>
      <c r="BA69" s="78" t="str">
        <f>IF(ISTEXT(VLOOKUP(CONCATENATE($A69,"_",BA$3),'Unit List'!$A$14:$H$2838,2,FALSE)),"+","")</f>
        <v/>
      </c>
      <c r="BB69" s="179" t="str">
        <f>IF(ISTEXT(VLOOKUP(CONCATENATE($A69,"_",BB$3),'Unit List'!$A$14:$H$2838,2,FALSE)),"X",$BA69)</f>
        <v/>
      </c>
      <c r="BC69" s="179" t="str">
        <f>IF(ISTEXT(VLOOKUP(CONCATENATE($A69,"_",BC$3),'Unit List'!$A$14:$H$2838,2,FALSE)),"X",$BA69)</f>
        <v/>
      </c>
      <c r="BD69" s="181" t="str">
        <f>IF(ISTEXT(VLOOKUP(CONCATENATE($A69,"_",BD$3),'Unit List'!$A$14:$H$2838,2,FALSE)),"X",$BA69)</f>
        <v/>
      </c>
      <c r="BE69" s="91" t="str">
        <f>IF(ISTEXT(VLOOKUP(CONCATENATE($A69,"_",BE$3),'Unit List'!$A$14:$H$2838,2,FALSE)),"+","")</f>
        <v/>
      </c>
      <c r="BF69" s="111" t="str">
        <f>IF(ISTEXT(VLOOKUP(CONCATENATE($A69,"_",BF$3),'Unit List'!$A$14:$H$2838,2,FALSE)),"X",$BE69)</f>
        <v/>
      </c>
      <c r="BG69" s="111"/>
      <c r="BH69" s="121"/>
      <c r="BI69" s="285"/>
      <c r="BJ69" s="286"/>
      <c r="BK69" s="286"/>
      <c r="BL69" s="286"/>
      <c r="BM69" s="287"/>
      <c r="BN69" s="81"/>
      <c r="BO69" s="81"/>
      <c r="BP69" s="81"/>
      <c r="BQ69" s="81"/>
      <c r="BR69" s="81"/>
      <c r="BS69" s="81"/>
      <c r="DZ69" s="82"/>
      <c r="EA69" s="82"/>
    </row>
    <row r="70" spans="1:131" ht="12.75" customHeight="1" x14ac:dyDescent="0.2">
      <c r="A70" s="189" t="s">
        <v>1115</v>
      </c>
      <c r="B70" s="59" t="str">
        <f>IF(ISTEXT(VLOOKUP(CONCATENATE($A70,"_",B$3),'Unit List'!$A$14:$H$2838,2,FALSE)),"+","")</f>
        <v/>
      </c>
      <c r="C70" s="178" t="str">
        <f>IF(ISTEXT(VLOOKUP(CONCATENATE($A70,"_",C$3),'Unit List'!$A$14:$H$2838,2,FALSE)),"X",$B70)</f>
        <v/>
      </c>
      <c r="D70" s="179" t="str">
        <f>IF(ISTEXT(VLOOKUP(CONCATENATE($A70,"_",D$3),'Unit List'!$A$14:$H$2838,2,FALSE)),"X",$B70)</f>
        <v/>
      </c>
      <c r="E70" s="179" t="str">
        <f>IF(ISTEXT(VLOOKUP(CONCATENATE($A70,"_",E$3),'Unit List'!$A$14:$H$2838,2,FALSE)),"X",$B70)</f>
        <v/>
      </c>
      <c r="F70" s="179" t="str">
        <f>IF(ISTEXT(VLOOKUP(CONCATENATE($A70,"_",F$3),'Unit List'!$A$14:$H$2838,2,FALSE)),"X",$B70)</f>
        <v/>
      </c>
      <c r="G70" s="179" t="str">
        <f>IF(ISTEXT(VLOOKUP(CONCATENATE($A70,"_",G$3),'Unit List'!$A$14:$H$2838,2,FALSE)),"X",$B70)</f>
        <v/>
      </c>
      <c r="H70" s="179" t="str">
        <f>IF(ISTEXT(VLOOKUP(CONCATENATE($A70,"_",H$3),'Unit List'!$A$14:$H$2838,2,FALSE)),"X",$B70)</f>
        <v/>
      </c>
      <c r="I70" s="181" t="str">
        <f>IF(ISTEXT(VLOOKUP(CONCATENATE($A70,"_",I$3),'Unit List'!$A$14:$H$2838,2,FALSE)),"X",$B70)</f>
        <v/>
      </c>
      <c r="J70" s="68" t="str">
        <f>IF(ISTEXT(VLOOKUP(CONCATENATE($A70,"_",J$3),'Unit List'!$A$14:$H$2838,2,FALSE)),"+","")</f>
        <v/>
      </c>
      <c r="K70" s="179" t="str">
        <f>IF(ISTEXT(VLOOKUP(CONCATENATE($A70,"_",K$3),'Unit List'!$A$14:$H$2838,2,FALSE)),"X",$J70)</f>
        <v/>
      </c>
      <c r="L70" s="111" t="str">
        <f>IF(ISTEXT(VLOOKUP(CONCATENATE($A70,"_",L$3),'Unit List'!$A$14:$H$2838,2,FALSE)),"X",$J70)</f>
        <v/>
      </c>
      <c r="M70" s="68" t="str">
        <f>IF(ISTEXT(VLOOKUP(CONCATENATE($A70,"_",M$3),'Unit List'!$A$14:$H$2838,2,FALSE)),"+","")</f>
        <v/>
      </c>
      <c r="N70" s="179" t="str">
        <f>IF(ISTEXT(VLOOKUP(CONCATENATE($A70,"_",N$3),'Unit List'!$A$14:$H$2838,2,FALSE)),"X",$M70)</f>
        <v/>
      </c>
      <c r="O70" s="181" t="str">
        <f>IF(ISTEXT(VLOOKUP(CONCATENATE($A70,"_",O$3),'Unit List'!$A$14:$H$2838,2,FALSE)),"X",$M70)</f>
        <v/>
      </c>
      <c r="P70" s="68" t="str">
        <f>IF(ISTEXT(VLOOKUP(CONCATENATE($A70,"_",P$3),'Unit List'!$A$14:$H$2838,2,FALSE)),"+","")</f>
        <v/>
      </c>
      <c r="Q70" s="179" t="str">
        <f>IF(ISTEXT(VLOOKUP(CONCATENATE($A70,"_",Q$3),'Unit List'!$A$14:$H$2838,2,FALSE)),"X",$P70)</f>
        <v/>
      </c>
      <c r="R70" s="179" t="str">
        <f>IF(ISTEXT(VLOOKUP(CONCATENATE($A70,"_",R$3),'Unit List'!$A$14:$H$2838,2,FALSE)),"X",$P70)</f>
        <v/>
      </c>
      <c r="S70" s="179" t="str">
        <f>IF(ISTEXT(VLOOKUP(CONCATENATE($A70,"_",S$3),'Unit List'!$A$14:$H$2838,2,FALSE)),"X",$P70)</f>
        <v/>
      </c>
      <c r="T70" s="180" t="str">
        <f>IF(ISTEXT(VLOOKUP(CONCATENATE($A70,"_",T$3),'Unit List'!$A$14:$H$2838,2,FALSE)),"X",$P70)</f>
        <v/>
      </c>
      <c r="U70" s="179" t="str">
        <f>IF(ISTEXT(VLOOKUP(CONCATENATE($A70,"_",U$3),'Unit List'!$A$14:$H$2838,2,FALSE)),"X",$P70)</f>
        <v/>
      </c>
      <c r="V70" s="179" t="str">
        <f>IF(ISTEXT(VLOOKUP(CONCATENATE($A70,"_",V$3),'Unit List'!$A$14:$H$2838,2,FALSE)),"X",$P70)</f>
        <v/>
      </c>
      <c r="W70" s="181" t="str">
        <f>IF(ISTEXT(VLOOKUP(CONCATENATE($A70,"_",W$3),'Unit List'!$A$14:$H$2838,2,FALSE)),"X",$P70)</f>
        <v/>
      </c>
      <c r="X70" s="68" t="str">
        <f>IF(ISTEXT(VLOOKUP(CONCATENATE($A70,"_",X$3),'Unit List'!$A$14:$H$2838,2,FALSE)),"+","")</f>
        <v/>
      </c>
      <c r="Y70" s="179" t="str">
        <f>IF(ISTEXT(VLOOKUP(CONCATENATE($A70,"_",Y$3),'Unit List'!$A$14:$H$2838,2,FALSE)),"X",$X70)</f>
        <v/>
      </c>
      <c r="Z70" s="179" t="str">
        <f>IF(ISTEXT(VLOOKUP(CONCATENATE($A70,"_",Z$3),'Unit List'!$A$14:$H$2838,2,FALSE)),"X",$X70)</f>
        <v/>
      </c>
      <c r="AA70" s="179" t="str">
        <f>IF(ISTEXT(VLOOKUP(CONCATENATE($A70,"_",AA$3),'Unit List'!$A$14:$H$2838,2,FALSE)),"X",$X70)</f>
        <v/>
      </c>
      <c r="AB70" s="179" t="str">
        <f>IF(ISTEXT(VLOOKUP(CONCATENATE($A70,"_",AB$3),'Unit List'!$A$14:$H$2838,2,FALSE)),"X",$X70)</f>
        <v/>
      </c>
      <c r="AC70" s="111" t="str">
        <f>IF(ISTEXT(VLOOKUP(CONCATENATE($A70,"_",AC$3),'Unit List'!$A$14:$H$2838,2,FALSE)),"X",$X70)</f>
        <v/>
      </c>
      <c r="AD70" s="68" t="str">
        <f>IF(ISTEXT(VLOOKUP(CONCATENATE($A70,"_",AD$3),'Unit List'!$A$14:$H$2838,2,FALSE)),"+","")</f>
        <v/>
      </c>
      <c r="AE70" s="179" t="str">
        <f>IF(ISTEXT(VLOOKUP(CONCATENATE($A70,"_",AE$3),'Unit List'!$A$14:$H$2838,2,FALSE)),"X",$AD70)</f>
        <v/>
      </c>
      <c r="AF70" s="179" t="str">
        <f>IF(ISTEXT(VLOOKUP(CONCATENATE($A70,"_",AF$3),'Unit List'!$A$14:$H$2838,2,FALSE)),"X",$AD70)</f>
        <v/>
      </c>
      <c r="AG70" s="68" t="str">
        <f>IF(ISTEXT(VLOOKUP(CONCATENATE($A70,"_",AG$3),'Unit List'!$A$14:$H$2838,2,FALSE)),"+","")</f>
        <v/>
      </c>
      <c r="AH70" s="179" t="str">
        <f>IF(ISTEXT(VLOOKUP(CONCATENATE($A70,"_",AH$3),'Unit List'!$A$14:$H$2838,2,FALSE)),"X",$AG70)</f>
        <v/>
      </c>
      <c r="AI70" s="179" t="str">
        <f>IF(ISTEXT(VLOOKUP(CONCATENATE($A70,"_",AI$3),'Unit List'!$A$14:$H$2838,2,FALSE)),"X",$AG70)</f>
        <v/>
      </c>
      <c r="AJ70" s="181" t="str">
        <f>IF(ISTEXT(VLOOKUP(CONCATENATE($A70,"_",AJ$3),'Unit List'!$A$14:$H$2838,2,FALSE)),"X",$AG70)</f>
        <v/>
      </c>
      <c r="AK70" s="68" t="str">
        <f>IF(ISTEXT(VLOOKUP(CONCATENATE($A70,"_",AK$3),'Unit List'!$A$14:$H$2838,2,FALSE)),"+","")</f>
        <v/>
      </c>
      <c r="AL70" s="180" t="str">
        <f>IF(ISTEXT(VLOOKUP(CONCATENATE($A70,"_",AL$3),'Unit List'!$A$14:$H$2838,2,FALSE)),"X",$AK70)</f>
        <v/>
      </c>
      <c r="AM70" s="181" t="str">
        <f>IF(ISTEXT(VLOOKUP(CONCATENATE($A70,"_",AM$3),'Unit List'!$A$14:$H$2838,2,FALSE)),"X",$AK70)</f>
        <v/>
      </c>
      <c r="AN70" s="91" t="str">
        <f>IF(ISTEXT(VLOOKUP(CONCATENATE($A70,"_",AN$3),'Unit List'!$A$14:$H$2838,2,FALSE)),"+","")</f>
        <v/>
      </c>
      <c r="AO70" s="181" t="str">
        <f>IF(ISTEXT(VLOOKUP(CONCATENATE($A70,"_",AO$3),'Unit List'!$A$14:$H$2838,2,FALSE)),"X",$AN70)</f>
        <v/>
      </c>
      <c r="AP70" s="68" t="str">
        <f>IF(ISTEXT(VLOOKUP(CONCATENATE($A70,"_",AP$3),'Unit List'!$A$14:$H$2838,2,FALSE)),"+","")</f>
        <v/>
      </c>
      <c r="AQ70" s="179" t="str">
        <f>IF(ISTEXT(VLOOKUP(CONCATENATE($A70,"_",AQ$3),'Unit List'!$A$14:$H$2838,2,FALSE)),"X",$AP70)</f>
        <v/>
      </c>
      <c r="AR70" s="179" t="str">
        <f>IF(ISTEXT(VLOOKUP(CONCATENATE($A70,"_",AR$3),'Unit List'!$A$14:$H$2838,2,FALSE)),"X",$AP70)</f>
        <v/>
      </c>
      <c r="AS70" s="179" t="str">
        <f>IF(ISTEXT(VLOOKUP(CONCATENATE($A70,"_",AS$3),'Unit List'!$A$14:$H$2838,2,FALSE)),"X",$AP70)</f>
        <v/>
      </c>
      <c r="AT70" s="181" t="str">
        <f>IF(ISTEXT(VLOOKUP(CONCATENATE($A70,"_",AT$3),'Unit List'!$A$14:$H$2838,2,FALSE)),"X",$AP70)</f>
        <v/>
      </c>
      <c r="AU70" s="77" t="str">
        <f>IF(ISTEXT(VLOOKUP(CONCATENATE($A70,"_",AU$3),'Unit List'!$A$14:$H$2838,2,FALSE)),"+","")</f>
        <v/>
      </c>
      <c r="AV70" s="179" t="str">
        <f>IF(ISTEXT(VLOOKUP(CONCATENATE($A70,"_",AV$3),'Unit List'!$A$14:$H$2838,2,FALSE)),"X",$AU70)</f>
        <v/>
      </c>
      <c r="AW70" s="181" t="str">
        <f>IF(ISTEXT(VLOOKUP(CONCATENATE($A70,"_",AW$3),'Unit List'!$A$14:$H$2838,2,FALSE)),"X",$AU70)</f>
        <v/>
      </c>
      <c r="AX70" s="68" t="str">
        <f>IF(ISTEXT(VLOOKUP(CONCATENATE($A70,"_",AX$3),'Unit List'!$A$14:$H$2838,2,FALSE)),"+","")</f>
        <v/>
      </c>
      <c r="AY70" s="179" t="str">
        <f>IF(ISTEXT(VLOOKUP(CONCATENATE($A70,"_",AY$3),'Unit List'!$A$14:$H$2838,2,FALSE)),"X",$AX70)</f>
        <v/>
      </c>
      <c r="AZ70" s="181" t="str">
        <f>IF(ISTEXT(VLOOKUP(CONCATENATE($A70,"_",AZ$3),'Unit List'!$A$14:$H$2838,2,FALSE)),"X",$AX70)</f>
        <v/>
      </c>
      <c r="BA70" s="78" t="str">
        <f>IF(ISTEXT(VLOOKUP(CONCATENATE($A70,"_",BA$3),'Unit List'!$A$14:$H$2838,2,FALSE)),"+","")</f>
        <v/>
      </c>
      <c r="BB70" s="179" t="str">
        <f>IF(ISTEXT(VLOOKUP(CONCATENATE($A70,"_",BB$3),'Unit List'!$A$14:$H$2838,2,FALSE)),"X",$BA70)</f>
        <v/>
      </c>
      <c r="BC70" s="179" t="str">
        <f>IF(ISTEXT(VLOOKUP(CONCATENATE($A70,"_",BC$3),'Unit List'!$A$14:$H$2838,2,FALSE)),"X",$BA70)</f>
        <v/>
      </c>
      <c r="BD70" s="181" t="str">
        <f>IF(ISTEXT(VLOOKUP(CONCATENATE($A70,"_",BD$3),'Unit List'!$A$14:$H$2838,2,FALSE)),"X",$BA70)</f>
        <v/>
      </c>
      <c r="BE70" s="91" t="str">
        <f>IF(ISTEXT(VLOOKUP(CONCATENATE($A70,"_",BE$3),'Unit List'!$A$14:$H$2838,2,FALSE)),"+","")</f>
        <v/>
      </c>
      <c r="BF70" s="111" t="str">
        <f>IF(ISTEXT(VLOOKUP(CONCATENATE($A70,"_",BF$3),'Unit List'!$A$14:$H$2838,2,FALSE)),"X",$BE70)</f>
        <v/>
      </c>
      <c r="BG70" s="111"/>
      <c r="BH70" s="121"/>
      <c r="BI70" s="285"/>
      <c r="BJ70" s="286"/>
      <c r="BK70" s="286"/>
      <c r="BL70" s="286"/>
      <c r="BM70" s="287"/>
      <c r="BN70" s="81"/>
      <c r="BO70" s="81"/>
      <c r="BP70" s="81"/>
      <c r="BQ70" s="81"/>
      <c r="BR70" s="81"/>
      <c r="BS70" s="81"/>
      <c r="DZ70" s="82"/>
      <c r="EA70" s="82"/>
    </row>
    <row r="71" spans="1:131" ht="12.75" customHeight="1" x14ac:dyDescent="0.2">
      <c r="A71" s="189" t="s">
        <v>1116</v>
      </c>
      <c r="B71" s="59" t="str">
        <f>IF(ISTEXT(VLOOKUP(CONCATENATE($A71,"_",B$3),'Unit List'!$A$14:$H$2838,2,FALSE)),"+","")</f>
        <v/>
      </c>
      <c r="C71" s="178" t="str">
        <f>IF(ISTEXT(VLOOKUP(CONCATENATE($A71,"_",C$3),'Unit List'!$A$14:$H$2838,2,FALSE)),"X",$B71)</f>
        <v/>
      </c>
      <c r="D71" s="179" t="str">
        <f>IF(ISTEXT(VLOOKUP(CONCATENATE($A71,"_",D$3),'Unit List'!$A$14:$H$2838,2,FALSE)),"X",$B71)</f>
        <v/>
      </c>
      <c r="E71" s="179" t="str">
        <f>IF(ISTEXT(VLOOKUP(CONCATENATE($A71,"_",E$3),'Unit List'!$A$14:$H$2838,2,FALSE)),"X",$B71)</f>
        <v/>
      </c>
      <c r="F71" s="179" t="str">
        <f>IF(ISTEXT(VLOOKUP(CONCATENATE($A71,"_",F$3),'Unit List'!$A$14:$H$2838,2,FALSE)),"X",$B71)</f>
        <v/>
      </c>
      <c r="G71" s="179" t="str">
        <f>IF(ISTEXT(VLOOKUP(CONCATENATE($A71,"_",G$3),'Unit List'!$A$14:$H$2838,2,FALSE)),"X",$B71)</f>
        <v/>
      </c>
      <c r="H71" s="179" t="str">
        <f>IF(ISTEXT(VLOOKUP(CONCATENATE($A71,"_",H$3),'Unit List'!$A$14:$H$2838,2,FALSE)),"X",$B71)</f>
        <v/>
      </c>
      <c r="I71" s="181" t="str">
        <f>IF(ISTEXT(VLOOKUP(CONCATENATE($A71,"_",I$3),'Unit List'!$A$14:$H$2838,2,FALSE)),"X",$B71)</f>
        <v/>
      </c>
      <c r="J71" s="68" t="str">
        <f>IF(ISTEXT(VLOOKUP(CONCATENATE($A71,"_",J$3),'Unit List'!$A$14:$H$2838,2,FALSE)),"+","")</f>
        <v/>
      </c>
      <c r="K71" s="179" t="str">
        <f>IF(ISTEXT(VLOOKUP(CONCATENATE($A71,"_",K$3),'Unit List'!$A$14:$H$2838,2,FALSE)),"X",$J71)</f>
        <v/>
      </c>
      <c r="L71" s="111" t="str">
        <f>IF(ISTEXT(VLOOKUP(CONCATENATE($A71,"_",L$3),'Unit List'!$A$14:$H$2838,2,FALSE)),"X",$J71)</f>
        <v/>
      </c>
      <c r="M71" s="68" t="str">
        <f>IF(ISTEXT(VLOOKUP(CONCATENATE($A71,"_",M$3),'Unit List'!$A$14:$H$2838,2,FALSE)),"+","")</f>
        <v/>
      </c>
      <c r="N71" s="179" t="str">
        <f>IF(ISTEXT(VLOOKUP(CONCATENATE($A71,"_",N$3),'Unit List'!$A$14:$H$2838,2,FALSE)),"X",$M71)</f>
        <v/>
      </c>
      <c r="O71" s="181" t="str">
        <f>IF(ISTEXT(VLOOKUP(CONCATENATE($A71,"_",O$3),'Unit List'!$A$14:$H$2838,2,FALSE)),"X",$M71)</f>
        <v/>
      </c>
      <c r="P71" s="68" t="str">
        <f>IF(ISTEXT(VLOOKUP(CONCATENATE($A71,"_",P$3),'Unit List'!$A$14:$H$2838,2,FALSE)),"+","")</f>
        <v/>
      </c>
      <c r="Q71" s="179" t="str">
        <f>IF(ISTEXT(VLOOKUP(CONCATENATE($A71,"_",Q$3),'Unit List'!$A$14:$H$2838,2,FALSE)),"X",$P71)</f>
        <v/>
      </c>
      <c r="R71" s="179" t="str">
        <f>IF(ISTEXT(VLOOKUP(CONCATENATE($A71,"_",R$3),'Unit List'!$A$14:$H$2838,2,FALSE)),"X",$P71)</f>
        <v/>
      </c>
      <c r="S71" s="179" t="str">
        <f>IF(ISTEXT(VLOOKUP(CONCATENATE($A71,"_",S$3),'Unit List'!$A$14:$H$2838,2,FALSE)),"X",$P71)</f>
        <v/>
      </c>
      <c r="T71" s="180" t="str">
        <f>IF(ISTEXT(VLOOKUP(CONCATENATE($A71,"_",T$3),'Unit List'!$A$14:$H$2838,2,FALSE)),"X",$P71)</f>
        <v/>
      </c>
      <c r="U71" s="179" t="str">
        <f>IF(ISTEXT(VLOOKUP(CONCATENATE($A71,"_",U$3),'Unit List'!$A$14:$H$2838,2,FALSE)),"X",$P71)</f>
        <v/>
      </c>
      <c r="V71" s="179" t="str">
        <f>IF(ISTEXT(VLOOKUP(CONCATENATE($A71,"_",V$3),'Unit List'!$A$14:$H$2838,2,FALSE)),"X",$P71)</f>
        <v/>
      </c>
      <c r="W71" s="181" t="str">
        <f>IF(ISTEXT(VLOOKUP(CONCATENATE($A71,"_",W$3),'Unit List'!$A$14:$H$2838,2,FALSE)),"X",$P71)</f>
        <v/>
      </c>
      <c r="X71" s="68" t="str">
        <f>IF(ISTEXT(VLOOKUP(CONCATENATE($A71,"_",X$3),'Unit List'!$A$14:$H$2838,2,FALSE)),"+","")</f>
        <v/>
      </c>
      <c r="Y71" s="179" t="str">
        <f>IF(ISTEXT(VLOOKUP(CONCATENATE($A71,"_",Y$3),'Unit List'!$A$14:$H$2838,2,FALSE)),"X",$X71)</f>
        <v/>
      </c>
      <c r="Z71" s="179" t="str">
        <f>IF(ISTEXT(VLOOKUP(CONCATENATE($A71,"_",Z$3),'Unit List'!$A$14:$H$2838,2,FALSE)),"X",$X71)</f>
        <v/>
      </c>
      <c r="AA71" s="179" t="str">
        <f>IF(ISTEXT(VLOOKUP(CONCATENATE($A71,"_",AA$3),'Unit List'!$A$14:$H$2838,2,FALSE)),"X",$X71)</f>
        <v/>
      </c>
      <c r="AB71" s="179" t="str">
        <f>IF(ISTEXT(VLOOKUP(CONCATENATE($A71,"_",AB$3),'Unit List'!$A$14:$H$2838,2,FALSE)),"X",$X71)</f>
        <v/>
      </c>
      <c r="AC71" s="111" t="str">
        <f>IF(ISTEXT(VLOOKUP(CONCATENATE($A71,"_",AC$3),'Unit List'!$A$14:$H$2838,2,FALSE)),"X",$X71)</f>
        <v/>
      </c>
      <c r="AD71" s="68" t="str">
        <f>IF(ISTEXT(VLOOKUP(CONCATENATE($A71,"_",AD$3),'Unit List'!$A$14:$H$2838,2,FALSE)),"+","")</f>
        <v/>
      </c>
      <c r="AE71" s="179" t="str">
        <f>IF(ISTEXT(VLOOKUP(CONCATENATE($A71,"_",AE$3),'Unit List'!$A$14:$H$2838,2,FALSE)),"X",$AD71)</f>
        <v/>
      </c>
      <c r="AF71" s="179" t="str">
        <f>IF(ISTEXT(VLOOKUP(CONCATENATE($A71,"_",AF$3),'Unit List'!$A$14:$H$2838,2,FALSE)),"X",$AD71)</f>
        <v/>
      </c>
      <c r="AG71" s="68" t="str">
        <f>IF(ISTEXT(VLOOKUP(CONCATENATE($A71,"_",AG$3),'Unit List'!$A$14:$H$2838,2,FALSE)),"+","")</f>
        <v/>
      </c>
      <c r="AH71" s="179" t="str">
        <f>IF(ISTEXT(VLOOKUP(CONCATENATE($A71,"_",AH$3),'Unit List'!$A$14:$H$2838,2,FALSE)),"X",$AG71)</f>
        <v/>
      </c>
      <c r="AI71" s="179" t="str">
        <f>IF(ISTEXT(VLOOKUP(CONCATENATE($A71,"_",AI$3),'Unit List'!$A$14:$H$2838,2,FALSE)),"X",$AG71)</f>
        <v/>
      </c>
      <c r="AJ71" s="181" t="str">
        <f>IF(ISTEXT(VLOOKUP(CONCATENATE($A71,"_",AJ$3),'Unit List'!$A$14:$H$2838,2,FALSE)),"X",$AG71)</f>
        <v/>
      </c>
      <c r="AK71" s="68" t="str">
        <f>IF(ISTEXT(VLOOKUP(CONCATENATE($A71,"_",AK$3),'Unit List'!$A$14:$H$2838,2,FALSE)),"+","")</f>
        <v/>
      </c>
      <c r="AL71" s="180" t="str">
        <f>IF(ISTEXT(VLOOKUP(CONCATENATE($A71,"_",AL$3),'Unit List'!$A$14:$H$2838,2,FALSE)),"X",$AK71)</f>
        <v/>
      </c>
      <c r="AM71" s="181" t="str">
        <f>IF(ISTEXT(VLOOKUP(CONCATENATE($A71,"_",AM$3),'Unit List'!$A$14:$H$2838,2,FALSE)),"X",$AK71)</f>
        <v/>
      </c>
      <c r="AN71" s="91" t="str">
        <f>IF(ISTEXT(VLOOKUP(CONCATENATE($A71,"_",AN$3),'Unit List'!$A$14:$H$2838,2,FALSE)),"+","")</f>
        <v/>
      </c>
      <c r="AO71" s="181" t="str">
        <f>IF(ISTEXT(VLOOKUP(CONCATENATE($A71,"_",AO$3),'Unit List'!$A$14:$H$2838,2,FALSE)),"X",$AN71)</f>
        <v/>
      </c>
      <c r="AP71" s="68" t="str">
        <f>IF(ISTEXT(VLOOKUP(CONCATENATE($A71,"_",AP$3),'Unit List'!$A$14:$H$2838,2,FALSE)),"+","")</f>
        <v/>
      </c>
      <c r="AQ71" s="179" t="str">
        <f>IF(ISTEXT(VLOOKUP(CONCATENATE($A71,"_",AQ$3),'Unit List'!$A$14:$H$2838,2,FALSE)),"X",$AP71)</f>
        <v/>
      </c>
      <c r="AR71" s="179" t="str">
        <f>IF(ISTEXT(VLOOKUP(CONCATENATE($A71,"_",AR$3),'Unit List'!$A$14:$H$2838,2,FALSE)),"X",$AP71)</f>
        <v/>
      </c>
      <c r="AS71" s="179" t="str">
        <f>IF(ISTEXT(VLOOKUP(CONCATENATE($A71,"_",AS$3),'Unit List'!$A$14:$H$2838,2,FALSE)),"X",$AP71)</f>
        <v/>
      </c>
      <c r="AT71" s="181" t="str">
        <f>IF(ISTEXT(VLOOKUP(CONCATENATE($A71,"_",AT$3),'Unit List'!$A$14:$H$2838,2,FALSE)),"X",$AP71)</f>
        <v/>
      </c>
      <c r="AU71" s="77" t="str">
        <f>IF(ISTEXT(VLOOKUP(CONCATENATE($A71,"_",AU$3),'Unit List'!$A$14:$H$2838,2,FALSE)),"+","")</f>
        <v/>
      </c>
      <c r="AV71" s="179" t="str">
        <f>IF(ISTEXT(VLOOKUP(CONCATENATE($A71,"_",AV$3),'Unit List'!$A$14:$H$2838,2,FALSE)),"X",$AU71)</f>
        <v/>
      </c>
      <c r="AW71" s="181" t="str">
        <f>IF(ISTEXT(VLOOKUP(CONCATENATE($A71,"_",AW$3),'Unit List'!$A$14:$H$2838,2,FALSE)),"X",$AU71)</f>
        <v/>
      </c>
      <c r="AX71" s="68" t="str">
        <f>IF(ISTEXT(VLOOKUP(CONCATENATE($A71,"_",AX$3),'Unit List'!$A$14:$H$2838,2,FALSE)),"+","")</f>
        <v/>
      </c>
      <c r="AY71" s="179" t="str">
        <f>IF(ISTEXT(VLOOKUP(CONCATENATE($A71,"_",AY$3),'Unit List'!$A$14:$H$2838,2,FALSE)),"X",$AX71)</f>
        <v/>
      </c>
      <c r="AZ71" s="181" t="str">
        <f>IF(ISTEXT(VLOOKUP(CONCATENATE($A71,"_",AZ$3),'Unit List'!$A$14:$H$2838,2,FALSE)),"X",$AX71)</f>
        <v/>
      </c>
      <c r="BA71" s="78" t="str">
        <f>IF(ISTEXT(VLOOKUP(CONCATENATE($A71,"_",BA$3),'Unit List'!$A$14:$H$2838,2,FALSE)),"+","")</f>
        <v/>
      </c>
      <c r="BB71" s="179" t="str">
        <f>IF(ISTEXT(VLOOKUP(CONCATENATE($A71,"_",BB$3),'Unit List'!$A$14:$H$2838,2,FALSE)),"X",$BA71)</f>
        <v/>
      </c>
      <c r="BC71" s="179" t="str">
        <f>IF(ISTEXT(VLOOKUP(CONCATENATE($A71,"_",BC$3),'Unit List'!$A$14:$H$2838,2,FALSE)),"X",$BA71)</f>
        <v/>
      </c>
      <c r="BD71" s="181" t="str">
        <f>IF(ISTEXT(VLOOKUP(CONCATENATE($A71,"_",BD$3),'Unit List'!$A$14:$H$2838,2,FALSE)),"X",$BA71)</f>
        <v/>
      </c>
      <c r="BE71" s="91" t="str">
        <f>IF(ISTEXT(VLOOKUP(CONCATENATE($A71,"_",BE$3),'Unit List'!$A$14:$H$2838,2,FALSE)),"+","")</f>
        <v/>
      </c>
      <c r="BF71" s="111" t="str">
        <f>IF(ISTEXT(VLOOKUP(CONCATENATE($A71,"_",BF$3),'Unit List'!$A$14:$H$2838,2,FALSE)),"X",$BE71)</f>
        <v/>
      </c>
      <c r="BG71" s="111"/>
      <c r="BH71" s="121"/>
      <c r="BI71" s="285"/>
      <c r="BJ71" s="286"/>
      <c r="BK71" s="286"/>
      <c r="BL71" s="286"/>
      <c r="BM71" s="287"/>
      <c r="BN71" s="81"/>
      <c r="BO71" s="81"/>
      <c r="BP71" s="81"/>
      <c r="BQ71" s="81"/>
      <c r="BR71" s="81"/>
      <c r="BS71" s="81"/>
      <c r="DZ71" s="82"/>
      <c r="EA71" s="82"/>
    </row>
    <row r="72" spans="1:131" ht="12.75" customHeight="1" x14ac:dyDescent="0.2">
      <c r="A72" s="208" t="s">
        <v>1117</v>
      </c>
      <c r="B72" s="162" t="str">
        <f>IF(ISTEXT(VLOOKUP(CONCATENATE($A72,"_",B$3),'Unit List'!$A$14:$H$2838,2,FALSE)),"+","")</f>
        <v/>
      </c>
      <c r="C72" s="209" t="str">
        <f>IF(ISTEXT(VLOOKUP(CONCATENATE($A72,"_",C$3),'Unit List'!$A$14:$H$2838,2,FALSE)),"X",$B72)</f>
        <v/>
      </c>
      <c r="D72" s="210" t="str">
        <f>IF(ISTEXT(VLOOKUP(CONCATENATE($A72,"_",D$3),'Unit List'!$A$14:$H$2838,2,FALSE)),"X",$B72)</f>
        <v/>
      </c>
      <c r="E72" s="210" t="str">
        <f>IF(ISTEXT(VLOOKUP(CONCATENATE($A72,"_",E$3),'Unit List'!$A$14:$H$2838,2,FALSE)),"X",$B72)</f>
        <v/>
      </c>
      <c r="F72" s="210" t="str">
        <f>IF(ISTEXT(VLOOKUP(CONCATENATE($A72,"_",F$3),'Unit List'!$A$14:$H$2838,2,FALSE)),"X",$B72)</f>
        <v/>
      </c>
      <c r="G72" s="210" t="str">
        <f>IF(ISTEXT(VLOOKUP(CONCATENATE($A72,"_",G$3),'Unit List'!$A$14:$H$2838,2,FALSE)),"X",$B72)</f>
        <v/>
      </c>
      <c r="H72" s="210" t="str">
        <f>IF(ISTEXT(VLOOKUP(CONCATENATE($A72,"_",H$3),'Unit List'!$A$14:$H$2838,2,FALSE)),"X",$B72)</f>
        <v/>
      </c>
      <c r="I72" s="211" t="str">
        <f>IF(ISTEXT(VLOOKUP(CONCATENATE($A72,"_",I$3),'Unit List'!$A$14:$H$2838,2,FALSE)),"X",$B72)</f>
        <v/>
      </c>
      <c r="J72" s="169" t="str">
        <f>IF(ISTEXT(VLOOKUP(CONCATENATE($A72,"_",J$3),'Unit List'!$A$14:$H$2838,2,FALSE)),"+","")</f>
        <v/>
      </c>
      <c r="K72" s="210" t="str">
        <f>IF(ISTEXT(VLOOKUP(CONCATENATE($A72,"_",K$3),'Unit List'!$A$14:$H$2838,2,FALSE)),"X",$J72)</f>
        <v/>
      </c>
      <c r="L72" s="175" t="str">
        <f>IF(ISTEXT(VLOOKUP(CONCATENATE($A72,"_",L$3),'Unit List'!$A$14:$H$2838,2,FALSE)),"X",$J72)</f>
        <v/>
      </c>
      <c r="M72" s="169" t="str">
        <f>IF(ISTEXT(VLOOKUP(CONCATENATE($A72,"_",M$3),'Unit List'!$A$14:$H$2838,2,FALSE)),"+","")</f>
        <v/>
      </c>
      <c r="N72" s="210" t="str">
        <f>IF(ISTEXT(VLOOKUP(CONCATENATE($A72,"_",N$3),'Unit List'!$A$14:$H$2838,2,FALSE)),"X",$M72)</f>
        <v/>
      </c>
      <c r="O72" s="211" t="str">
        <f>IF(ISTEXT(VLOOKUP(CONCATENATE($A72,"_",O$3),'Unit List'!$A$14:$H$2838,2,FALSE)),"X",$M72)</f>
        <v/>
      </c>
      <c r="P72" s="169" t="str">
        <f>IF(ISTEXT(VLOOKUP(CONCATENATE($A72,"_",P$3),'Unit List'!$A$14:$H$2838,2,FALSE)),"+","")</f>
        <v/>
      </c>
      <c r="Q72" s="210" t="str">
        <f>IF(ISTEXT(VLOOKUP(CONCATENATE($A72,"_",Q$3),'Unit List'!$A$14:$H$2838,2,FALSE)),"X",$P72)</f>
        <v/>
      </c>
      <c r="R72" s="210" t="str">
        <f>IF(ISTEXT(VLOOKUP(CONCATENATE($A72,"_",R$3),'Unit List'!$A$14:$H$2838,2,FALSE)),"X",$P72)</f>
        <v/>
      </c>
      <c r="S72" s="210" t="str">
        <f>IF(ISTEXT(VLOOKUP(CONCATENATE($A72,"_",S$3),'Unit List'!$A$14:$H$2838,2,FALSE)),"X",$P72)</f>
        <v/>
      </c>
      <c r="T72" s="212" t="str">
        <f>IF(ISTEXT(VLOOKUP(CONCATENATE($A72,"_",T$3),'Unit List'!$A$14:$H$2838,2,FALSE)),"X",$P72)</f>
        <v/>
      </c>
      <c r="U72" s="210" t="str">
        <f>IF(ISTEXT(VLOOKUP(CONCATENATE($A72,"_",U$3),'Unit List'!$A$14:$H$2838,2,FALSE)),"X",$P72)</f>
        <v/>
      </c>
      <c r="V72" s="210" t="str">
        <f>IF(ISTEXT(VLOOKUP(CONCATENATE($A72,"_",V$3),'Unit List'!$A$14:$H$2838,2,FALSE)),"X",$P72)</f>
        <v/>
      </c>
      <c r="W72" s="211" t="str">
        <f>IF(ISTEXT(VLOOKUP(CONCATENATE($A72,"_",W$3),'Unit List'!$A$14:$H$2838,2,FALSE)),"X",$P72)</f>
        <v/>
      </c>
      <c r="X72" s="169" t="str">
        <f>IF(ISTEXT(VLOOKUP(CONCATENATE($A72,"_",X$3),'Unit List'!$A$14:$H$2838,2,FALSE)),"+","")</f>
        <v/>
      </c>
      <c r="Y72" s="210" t="str">
        <f>IF(ISTEXT(VLOOKUP(CONCATENATE($A72,"_",Y$3),'Unit List'!$A$14:$H$2838,2,FALSE)),"X",$X72)</f>
        <v/>
      </c>
      <c r="Z72" s="210" t="str">
        <f>IF(ISTEXT(VLOOKUP(CONCATENATE($A72,"_",Z$3),'Unit List'!$A$14:$H$2838,2,FALSE)),"X",$X72)</f>
        <v/>
      </c>
      <c r="AA72" s="210" t="str">
        <f>IF(ISTEXT(VLOOKUP(CONCATENATE($A72,"_",AA$3),'Unit List'!$A$14:$H$2838,2,FALSE)),"X",$X72)</f>
        <v/>
      </c>
      <c r="AB72" s="210" t="str">
        <f>IF(ISTEXT(VLOOKUP(CONCATENATE($A72,"_",AB$3),'Unit List'!$A$14:$H$2838,2,FALSE)),"X",$X72)</f>
        <v/>
      </c>
      <c r="AC72" s="175" t="str">
        <f>IF(ISTEXT(VLOOKUP(CONCATENATE($A72,"_",AC$3),'Unit List'!$A$14:$H$2838,2,FALSE)),"X",$X72)</f>
        <v/>
      </c>
      <c r="AD72" s="169" t="str">
        <f>IF(ISTEXT(VLOOKUP(CONCATENATE($A72,"_",AD$3),'Unit List'!$A$14:$H$2838,2,FALSE)),"+","")</f>
        <v/>
      </c>
      <c r="AE72" s="210" t="str">
        <f>IF(ISTEXT(VLOOKUP(CONCATENATE($A72,"_",AE$3),'Unit List'!$A$14:$H$2838,2,FALSE)),"X",$AD72)</f>
        <v/>
      </c>
      <c r="AF72" s="211" t="str">
        <f>IF(ISTEXT(VLOOKUP(CONCATENATE($A72,"_",AF$3),'Unit List'!$A$14:$H$2838,2,FALSE)),"X",$AD72)</f>
        <v/>
      </c>
      <c r="AG72" s="169" t="str">
        <f>IF(ISTEXT(VLOOKUP(CONCATENATE($A72,"_",AG$3),'Unit List'!$A$14:$H$2838,2,FALSE)),"+","")</f>
        <v/>
      </c>
      <c r="AH72" s="210" t="str">
        <f>IF(ISTEXT(VLOOKUP(CONCATENATE($A72,"_",AH$3),'Unit List'!$A$14:$H$2838,2,FALSE)),"X",$AG72)</f>
        <v/>
      </c>
      <c r="AI72" s="210" t="str">
        <f>IF(ISTEXT(VLOOKUP(CONCATENATE($A72,"_",AI$3),'Unit List'!$A$14:$H$2838,2,FALSE)),"X",$AG72)</f>
        <v/>
      </c>
      <c r="AJ72" s="211" t="str">
        <f>IF(ISTEXT(VLOOKUP(CONCATENATE($A72,"_",AJ$3),'Unit List'!$A$14:$H$2838,2,FALSE)),"X",$AG72)</f>
        <v/>
      </c>
      <c r="AK72" s="169" t="str">
        <f>IF(ISTEXT(VLOOKUP(CONCATENATE($A72,"_",AK$3),'Unit List'!$A$14:$H$2838,2,FALSE)),"+","")</f>
        <v/>
      </c>
      <c r="AL72" s="212" t="str">
        <f>IF(ISTEXT(VLOOKUP(CONCATENATE($A72,"_",AL$3),'Unit List'!$A$14:$H$2838,2,FALSE)),"X",$AK72)</f>
        <v/>
      </c>
      <c r="AM72" s="211" t="str">
        <f>IF(ISTEXT(VLOOKUP(CONCATENATE($A72,"_",AM$3),'Unit List'!$A$14:$H$2838,2,FALSE)),"X",$AK72)</f>
        <v/>
      </c>
      <c r="AN72" s="172" t="str">
        <f>IF(ISTEXT(VLOOKUP(CONCATENATE($A72,"_",AN$3),'Unit List'!$A$14:$H$2838,2,FALSE)),"+","")</f>
        <v/>
      </c>
      <c r="AO72" s="211" t="str">
        <f>IF(ISTEXT(VLOOKUP(CONCATENATE($A72,"_",AO$3),'Unit List'!$A$14:$H$2838,2,FALSE)),"X",$AN72)</f>
        <v/>
      </c>
      <c r="AP72" s="169" t="str">
        <f>IF(ISTEXT(VLOOKUP(CONCATENATE($A72,"_",AP$3),'Unit List'!$A$14:$H$2838,2,FALSE)),"+","")</f>
        <v/>
      </c>
      <c r="AQ72" s="210" t="str">
        <f>IF(ISTEXT(VLOOKUP(CONCATENATE($A72,"_",AQ$3),'Unit List'!$A$14:$H$2838,2,FALSE)),"X",$AP72)</f>
        <v/>
      </c>
      <c r="AR72" s="210" t="str">
        <f>IF(ISTEXT(VLOOKUP(CONCATENATE($A72,"_",AR$3),'Unit List'!$A$14:$H$2838,2,FALSE)),"X",$AP72)</f>
        <v/>
      </c>
      <c r="AS72" s="210" t="str">
        <f>IF(ISTEXT(VLOOKUP(CONCATENATE($A72,"_",AS$3),'Unit List'!$A$14:$H$2838,2,FALSE)),"X",$AP72)</f>
        <v/>
      </c>
      <c r="AT72" s="211" t="str">
        <f>IF(ISTEXT(VLOOKUP(CONCATENATE($A72,"_",AT$3),'Unit List'!$A$14:$H$2838,2,FALSE)),"X",$AP72)</f>
        <v/>
      </c>
      <c r="AU72" s="173" t="str">
        <f>IF(ISTEXT(VLOOKUP(CONCATENATE($A72,"_",AU$3),'Unit List'!$A$14:$H$2838,2,FALSE)),"+","")</f>
        <v/>
      </c>
      <c r="AV72" s="210" t="str">
        <f>IF(ISTEXT(VLOOKUP(CONCATENATE($A72,"_",AV$3),'Unit List'!$A$14:$H$2838,2,FALSE)),"X",$AU72)</f>
        <v/>
      </c>
      <c r="AW72" s="211" t="str">
        <f>IF(ISTEXT(VLOOKUP(CONCATENATE($A72,"_",AW$3),'Unit List'!$A$14:$H$2838,2,FALSE)),"X",$AU72)</f>
        <v/>
      </c>
      <c r="AX72" s="169" t="str">
        <f>IF(ISTEXT(VLOOKUP(CONCATENATE($A72,"_",AX$3),'Unit List'!$A$14:$H$2838,2,FALSE)),"+","")</f>
        <v/>
      </c>
      <c r="AY72" s="210" t="str">
        <f>IF(ISTEXT(VLOOKUP(CONCATENATE($A72,"_",AY$3),'Unit List'!$A$14:$H$2838,2,FALSE)),"X",$AX72)</f>
        <v/>
      </c>
      <c r="AZ72" s="211" t="str">
        <f>IF(ISTEXT(VLOOKUP(CONCATENATE($A72,"_",AZ$3),'Unit List'!$A$14:$H$2838,2,FALSE)),"X",$AX72)</f>
        <v/>
      </c>
      <c r="BA72" s="174" t="str">
        <f>IF(ISTEXT(VLOOKUP(CONCATENATE($A72,"_",BA$3),'Unit List'!$A$14:$H$2838,2,FALSE)),"+","")</f>
        <v/>
      </c>
      <c r="BB72" s="210" t="str">
        <f>IF(ISTEXT(VLOOKUP(CONCATENATE($A72,"_",BB$3),'Unit List'!$A$14:$H$2838,2,FALSE)),"X",$BA72)</f>
        <v/>
      </c>
      <c r="BC72" s="210" t="str">
        <f>IF(ISTEXT(VLOOKUP(CONCATENATE($A72,"_",BC$3),'Unit List'!$A$14:$H$2838,2,FALSE)),"X",$BA72)</f>
        <v/>
      </c>
      <c r="BD72" s="211" t="str">
        <f>IF(ISTEXT(VLOOKUP(CONCATENATE($A72,"_",BD$3),'Unit List'!$A$14:$H$2838,2,FALSE)),"X",$BA72)</f>
        <v/>
      </c>
      <c r="BE72" s="172" t="str">
        <f>IF(ISTEXT(VLOOKUP(CONCATENATE($A72,"_",BE$3),'Unit List'!$A$14:$H$2838,2,FALSE)),"+","")</f>
        <v/>
      </c>
      <c r="BF72" s="175" t="str">
        <f>IF(ISTEXT(VLOOKUP(CONCATENATE($A72,"_",BF$3),'Unit List'!$A$14:$H$2838,2,FALSE)),"X",$BE72)</f>
        <v/>
      </c>
      <c r="BG72" s="175"/>
      <c r="BH72" s="176"/>
      <c r="BI72" s="299"/>
      <c r="BJ72" s="300"/>
      <c r="BK72" s="300"/>
      <c r="BL72" s="300"/>
      <c r="BM72" s="301"/>
      <c r="BN72" s="81"/>
      <c r="BO72" s="81"/>
      <c r="BP72" s="81"/>
      <c r="BQ72" s="81"/>
      <c r="BR72" s="81"/>
      <c r="BS72" s="81"/>
      <c r="DZ72" s="82"/>
      <c r="EA72" s="82"/>
    </row>
    <row r="73" spans="1:131" ht="12.75" customHeight="1" x14ac:dyDescent="0.2">
      <c r="A73" s="177" t="s">
        <v>1912</v>
      </c>
      <c r="B73" s="59"/>
      <c r="C73" s="178"/>
      <c r="D73" s="179"/>
      <c r="E73" s="179"/>
      <c r="F73" s="179"/>
      <c r="G73" s="179"/>
      <c r="H73" s="179"/>
      <c r="I73" s="111"/>
      <c r="J73" s="68"/>
      <c r="K73" s="180"/>
      <c r="L73" s="181"/>
      <c r="M73" s="78" t="str">
        <f>IF(ISTEXT(VLOOKUP(CONCATENATE($A73,"_",M$3),'Unit List'!$A$14:$H$2838,2,FALSE)),"+","")</f>
        <v/>
      </c>
      <c r="N73" s="179"/>
      <c r="O73" s="111"/>
      <c r="P73" s="78"/>
      <c r="Q73" s="179"/>
      <c r="R73" s="179"/>
      <c r="S73" s="180"/>
      <c r="T73" s="180"/>
      <c r="U73" s="179"/>
      <c r="V73" s="179"/>
      <c r="W73" s="111"/>
      <c r="X73" s="78"/>
      <c r="Y73" s="179"/>
      <c r="Z73" s="182"/>
      <c r="AA73" s="182"/>
      <c r="AB73" s="179"/>
      <c r="AC73" s="111"/>
      <c r="AD73" s="78"/>
      <c r="AE73" s="179"/>
      <c r="AF73" s="182"/>
      <c r="AG73" s="78"/>
      <c r="AH73" s="183"/>
      <c r="AI73" s="183"/>
      <c r="AJ73" s="111"/>
      <c r="AK73" s="78"/>
      <c r="AL73" s="180"/>
      <c r="AM73" s="111"/>
      <c r="AN73" s="78"/>
      <c r="AO73" s="111"/>
      <c r="AP73" s="78"/>
      <c r="AQ73" s="179"/>
      <c r="AR73" s="179"/>
      <c r="AS73" s="179"/>
      <c r="AT73" s="111"/>
      <c r="AU73" s="184"/>
      <c r="AV73" s="179"/>
      <c r="AW73" s="181"/>
      <c r="AX73" s="78"/>
      <c r="AY73" s="179"/>
      <c r="AZ73" s="111"/>
      <c r="BA73" s="78"/>
      <c r="BB73" s="185"/>
      <c r="BC73" s="179"/>
      <c r="BD73" s="181"/>
      <c r="BE73" s="186"/>
      <c r="BF73" s="181"/>
      <c r="BG73" s="111"/>
      <c r="BH73" s="93"/>
      <c r="BI73" s="302"/>
      <c r="BJ73" s="303"/>
      <c r="BK73" s="303"/>
      <c r="BL73" s="303"/>
      <c r="BM73" s="304"/>
      <c r="BN73" s="81"/>
      <c r="BO73" s="81"/>
      <c r="BP73" s="81"/>
      <c r="BQ73" s="81"/>
      <c r="BR73" s="81"/>
      <c r="BS73" s="81"/>
      <c r="DZ73" s="82"/>
      <c r="EA73" s="82"/>
    </row>
    <row r="74" spans="1:131" ht="12.75" customHeight="1" x14ac:dyDescent="0.2">
      <c r="A74" s="189" t="s">
        <v>1118</v>
      </c>
      <c r="B74" s="59" t="str">
        <f>IF(ISTEXT(VLOOKUP(CONCATENATE($A74,"_",B$3),'Unit List'!$A$14:$H$2838,2,FALSE)),"+","")</f>
        <v/>
      </c>
      <c r="C74" s="178" t="str">
        <f>IF(ISTEXT(VLOOKUP(CONCATENATE($A74,"_",C$3),'Unit List'!$A$14:$H$2838,2,FALSE)),"X",$B74)</f>
        <v/>
      </c>
      <c r="D74" s="179" t="str">
        <f>IF(ISTEXT(VLOOKUP(CONCATENATE($A74,"_",D$3),'Unit List'!$A$14:$H$2838,2,FALSE)),"X",$B74)</f>
        <v/>
      </c>
      <c r="E74" s="179" t="str">
        <f>IF(ISTEXT(VLOOKUP(CONCATENATE($A74,"_",E$3),'Unit List'!$A$14:$H$2838,2,FALSE)),"X",$B74)</f>
        <v/>
      </c>
      <c r="F74" s="179" t="str">
        <f>IF(ISTEXT(VLOOKUP(CONCATENATE($A74,"_",F$3),'Unit List'!$A$14:$H$2838,2,FALSE)),"X",$B74)</f>
        <v/>
      </c>
      <c r="G74" s="179" t="str">
        <f>IF(ISTEXT(VLOOKUP(CONCATENATE($A74,"_",G$3),'Unit List'!$A$14:$H$2838,2,FALSE)),"X",$B74)</f>
        <v/>
      </c>
      <c r="H74" s="179" t="str">
        <f>IF(ISTEXT(VLOOKUP(CONCATENATE($A74,"_",H$3),'Unit List'!$A$14:$H$2838,2,FALSE)),"X",$B74)</f>
        <v/>
      </c>
      <c r="I74" s="181" t="str">
        <f>IF(ISTEXT(VLOOKUP(CONCATENATE($A74,"_",I$3),'Unit List'!$A$14:$H$2838,2,FALSE)),"X",$B74)</f>
        <v/>
      </c>
      <c r="J74" s="64" t="s">
        <v>2321</v>
      </c>
      <c r="K74" s="213" t="s">
        <v>0</v>
      </c>
      <c r="L74" s="192" t="str">
        <f>IF(ISTEXT(VLOOKUP(CONCATENATE($A74,"_",L$3),'Unit List'!$A$14:$H$2838,2,FALSE)),"X",$J74)</f>
        <v>*</v>
      </c>
      <c r="M74" s="64" t="str">
        <f>IF(ISTEXT(VLOOKUP(CONCATENATE($A74,"_",M$3),'Unit List'!$A$14:$H$2838,2,FALSE)),"+","")</f>
        <v/>
      </c>
      <c r="N74" s="179" t="str">
        <f>IF(ISTEXT(VLOOKUP(CONCATENATE($A74,"_",N$3),'Unit List'!$A$14:$H$2838,2,FALSE)),"X",$M74)</f>
        <v/>
      </c>
      <c r="O74" s="181" t="str">
        <f>IF(ISTEXT(VLOOKUP(CONCATENATE($A74,"_",O$3),'Unit List'!$A$14:$H$2838,2,FALSE)),"X",$M74)</f>
        <v/>
      </c>
      <c r="P74" s="68" t="str">
        <f>IF(ISTEXT(VLOOKUP(CONCATENATE($A74,"_",P$3),'Unit List'!$A$14:$H$2838,2,FALSE)),"+","")</f>
        <v/>
      </c>
      <c r="Q74" s="179" t="str">
        <f>IF(ISTEXT(VLOOKUP(CONCATENATE($A74,"_",Q$3),'Unit List'!$A$14:$H$2838,2,FALSE)),"X",$P74)</f>
        <v/>
      </c>
      <c r="R74" s="179" t="str">
        <f>IF(ISTEXT(VLOOKUP(CONCATENATE($A74,"_",R$3),'Unit List'!$A$14:$H$2838,2,FALSE)),"X",$P74)</f>
        <v/>
      </c>
      <c r="S74" s="179" t="str">
        <f>IF(ISTEXT(VLOOKUP(CONCATENATE($A74,"_",S$3),'Unit List'!$A$14:$H$2838,2,FALSE)),"X",$P74)</f>
        <v/>
      </c>
      <c r="T74" s="180" t="str">
        <f>IF(ISTEXT(VLOOKUP(CONCATENATE($A74,"_",T$3),'Unit List'!$A$14:$H$2838,2,FALSE)),"X",$P74)</f>
        <v/>
      </c>
      <c r="U74" s="179" t="str">
        <f>IF(ISTEXT(VLOOKUP(CONCATENATE($A74,"_",U$3),'Unit List'!$A$14:$H$2838,2,FALSE)),"X",$P74)</f>
        <v/>
      </c>
      <c r="V74" s="179" t="str">
        <f>IF(ISTEXT(VLOOKUP(CONCATENATE($A74,"_",V$3),'Unit List'!$A$14:$H$2838,2,FALSE)),"X",$P74)</f>
        <v/>
      </c>
      <c r="W74" s="181" t="str">
        <f>IF(ISTEXT(VLOOKUP(CONCATENATE($A74,"_",W$3),'Unit List'!$A$14:$H$2838,2,FALSE)),"X",$P74)</f>
        <v/>
      </c>
      <c r="X74" s="64" t="s">
        <v>2321</v>
      </c>
      <c r="Y74" s="190" t="str">
        <f>IF(ISTEXT(VLOOKUP(CONCATENATE($A74,"_",Y$3),'Unit List'!$A$14:$H$2838,2,FALSE)),"X",$X74)</f>
        <v>*</v>
      </c>
      <c r="Z74" s="190" t="str">
        <f>IF(ISTEXT(VLOOKUP(CONCATENATE($A74,"_",Z$3),'Unit List'!$A$14:$H$2838,2,FALSE)),"X",$X74)</f>
        <v>*</v>
      </c>
      <c r="AA74" s="190" t="str">
        <f>IF(ISTEXT(VLOOKUP(CONCATENATE($A74,"_",AA$3),'Unit List'!$A$14:$H$2838,2,FALSE)),"X",$X74)</f>
        <v>*</v>
      </c>
      <c r="AB74" s="190" t="str">
        <f>IF(ISTEXT(VLOOKUP(CONCATENATE($A74,"_",AB$3),'Unit List'!$A$14:$H$2838,2,FALSE)),"X",$X74)</f>
        <v>*</v>
      </c>
      <c r="AC74" s="192" t="str">
        <f>IF(ISTEXT(VLOOKUP(CONCATENATE($A74,"_",AC$3),'Unit List'!$A$14:$H$2838,2,FALSE)),"X",$X74)</f>
        <v>*</v>
      </c>
      <c r="AD74" s="64" t="s">
        <v>2321</v>
      </c>
      <c r="AE74" s="179" t="str">
        <f>IF(ISTEXT(VLOOKUP(CONCATENATE($A74,"_",AE$3),'Unit List'!$A$14:$H$2838,2,FALSE)),"X",$AD74)</f>
        <v>*</v>
      </c>
      <c r="AF74" s="190" t="str">
        <f>IF(ISTEXT(VLOOKUP(CONCATENATE($A74,"_",AF$3),'Unit List'!$A$14:$H$2838,2,FALSE)),"X",$AD74)</f>
        <v>*</v>
      </c>
      <c r="AG74" s="64" t="s">
        <v>2321</v>
      </c>
      <c r="AH74" s="190" t="str">
        <f>IF(ISTEXT(VLOOKUP(CONCATENATE($A74,"_",AH$3),'Unit List'!$A$14:$H$2838,2,FALSE)),"X",$AG74)</f>
        <v>*</v>
      </c>
      <c r="AI74" s="190" t="str">
        <f>IF(ISTEXT(VLOOKUP(CONCATENATE($A74,"_",AI$3),'Unit List'!$A$14:$H$2838,2,FALSE)),"X",$AG74)</f>
        <v>*</v>
      </c>
      <c r="AJ74" s="191" t="str">
        <f>IF(ISTEXT(VLOOKUP(CONCATENATE($A74,"_",AJ$3),'Unit List'!$A$14:$H$2838,2,FALSE)),"X",$AG74)</f>
        <v>*</v>
      </c>
      <c r="AK74" s="64" t="str">
        <f>IF(ISTEXT(VLOOKUP(CONCATENATE($A74,"_",AK$3),'Unit List'!$A$14:$H$2838,2,FALSE)),"+","")</f>
        <v/>
      </c>
      <c r="AL74" s="180" t="str">
        <f>IF(ISTEXT(VLOOKUP(CONCATENATE($A74,"_",AL$3),'Unit List'!$A$14:$H$2838,2,FALSE)),"X",$AK74)</f>
        <v/>
      </c>
      <c r="AM74" s="181" t="str">
        <f>IF(ISTEXT(VLOOKUP(CONCATENATE($A74,"_",AM$3),'Unit List'!$A$14:$H$2838,2,FALSE)),"X",$AK74)</f>
        <v/>
      </c>
      <c r="AN74" s="91" t="str">
        <f>IF(ISTEXT(VLOOKUP(CONCATENATE($A74,"_",AN$3),'Unit List'!$A$14:$H$2838,2,FALSE)),"+","")</f>
        <v/>
      </c>
      <c r="AO74" s="214" t="str">
        <f>IF(ISTEXT(VLOOKUP(CONCATENATE($A74,"_",AO$3),'Unit List'!$A$14:$H$2838,2,FALSE)),"X",$AN74)</f>
        <v/>
      </c>
      <c r="AP74" s="68" t="str">
        <f>IF(ISTEXT(VLOOKUP(CONCATENATE($A74,"_",AP$3),'Unit List'!$A$14:$H$2838,2,FALSE)),"+","")</f>
        <v/>
      </c>
      <c r="AQ74" s="179" t="str">
        <f>IF(ISTEXT(VLOOKUP(CONCATENATE($A74,"_",AQ$3),'Unit List'!$A$14:$H$2838,2,FALSE)),"X",$AP74)</f>
        <v/>
      </c>
      <c r="AR74" s="179" t="str">
        <f>IF(ISTEXT(VLOOKUP(CONCATENATE($A74,"_",AR$3),'Unit List'!$A$14:$H$2838,2,FALSE)),"X",$AP74)</f>
        <v/>
      </c>
      <c r="AS74" s="179" t="str">
        <f>IF(ISTEXT(VLOOKUP(CONCATENATE($A74,"_",AS$3),'Unit List'!$A$14:$H$2838,2,FALSE)),"X",$AP74)</f>
        <v/>
      </c>
      <c r="AT74" s="181" t="str">
        <f>IF(ISTEXT(VLOOKUP(CONCATENATE($A74,"_",AT$3),'Unit List'!$A$14:$H$2838,2,FALSE)),"X",$AP74)</f>
        <v/>
      </c>
      <c r="AU74" s="77" t="str">
        <f>IF(ISTEXT(VLOOKUP(CONCATENATE($A74,"_",AU$3),'Unit List'!$A$14:$H$2838,2,FALSE)),"+","")</f>
        <v/>
      </c>
      <c r="AV74" s="179" t="str">
        <f>IF(ISTEXT(VLOOKUP(CONCATENATE($A74,"_",AV$3),'Unit List'!$A$14:$H$2838,2,FALSE)),"X",$AU74)</f>
        <v/>
      </c>
      <c r="AW74" s="181" t="str">
        <f>IF(ISTEXT(VLOOKUP(CONCATENATE($A74,"_",AW$3),'Unit List'!$A$14:$H$2838,2,FALSE)),"X",$AU74)</f>
        <v/>
      </c>
      <c r="AX74" s="97" t="s">
        <v>2321</v>
      </c>
      <c r="AY74" s="190" t="str">
        <f>IF(ISTEXT(VLOOKUP(CONCATENATE($A74,"_",AY$3),'Unit List'!$A$14:$H$2838,2,FALSE)),"X",$AX74)</f>
        <v>*</v>
      </c>
      <c r="AZ74" s="191" t="str">
        <f>IF(ISTEXT(VLOOKUP(CONCATENATE($A74,"_",AZ$3),'Unit List'!$A$14:$H$2838,2,FALSE)),"X",$AX74)</f>
        <v>*</v>
      </c>
      <c r="BA74" s="97" t="s">
        <v>2321</v>
      </c>
      <c r="BB74" s="198" t="str">
        <f>IF(ISTEXT(VLOOKUP(CONCATENATE($A74,"_",BB$3),'Unit List'!$A$14:$H$2838,2,FALSE)),"X",$BA74)</f>
        <v>*</v>
      </c>
      <c r="BC74" s="198" t="str">
        <f>IF(ISTEXT(VLOOKUP(CONCATENATE($A74,"_",BC$3),'Unit List'!$A$14:$H$2838,2,FALSE)),"X",$BA74)</f>
        <v>*</v>
      </c>
      <c r="BD74" s="191" t="str">
        <f>IF(ISTEXT(VLOOKUP(CONCATENATE($A74,"_",BD$3),'Unit List'!$A$14:$H$2838,2,FALSE)),"X",$BA74)</f>
        <v>*</v>
      </c>
      <c r="BE74" s="91" t="str">
        <f>IF(ISTEXT(VLOOKUP(CONCATENATE($A74,"_",BE$3),'Unit List'!$A$14:$H$2838,2,FALSE)),"+","")</f>
        <v/>
      </c>
      <c r="BF74" s="215" t="s">
        <v>0</v>
      </c>
      <c r="BG74" s="111"/>
      <c r="BH74" s="93" t="s">
        <v>0</v>
      </c>
      <c r="BI74" s="285"/>
      <c r="BJ74" s="286"/>
      <c r="BK74" s="286"/>
      <c r="BL74" s="286"/>
      <c r="BM74" s="287"/>
      <c r="BN74" s="81"/>
      <c r="BO74" s="81"/>
      <c r="BP74" s="81"/>
      <c r="BQ74" s="81"/>
      <c r="BR74" s="81"/>
      <c r="BS74" s="81"/>
      <c r="DZ74" s="82"/>
      <c r="EA74" s="82"/>
    </row>
    <row r="75" spans="1:131" ht="12.75" customHeight="1" x14ac:dyDescent="0.2">
      <c r="A75" s="189" t="s">
        <v>1119</v>
      </c>
      <c r="B75" s="216" t="s">
        <v>2321</v>
      </c>
      <c r="C75" s="217" t="str">
        <f>IF(ISTEXT(VLOOKUP(CONCATENATE($A75,"_",C$3),'Unit List'!$A$14:$H$2838,2,FALSE)),"X",$B75)</f>
        <v>*</v>
      </c>
      <c r="D75" s="190" t="str">
        <f>IF(ISTEXT(VLOOKUP(CONCATENATE($A75,"_",D$3),'Unit List'!$A$14:$H$2838,2,FALSE)),"X",$B75)</f>
        <v>*</v>
      </c>
      <c r="E75" s="190" t="str">
        <f>IF(ISTEXT(VLOOKUP(CONCATENATE($A75,"_",E$3),'Unit List'!$A$14:$H$2838,2,FALSE)),"X",$B75)</f>
        <v>*</v>
      </c>
      <c r="F75" s="190" t="str">
        <f>IF(ISTEXT(VLOOKUP(CONCATENATE($A75,"_",F$3),'Unit List'!$A$14:$H$2838,2,FALSE)),"X",$B75)</f>
        <v>*</v>
      </c>
      <c r="G75" s="190" t="str">
        <f>IF(ISTEXT(VLOOKUP(CONCATENATE($A75,"_",G$3),'Unit List'!$A$14:$H$2838,2,FALSE)),"X",$B75)</f>
        <v>*</v>
      </c>
      <c r="H75" s="190" t="str">
        <f>IF(ISTEXT(VLOOKUP(CONCATENATE($A75,"_",H$3),'Unit List'!$A$14:$H$2838,2,FALSE)),"X",$B75)</f>
        <v>*</v>
      </c>
      <c r="I75" s="191" t="str">
        <f>IF(ISTEXT(VLOOKUP(CONCATENATE($A75,"_",I$3),'Unit List'!$A$14:$H$2838,2,FALSE)),"X",$B75)</f>
        <v>*</v>
      </c>
      <c r="J75" s="64" t="s">
        <v>2321</v>
      </c>
      <c r="K75" s="190" t="str">
        <f>IF(ISTEXT(VLOOKUP(CONCATENATE($A75,"_",K$3),'Unit List'!$A$14:$H$2838,2,FALSE)),"X",$J75)</f>
        <v>*</v>
      </c>
      <c r="L75" s="192" t="str">
        <f>IF(ISTEXT(VLOOKUP(CONCATENATE($A75,"_",L$3),'Unit List'!$A$14:$H$2838,2,FALSE)),"X",$J75)</f>
        <v>*</v>
      </c>
      <c r="M75" s="64" t="s">
        <v>2321</v>
      </c>
      <c r="N75" s="190" t="str">
        <f>IF(ISTEXT(VLOOKUP(CONCATENATE($A75,"_",N$3),'Unit List'!$A$14:$H$2838,2,FALSE)),"X",$M75)</f>
        <v>*</v>
      </c>
      <c r="O75" s="191" t="str">
        <f>IF(ISTEXT(VLOOKUP(CONCATENATE($A75,"_",O$3),'Unit List'!$A$14:$H$2838,2,FALSE)),"X",$M75)</f>
        <v>*</v>
      </c>
      <c r="P75" s="97" t="s">
        <v>2321</v>
      </c>
      <c r="Q75" s="190" t="str">
        <f>IF(ISTEXT(VLOOKUP(CONCATENATE($A75,"_",Q$3),'Unit List'!$A$14:$H$2838,2,FALSE)),"X",$P75)</f>
        <v>*</v>
      </c>
      <c r="R75" s="190" t="str">
        <f>IF(ISTEXT(VLOOKUP(CONCATENATE($A75,"_",R$3),'Unit List'!$A$14:$H$2838,2,FALSE)),"X",$P75)</f>
        <v>*</v>
      </c>
      <c r="S75" s="190" t="str">
        <f>IF(ISTEXT(VLOOKUP(CONCATENATE($A75,"_",S$3),'Unit List'!$A$14:$H$2838,2,FALSE)),"X",$P75)</f>
        <v>*</v>
      </c>
      <c r="T75" s="193" t="str">
        <f>IF(ISTEXT(VLOOKUP(CONCATENATE($A75,"_",T$3),'Unit List'!$A$14:$H$2838,2,FALSE)),"X",$P75)</f>
        <v>*</v>
      </c>
      <c r="U75" s="190" t="str">
        <f>IF(ISTEXT(VLOOKUP(CONCATENATE($A75,"_",U$3),'Unit List'!$A$14:$H$2838,2,FALSE)),"X",$P75)</f>
        <v>*</v>
      </c>
      <c r="V75" s="190" t="str">
        <f>IF(ISTEXT(VLOOKUP(CONCATENATE($A75,"_",V$3),'Unit List'!$A$14:$H$2838,2,FALSE)),"X",$P75)</f>
        <v>*</v>
      </c>
      <c r="W75" s="191" t="str">
        <f>IF(ISTEXT(VLOOKUP(CONCATENATE($A75,"_",W$3),'Unit List'!$A$14:$H$2838,2,FALSE)),"X",$P75)</f>
        <v>*</v>
      </c>
      <c r="X75" s="64" t="s">
        <v>2321</v>
      </c>
      <c r="Y75" s="190" t="str">
        <f>IF(ISTEXT(VLOOKUP(CONCATENATE($A75,"_",Y$3),'Unit List'!$A$14:$H$2838,2,FALSE)),"X",$X75)</f>
        <v>*</v>
      </c>
      <c r="Z75" s="190" t="str">
        <f>IF(ISTEXT(VLOOKUP(CONCATENATE($A75,"_",Z$3),'Unit List'!$A$14:$H$2838,2,FALSE)),"X",$X75)</f>
        <v>*</v>
      </c>
      <c r="AA75" s="190" t="str">
        <f>IF(ISTEXT(VLOOKUP(CONCATENATE($A75,"_",AA$3),'Unit List'!$A$14:$H$2838,2,FALSE)),"X",$X75)</f>
        <v>*</v>
      </c>
      <c r="AB75" s="190" t="str">
        <f>IF(ISTEXT(VLOOKUP(CONCATENATE($A75,"_",AB$3),'Unit List'!$A$14:$H$2838,2,FALSE)),"X",$X75)</f>
        <v>*</v>
      </c>
      <c r="AC75" s="192" t="str">
        <f>IF(ISTEXT(VLOOKUP(CONCATENATE($A75,"_",AC$3),'Unit List'!$A$14:$H$2838,2,FALSE)),"X",$X75)</f>
        <v>*</v>
      </c>
      <c r="AD75" s="64" t="s">
        <v>2321</v>
      </c>
      <c r="AE75" s="190" t="str">
        <f>IF(ISTEXT(VLOOKUP(CONCATENATE($A75,"_",AE$3),'Unit List'!$A$14:$H$2838,2,FALSE)),"X",$AD75)</f>
        <v>*</v>
      </c>
      <c r="AF75" s="190" t="str">
        <f>IF(ISTEXT(VLOOKUP(CONCATENATE($A75,"_",AF$3),'Unit List'!$A$14:$H$2838,2,FALSE)),"X",$AD75)</f>
        <v>*</v>
      </c>
      <c r="AG75" s="64" t="s">
        <v>2321</v>
      </c>
      <c r="AH75" s="190" t="str">
        <f>IF(ISTEXT(VLOOKUP(CONCATENATE($A75,"_",AH$3),'Unit List'!$A$14:$H$2838,2,FALSE)),"X",$AG75)</f>
        <v>*</v>
      </c>
      <c r="AI75" s="190" t="str">
        <f>IF(ISTEXT(VLOOKUP(CONCATENATE($A75,"_",AI$3),'Unit List'!$A$14:$H$2838,2,FALSE)),"X",$AG75)</f>
        <v>*</v>
      </c>
      <c r="AJ75" s="191" t="str">
        <f>IF(ISTEXT(VLOOKUP(CONCATENATE($A75,"_",AJ$3),'Unit List'!$A$14:$H$2838,2,FALSE)),"X",$AG75)</f>
        <v>*</v>
      </c>
      <c r="AK75" s="64" t="str">
        <f>IF(ISTEXT(VLOOKUP(CONCATENATE($A75,"_",AK$3),'Unit List'!$A$14:$H$2838,2,FALSE)),"+","")</f>
        <v/>
      </c>
      <c r="AL75" s="193" t="str">
        <f>IF(ISTEXT(VLOOKUP(CONCATENATE($A75,"_",AL$3),'Unit List'!$A$14:$H$2838,2,FALSE)),"X",$AK75)</f>
        <v/>
      </c>
      <c r="AM75" s="181" t="str">
        <f>IF(ISTEXT(VLOOKUP(CONCATENATE($A75,"_",AM$3),'Unit List'!$A$14:$H$2838,2,FALSE)),"X",$AK75)</f>
        <v/>
      </c>
      <c r="AN75" s="194" t="s">
        <v>2321</v>
      </c>
      <c r="AO75" s="191" t="str">
        <f>IF(ISTEXT(VLOOKUP(CONCATENATE($A75,"_",AO$3),'Unit List'!$A$14:$H$2838,2,FALSE)),"X",$AN75)</f>
        <v>*</v>
      </c>
      <c r="AP75" s="97" t="s">
        <v>2321</v>
      </c>
      <c r="AQ75" s="190" t="str">
        <f>IF(ISTEXT(VLOOKUP(CONCATENATE($A75,"_",AQ$3),'Unit List'!$A$14:$H$2838,2,FALSE)),"X",$AP75)</f>
        <v>*</v>
      </c>
      <c r="AR75" s="190" t="str">
        <f>IF(ISTEXT(VLOOKUP(CONCATENATE($A75,"_",AR$3),'Unit List'!$A$14:$H$2838,2,FALSE)),"X",$AP75)</f>
        <v>*</v>
      </c>
      <c r="AS75" s="190" t="str">
        <f>IF(ISTEXT(VLOOKUP(CONCATENATE($A75,"_",AS$3),'Unit List'!$A$14:$H$2838,2,FALSE)),"X",$AP75)</f>
        <v>*</v>
      </c>
      <c r="AT75" s="191" t="str">
        <f>IF(ISTEXT(VLOOKUP(CONCATENATE($A75,"_",AT$3),'Unit List'!$A$14:$H$2838,2,FALSE)),"X",$AP75)</f>
        <v>*</v>
      </c>
      <c r="AU75" s="149" t="s">
        <v>2321</v>
      </c>
      <c r="AV75" s="190" t="str">
        <f>IF(ISTEXT(VLOOKUP(CONCATENATE($A75,"_",AV$3),'Unit List'!$A$14:$H$2838,2,FALSE)),"X",$AU75)</f>
        <v>*</v>
      </c>
      <c r="AW75" s="191" t="str">
        <f>IF(ISTEXT(VLOOKUP(CONCATENATE($A75,"_",AW$3),'Unit List'!$A$14:$H$2838,2,FALSE)),"X",$AU75)</f>
        <v>*</v>
      </c>
      <c r="AX75" s="68" t="str">
        <f>IF(ISTEXT(VLOOKUP(CONCATENATE($A75,"_",AX$3),'Unit List'!$A$14:$H$2838,2,FALSE)),"+","")</f>
        <v/>
      </c>
      <c r="AY75" s="179" t="str">
        <f>IF(ISTEXT(VLOOKUP(CONCATENATE($A75,"_",AY$3),'Unit List'!$A$14:$H$2838,2,FALSE)),"X",$AX75)</f>
        <v/>
      </c>
      <c r="AZ75" s="191" t="str">
        <f>IF(ISTEXT(VLOOKUP(CONCATENATE($A75,"_",AZ$3),'Unit List'!$A$14:$H$2838,2,FALSE)),"X",$AX75)</f>
        <v/>
      </c>
      <c r="BA75" s="78" t="str">
        <f>IF(ISTEXT(VLOOKUP(CONCATENATE($A75,"_",BA$3),'Unit List'!$A$14:$H$2838,2,FALSE)),"+","")</f>
        <v/>
      </c>
      <c r="BB75" s="179" t="str">
        <f>IF(ISTEXT(VLOOKUP(CONCATENATE($A75,"_",BB$3),'Unit List'!$A$14:$H$2838,2,FALSE)),"X",$BA75)</f>
        <v/>
      </c>
      <c r="BC75" s="179" t="str">
        <f>IF(ISTEXT(VLOOKUP(CONCATENATE($A75,"_",BC$3),'Unit List'!$A$14:$H$2838,2,FALSE)),"X",$BA75)</f>
        <v/>
      </c>
      <c r="BD75" s="181" t="str">
        <f>IF(ISTEXT(VLOOKUP(CONCATENATE($A75,"_",BD$3),'Unit List'!$A$14:$H$2838,2,FALSE)),"X",$BA75)</f>
        <v/>
      </c>
      <c r="BE75" s="91" t="str">
        <f>IF(ISTEXT(VLOOKUP(CONCATENATE($A75,"_",BE$3),'Unit List'!$A$14:$H$2838,2,FALSE)),"+","")</f>
        <v/>
      </c>
      <c r="BF75" s="192" t="str">
        <f>IF(ISTEXT(VLOOKUP(CONCATENATE($A75,"_",BF$3),'Unit List'!$A$14:$H$2838,2,FALSE)),"X",$BE75)</f>
        <v/>
      </c>
      <c r="BG75" s="92"/>
      <c r="BH75" s="93" t="s">
        <v>0</v>
      </c>
      <c r="BI75" s="288" t="s">
        <v>5</v>
      </c>
      <c r="BJ75" s="289"/>
      <c r="BK75" s="289"/>
      <c r="BL75" s="289"/>
      <c r="BM75" s="290"/>
      <c r="BN75" s="81"/>
      <c r="BO75" s="81"/>
      <c r="BP75" s="81"/>
      <c r="BQ75" s="81"/>
      <c r="BR75" s="81"/>
      <c r="BS75" s="81"/>
      <c r="DZ75" s="82"/>
      <c r="EA75" s="82"/>
    </row>
    <row r="76" spans="1:131" ht="12.75" customHeight="1" x14ac:dyDescent="0.2">
      <c r="A76" s="208" t="s">
        <v>1120</v>
      </c>
      <c r="B76" s="162" t="str">
        <f>IF(ISTEXT(VLOOKUP(CONCATENATE($A76,"_",B$3),'Unit List'!$A$14:$H$2838,2,FALSE)),"+","")</f>
        <v/>
      </c>
      <c r="C76" s="209" t="str">
        <f>IF(ISTEXT(VLOOKUP(CONCATENATE($A76,"_",C$3),'Unit List'!$A$14:$H$2838,2,FALSE)),"X",$B76)</f>
        <v/>
      </c>
      <c r="D76" s="210" t="str">
        <f>IF(ISTEXT(VLOOKUP(CONCATENATE($A76,"_",D$3),'Unit List'!$A$14:$H$2838,2,FALSE)),"X",$B76)</f>
        <v/>
      </c>
      <c r="E76" s="210" t="str">
        <f>IF(ISTEXT(VLOOKUP(CONCATENATE($A76,"_",E$3),'Unit List'!$A$14:$H$2838,2,FALSE)),"X",$B76)</f>
        <v/>
      </c>
      <c r="F76" s="210" t="str">
        <f>IF(ISTEXT(VLOOKUP(CONCATENATE($A76,"_",F$3),'Unit List'!$A$14:$H$2838,2,FALSE)),"X",$B76)</f>
        <v/>
      </c>
      <c r="G76" s="210" t="str">
        <f>IF(ISTEXT(VLOOKUP(CONCATENATE($A76,"_",G$3),'Unit List'!$A$14:$H$2838,2,FALSE)),"X",$B76)</f>
        <v/>
      </c>
      <c r="H76" s="210" t="str">
        <f>IF(ISTEXT(VLOOKUP(CONCATENATE($A76,"_",H$3),'Unit List'!$A$14:$H$2838,2,FALSE)),"X",$B76)</f>
        <v/>
      </c>
      <c r="I76" s="211" t="str">
        <f>IF(ISTEXT(VLOOKUP(CONCATENATE($A76,"_",I$3),'Unit List'!$A$14:$H$2838,2,FALSE)),"X",$B76)</f>
        <v/>
      </c>
      <c r="J76" s="166" t="str">
        <f>IF(ISTEXT(VLOOKUP(CONCATENATE($A76,"_",J$3),'Unit List'!$A$14:$H$2838,2,FALSE)),"+","")</f>
        <v/>
      </c>
      <c r="K76" s="210" t="str">
        <f>IF(ISTEXT(VLOOKUP(CONCATENATE($A76,"_",K$3),'Unit List'!$A$14:$H$2838,2,FALSE)),"X",$J76)</f>
        <v/>
      </c>
      <c r="L76" s="175" t="str">
        <f>IF(ISTEXT(VLOOKUP(CONCATENATE($A76,"_",L$3),'Unit List'!$A$14:$H$2838,2,FALSE)),"X",$J76)</f>
        <v/>
      </c>
      <c r="M76" s="166" t="str">
        <f>IF(ISTEXT(VLOOKUP(CONCATENATE($A76,"_",M$3),'Unit List'!$A$14:$H$2838,2,FALSE)),"+","")</f>
        <v/>
      </c>
      <c r="N76" s="210" t="str">
        <f>IF(ISTEXT(VLOOKUP(CONCATENATE($A76,"_",N$3),'Unit List'!$A$14:$H$2838,2,FALSE)),"X",$M76)</f>
        <v/>
      </c>
      <c r="O76" s="211" t="str">
        <f>IF(ISTEXT(VLOOKUP(CONCATENATE($A76,"_",O$3),'Unit List'!$A$14:$H$2838,2,FALSE)),"X",$M76)</f>
        <v/>
      </c>
      <c r="P76" s="169" t="str">
        <f>IF(ISTEXT(VLOOKUP(CONCATENATE($A76,"_",P$3),'Unit List'!$A$14:$H$2838,2,FALSE)),"+","")</f>
        <v/>
      </c>
      <c r="Q76" s="210" t="str">
        <f>IF(ISTEXT(VLOOKUP(CONCATENATE($A76,"_",Q$3),'Unit List'!$A$14:$H$2838,2,FALSE)),"X",$P76)</f>
        <v/>
      </c>
      <c r="R76" s="210" t="str">
        <f>IF(ISTEXT(VLOOKUP(CONCATENATE($A76,"_",R$3),'Unit List'!$A$14:$H$2838,2,FALSE)),"X",$P76)</f>
        <v/>
      </c>
      <c r="S76" s="210" t="str">
        <f>IF(ISTEXT(VLOOKUP(CONCATENATE($A76,"_",S$3),'Unit List'!$A$14:$H$2838,2,FALSE)),"X",$P76)</f>
        <v/>
      </c>
      <c r="T76" s="212" t="str">
        <f>IF(ISTEXT(VLOOKUP(CONCATENATE($A76,"_",T$3),'Unit List'!$A$14:$H$2838,2,FALSE)),"X",$P76)</f>
        <v/>
      </c>
      <c r="U76" s="210" t="str">
        <f>IF(ISTEXT(VLOOKUP(CONCATENATE($A76,"_",U$3),'Unit List'!$A$14:$H$2838,2,FALSE)),"X",$P76)</f>
        <v/>
      </c>
      <c r="V76" s="210" t="str">
        <f>IF(ISTEXT(VLOOKUP(CONCATENATE($A76,"_",V$3),'Unit List'!$A$14:$H$2838,2,FALSE)),"X",$P76)</f>
        <v/>
      </c>
      <c r="W76" s="211" t="str">
        <f>IF(ISTEXT(VLOOKUP(CONCATENATE($A76,"_",W$3),'Unit List'!$A$14:$H$2838,2,FALSE)),"X",$P76)</f>
        <v/>
      </c>
      <c r="X76" s="169" t="str">
        <f>IF(ISTEXT(VLOOKUP(CONCATENATE($A76,"_",X$3),'Unit List'!$A$14:$H$2838,2,FALSE)),"+","")</f>
        <v/>
      </c>
      <c r="Y76" s="210" t="str">
        <f>IF(ISTEXT(VLOOKUP(CONCATENATE($A76,"_",Y$3),'Unit List'!$A$14:$H$2838,2,FALSE)),"X",$X76)</f>
        <v/>
      </c>
      <c r="Z76" s="210" t="str">
        <f>IF(ISTEXT(VLOOKUP(CONCATENATE($A76,"_",Z$3),'Unit List'!$A$14:$H$2838,2,FALSE)),"X",$X76)</f>
        <v/>
      </c>
      <c r="AA76" s="210" t="str">
        <f>IF(ISTEXT(VLOOKUP(CONCATENATE($A76,"_",AA$3),'Unit List'!$A$14:$H$2838,2,FALSE)),"X",$X76)</f>
        <v/>
      </c>
      <c r="AB76" s="210" t="str">
        <f>IF(ISTEXT(VLOOKUP(CONCATENATE($A76,"_",AB$3),'Unit List'!$A$14:$H$2838,2,FALSE)),"X",$X76)</f>
        <v/>
      </c>
      <c r="AC76" s="175" t="str">
        <f>IF(ISTEXT(VLOOKUP(CONCATENATE($A76,"_",AC$3),'Unit List'!$A$14:$H$2838,2,FALSE)),"X",$X76)</f>
        <v/>
      </c>
      <c r="AD76" s="169" t="str">
        <f>IF(ISTEXT(VLOOKUP(CONCATENATE($A76,"_",AD$3),'Unit List'!$A$14:$H$2838,2,FALSE)),"+","")</f>
        <v/>
      </c>
      <c r="AE76" s="210" t="str">
        <f>IF(ISTEXT(VLOOKUP(CONCATENATE($A76,"_",AE$3),'Unit List'!$A$14:$H$2838,2,FALSE)),"X",$AD76)</f>
        <v/>
      </c>
      <c r="AF76" s="210" t="str">
        <f>IF(ISTEXT(VLOOKUP(CONCATENATE($A76,"_",AF$3),'Unit List'!$A$14:$H$2838,2,FALSE)),"X",$AD76)</f>
        <v/>
      </c>
      <c r="AG76" s="169" t="str">
        <f>IF(ISTEXT(VLOOKUP(CONCATENATE($A76,"_",AG$3),'Unit List'!$A$14:$H$2838,2,FALSE)),"+","")</f>
        <v/>
      </c>
      <c r="AH76" s="210" t="str">
        <f>IF(ISTEXT(VLOOKUP(CONCATENATE($A76,"_",AH$3),'Unit List'!$A$14:$H$2838,2,FALSE)),"X",$AG76)</f>
        <v/>
      </c>
      <c r="AI76" s="210" t="str">
        <f>IF(ISTEXT(VLOOKUP(CONCATENATE($A76,"_",AI$3),'Unit List'!$A$14:$H$2838,2,FALSE)),"X",$AG76)</f>
        <v/>
      </c>
      <c r="AJ76" s="211" t="str">
        <f>IF(ISTEXT(VLOOKUP(CONCATENATE($A76,"_",AJ$3),'Unit List'!$A$14:$H$2838,2,FALSE)),"X",$AG76)</f>
        <v/>
      </c>
      <c r="AK76" s="166" t="str">
        <f>IF(ISTEXT(VLOOKUP(CONCATENATE($A76,"_",AK$3),'Unit List'!$A$14:$H$2838,2,FALSE)),"+","")</f>
        <v/>
      </c>
      <c r="AL76" s="212" t="str">
        <f>IF(ISTEXT(VLOOKUP(CONCATENATE($A76,"_",AL$3),'Unit List'!$A$14:$H$2838,2,FALSE)),"X",$AK76)</f>
        <v/>
      </c>
      <c r="AM76" s="211" t="str">
        <f>IF(ISTEXT(VLOOKUP(CONCATENATE($A76,"_",AM$3),'Unit List'!$A$14:$H$2838,2,FALSE)),"X",$AK76)</f>
        <v/>
      </c>
      <c r="AN76" s="172" t="str">
        <f>IF(ISTEXT(VLOOKUP(CONCATENATE($A76,"_",AN$3),'Unit List'!$A$14:$H$2838,2,FALSE)),"+","")</f>
        <v/>
      </c>
      <c r="AO76" s="211" t="str">
        <f>IF(ISTEXT(VLOOKUP(CONCATENATE($A76,"_",AO$3),'Unit List'!$A$14:$H$2838,2,FALSE)),"X",$AN76)</f>
        <v/>
      </c>
      <c r="AP76" s="169" t="str">
        <f>IF(ISTEXT(VLOOKUP(CONCATENATE($A76,"_",AP$3),'Unit List'!$A$14:$H$2838,2,FALSE)),"+","")</f>
        <v/>
      </c>
      <c r="AQ76" s="210" t="str">
        <f>IF(ISTEXT(VLOOKUP(CONCATENATE($A76,"_",AQ$3),'Unit List'!$A$14:$H$2838,2,FALSE)),"X",$AP76)</f>
        <v/>
      </c>
      <c r="AR76" s="210" t="str">
        <f>IF(ISTEXT(VLOOKUP(CONCATENATE($A76,"_",AR$3),'Unit List'!$A$14:$H$2838,2,FALSE)),"X",$AP76)</f>
        <v/>
      </c>
      <c r="AS76" s="210" t="str">
        <f>IF(ISTEXT(VLOOKUP(CONCATENATE($A76,"_",AS$3),'Unit List'!$A$14:$H$2838,2,FALSE)),"X",$AP76)</f>
        <v/>
      </c>
      <c r="AT76" s="211" t="str">
        <f>IF(ISTEXT(VLOOKUP(CONCATENATE($A76,"_",AT$3),'Unit List'!$A$14:$H$2838,2,FALSE)),"X",$AP76)</f>
        <v/>
      </c>
      <c r="AU76" s="173" t="str">
        <f>IF(ISTEXT(VLOOKUP(CONCATENATE($A76,"_",AU$3),'Unit List'!$A$14:$H$2838,2,FALSE)),"+","")</f>
        <v/>
      </c>
      <c r="AV76" s="210" t="str">
        <f>IF(ISTEXT(VLOOKUP(CONCATENATE($A76,"_",AV$3),'Unit List'!$A$14:$H$2838,2,FALSE)),"X",$AU76)</f>
        <v/>
      </c>
      <c r="AW76" s="211" t="str">
        <f>IF(ISTEXT(VLOOKUP(CONCATENATE($A76,"_",AW$3),'Unit List'!$A$14:$H$2838,2,FALSE)),"X",$AU76)</f>
        <v/>
      </c>
      <c r="AX76" s="169" t="str">
        <f>IF(ISTEXT(VLOOKUP(CONCATENATE($A76,"_",AX$3),'Unit List'!$A$14:$H$2838,2,FALSE)),"+","")</f>
        <v/>
      </c>
      <c r="AY76" s="210" t="str">
        <f>IF(ISTEXT(VLOOKUP(CONCATENATE($A76,"_",AY$3),'Unit List'!$A$14:$H$2838,2,FALSE)),"X",$AX76)</f>
        <v/>
      </c>
      <c r="AZ76" s="211" t="str">
        <f>IF(ISTEXT(VLOOKUP(CONCATENATE($A76,"_",AZ$3),'Unit List'!$A$14:$H$2838,2,FALSE)),"X",$AX76)</f>
        <v/>
      </c>
      <c r="BA76" s="174" t="str">
        <f>IF(ISTEXT(VLOOKUP(CONCATENATE($A76,"_",BA$3),'Unit List'!$A$14:$H$2838,2,FALSE)),"+","")</f>
        <v/>
      </c>
      <c r="BB76" s="210" t="str">
        <f>IF(ISTEXT(VLOOKUP(CONCATENATE($A76,"_",BB$3),'Unit List'!$A$14:$H$2838,2,FALSE)),"X",$BA76)</f>
        <v/>
      </c>
      <c r="BC76" s="210" t="str">
        <f>IF(ISTEXT(VLOOKUP(CONCATENATE($A76,"_",BC$3),'Unit List'!$A$14:$H$2838,2,FALSE)),"X",$BA76)</f>
        <v/>
      </c>
      <c r="BD76" s="211" t="str">
        <f>IF(ISTEXT(VLOOKUP(CONCATENATE($A76,"_",BD$3),'Unit List'!$A$14:$H$2838,2,FALSE)),"X",$BA76)</f>
        <v/>
      </c>
      <c r="BE76" s="172" t="str">
        <f>IF(ISTEXT(VLOOKUP(CONCATENATE($A76,"_",BE$3),'Unit List'!$A$14:$H$2838,2,FALSE)),"+","")</f>
        <v/>
      </c>
      <c r="BF76" s="175" t="str">
        <f>IF(ISTEXT(VLOOKUP(CONCATENATE($A76,"_",BF$3),'Unit List'!$A$14:$H$2838,2,FALSE)),"X",$BE76)</f>
        <v/>
      </c>
      <c r="BG76" s="218"/>
      <c r="BH76" s="219" t="s">
        <v>0</v>
      </c>
      <c r="BI76" s="296"/>
      <c r="BJ76" s="297"/>
      <c r="BK76" s="297"/>
      <c r="BL76" s="297"/>
      <c r="BM76" s="298"/>
      <c r="BN76" s="81"/>
      <c r="BO76" s="81"/>
      <c r="BP76" s="81"/>
      <c r="BQ76" s="81"/>
      <c r="BR76" s="81"/>
      <c r="BS76" s="81"/>
      <c r="DZ76" s="82"/>
      <c r="EA76" s="82"/>
    </row>
    <row r="77" spans="1:131" ht="12.75" customHeight="1" x14ac:dyDescent="0.2">
      <c r="A77" s="177" t="s">
        <v>1914</v>
      </c>
      <c r="B77" s="59"/>
      <c r="C77" s="178"/>
      <c r="D77" s="179"/>
      <c r="E77" s="179"/>
      <c r="F77" s="179"/>
      <c r="G77" s="179"/>
      <c r="H77" s="179"/>
      <c r="I77" s="111"/>
      <c r="J77" s="68"/>
      <c r="K77" s="180"/>
      <c r="L77" s="181"/>
      <c r="M77" s="78"/>
      <c r="N77" s="179"/>
      <c r="O77" s="111"/>
      <c r="P77" s="78"/>
      <c r="Q77" s="179"/>
      <c r="R77" s="179"/>
      <c r="S77" s="180"/>
      <c r="T77" s="180"/>
      <c r="U77" s="179"/>
      <c r="V77" s="179"/>
      <c r="W77" s="111"/>
      <c r="X77" s="78"/>
      <c r="Y77" s="179"/>
      <c r="Z77" s="182"/>
      <c r="AA77" s="182"/>
      <c r="AB77" s="179"/>
      <c r="AC77" s="111"/>
      <c r="AD77" s="78"/>
      <c r="AE77" s="179"/>
      <c r="AF77" s="182"/>
      <c r="AG77" s="78"/>
      <c r="AH77" s="183"/>
      <c r="AI77" s="183"/>
      <c r="AJ77" s="111"/>
      <c r="AK77" s="78"/>
      <c r="AL77" s="180"/>
      <c r="AM77" s="111"/>
      <c r="AN77" s="78"/>
      <c r="AO77" s="111"/>
      <c r="AP77" s="78"/>
      <c r="AQ77" s="179"/>
      <c r="AR77" s="179"/>
      <c r="AS77" s="179"/>
      <c r="AT77" s="111"/>
      <c r="AU77" s="184"/>
      <c r="AV77" s="179"/>
      <c r="AW77" s="181"/>
      <c r="AX77" s="78"/>
      <c r="AY77" s="179"/>
      <c r="AZ77" s="111"/>
      <c r="BA77" s="78"/>
      <c r="BB77" s="185"/>
      <c r="BC77" s="179"/>
      <c r="BD77" s="181"/>
      <c r="BE77" s="186"/>
      <c r="BF77" s="181"/>
      <c r="BG77" s="111"/>
      <c r="BH77" s="93"/>
      <c r="BI77" s="220"/>
      <c r="BJ77" s="221"/>
      <c r="BK77" s="221"/>
      <c r="BL77" s="221"/>
      <c r="BM77" s="221"/>
      <c r="BN77" s="81"/>
      <c r="BO77" s="81"/>
      <c r="BP77" s="81"/>
      <c r="BQ77" s="81"/>
      <c r="BR77" s="81"/>
      <c r="BS77" s="81"/>
      <c r="DZ77" s="82"/>
      <c r="EA77" s="82"/>
    </row>
    <row r="78" spans="1:131" ht="12.75" customHeight="1" x14ac:dyDescent="0.2">
      <c r="A78" s="222" t="s">
        <v>1124</v>
      </c>
      <c r="B78" s="59" t="s">
        <v>1</v>
      </c>
      <c r="C78" s="178" t="s">
        <v>1</v>
      </c>
      <c r="D78" s="179" t="s">
        <v>1</v>
      </c>
      <c r="E78" s="179" t="s">
        <v>1</v>
      </c>
      <c r="F78" s="179" t="s">
        <v>1</v>
      </c>
      <c r="G78" s="179" t="s">
        <v>1</v>
      </c>
      <c r="H78" s="179" t="s">
        <v>1</v>
      </c>
      <c r="I78" s="181" t="s">
        <v>1</v>
      </c>
      <c r="J78" s="68" t="s">
        <v>1</v>
      </c>
      <c r="K78" s="179" t="s">
        <v>1</v>
      </c>
      <c r="L78" s="111" t="s">
        <v>1</v>
      </c>
      <c r="M78" s="68" t="s">
        <v>1</v>
      </c>
      <c r="N78" s="179" t="s">
        <v>1</v>
      </c>
      <c r="O78" s="181" t="s">
        <v>1</v>
      </c>
      <c r="P78" s="68" t="s">
        <v>1</v>
      </c>
      <c r="Q78" s="179" t="s">
        <v>1</v>
      </c>
      <c r="R78" s="179" t="s">
        <v>1</v>
      </c>
      <c r="S78" s="179" t="s">
        <v>1</v>
      </c>
      <c r="T78" s="180" t="s">
        <v>1</v>
      </c>
      <c r="U78" s="179" t="s">
        <v>1</v>
      </c>
      <c r="V78" s="179" t="s">
        <v>1</v>
      </c>
      <c r="W78" s="181" t="s">
        <v>1</v>
      </c>
      <c r="X78" s="68" t="s">
        <v>1</v>
      </c>
      <c r="Y78" s="179" t="s">
        <v>1</v>
      </c>
      <c r="Z78" s="179" t="s">
        <v>1</v>
      </c>
      <c r="AA78" s="179" t="s">
        <v>1</v>
      </c>
      <c r="AB78" s="179" t="s">
        <v>1</v>
      </c>
      <c r="AC78" s="111" t="s">
        <v>1</v>
      </c>
      <c r="AD78" s="68" t="s">
        <v>1</v>
      </c>
      <c r="AE78" s="179" t="s">
        <v>1</v>
      </c>
      <c r="AF78" s="179" t="s">
        <v>1</v>
      </c>
      <c r="AG78" s="68" t="s">
        <v>1</v>
      </c>
      <c r="AH78" s="179" t="s">
        <v>1</v>
      </c>
      <c r="AI78" s="179" t="s">
        <v>1</v>
      </c>
      <c r="AJ78" s="181" t="s">
        <v>1</v>
      </c>
      <c r="AK78" s="68" t="s">
        <v>1</v>
      </c>
      <c r="AL78" s="180" t="s">
        <v>1</v>
      </c>
      <c r="AM78" s="181" t="s">
        <v>1</v>
      </c>
      <c r="AN78" s="91" t="s">
        <v>1</v>
      </c>
      <c r="AO78" s="181" t="s">
        <v>1</v>
      </c>
      <c r="AP78" s="68" t="s">
        <v>1</v>
      </c>
      <c r="AQ78" s="179" t="s">
        <v>1</v>
      </c>
      <c r="AR78" s="179" t="s">
        <v>1</v>
      </c>
      <c r="AS78" s="179" t="s">
        <v>1</v>
      </c>
      <c r="AT78" s="181" t="s">
        <v>1</v>
      </c>
      <c r="AU78" s="77" t="s">
        <v>1</v>
      </c>
      <c r="AV78" s="179" t="s">
        <v>1</v>
      </c>
      <c r="AW78" s="181" t="s">
        <v>1</v>
      </c>
      <c r="AX78" s="68" t="s">
        <v>1</v>
      </c>
      <c r="AY78" s="179" t="s">
        <v>1</v>
      </c>
      <c r="AZ78" s="181" t="s">
        <v>1</v>
      </c>
      <c r="BA78" s="78" t="s">
        <v>1</v>
      </c>
      <c r="BB78" s="179" t="s">
        <v>1</v>
      </c>
      <c r="BC78" s="179" t="s">
        <v>1</v>
      </c>
      <c r="BD78" s="181" t="s">
        <v>1</v>
      </c>
      <c r="BE78" s="91" t="s">
        <v>1</v>
      </c>
      <c r="BF78" s="111" t="s">
        <v>1</v>
      </c>
      <c r="BG78" s="181" t="s">
        <v>1</v>
      </c>
      <c r="BH78" s="93" t="s">
        <v>0</v>
      </c>
      <c r="BI78" s="223"/>
      <c r="BJ78" s="224"/>
      <c r="BK78" s="224"/>
      <c r="BL78" s="224"/>
      <c r="BM78" s="224"/>
      <c r="BN78" s="81"/>
      <c r="BO78" s="81"/>
      <c r="BP78" s="81"/>
      <c r="BQ78" s="81"/>
      <c r="BR78" s="81"/>
      <c r="BS78" s="81"/>
      <c r="DZ78" s="82"/>
      <c r="EA78" s="82"/>
    </row>
    <row r="79" spans="1:131" ht="12.75" customHeight="1" x14ac:dyDescent="0.2">
      <c r="A79" s="222" t="s">
        <v>1125</v>
      </c>
      <c r="B79" s="225" t="s">
        <v>1</v>
      </c>
      <c r="C79" s="178" t="s">
        <v>1</v>
      </c>
      <c r="D79" s="179" t="s">
        <v>1</v>
      </c>
      <c r="E79" s="179" t="s">
        <v>1</v>
      </c>
      <c r="F79" s="179" t="s">
        <v>1</v>
      </c>
      <c r="G79" s="179" t="s">
        <v>1</v>
      </c>
      <c r="H79" s="179" t="s">
        <v>1</v>
      </c>
      <c r="I79" s="181" t="s">
        <v>1</v>
      </c>
      <c r="J79" s="68" t="s">
        <v>1</v>
      </c>
      <c r="K79" s="179" t="s">
        <v>1</v>
      </c>
      <c r="L79" s="111" t="s">
        <v>1</v>
      </c>
      <c r="M79" s="68" t="s">
        <v>1</v>
      </c>
      <c r="N79" s="179" t="s">
        <v>1</v>
      </c>
      <c r="O79" s="181" t="s">
        <v>1</v>
      </c>
      <c r="P79" s="68" t="s">
        <v>1</v>
      </c>
      <c r="Q79" s="179" t="s">
        <v>1</v>
      </c>
      <c r="R79" s="179" t="s">
        <v>1</v>
      </c>
      <c r="S79" s="179" t="s">
        <v>1</v>
      </c>
      <c r="T79" s="180" t="s">
        <v>1</v>
      </c>
      <c r="U79" s="179" t="s">
        <v>1</v>
      </c>
      <c r="V79" s="179" t="s">
        <v>1</v>
      </c>
      <c r="W79" s="181" t="s">
        <v>1</v>
      </c>
      <c r="X79" s="68" t="s">
        <v>1</v>
      </c>
      <c r="Y79" s="179" t="s">
        <v>1</v>
      </c>
      <c r="Z79" s="179" t="s">
        <v>1</v>
      </c>
      <c r="AA79" s="179" t="s">
        <v>1</v>
      </c>
      <c r="AB79" s="179" t="s">
        <v>1</v>
      </c>
      <c r="AC79" s="111" t="s">
        <v>1</v>
      </c>
      <c r="AD79" s="68" t="s">
        <v>1</v>
      </c>
      <c r="AE79" s="179" t="s">
        <v>1</v>
      </c>
      <c r="AF79" s="179" t="s">
        <v>1</v>
      </c>
      <c r="AG79" s="68" t="s">
        <v>1</v>
      </c>
      <c r="AH79" s="179" t="s">
        <v>1</v>
      </c>
      <c r="AI79" s="179" t="s">
        <v>1</v>
      </c>
      <c r="AJ79" s="181" t="s">
        <v>1</v>
      </c>
      <c r="AK79" s="68" t="s">
        <v>1</v>
      </c>
      <c r="AL79" s="180" t="s">
        <v>1</v>
      </c>
      <c r="AM79" s="181" t="s">
        <v>1</v>
      </c>
      <c r="AN79" s="91" t="s">
        <v>1</v>
      </c>
      <c r="AO79" s="181" t="s">
        <v>1</v>
      </c>
      <c r="AP79" s="68" t="s">
        <v>1</v>
      </c>
      <c r="AQ79" s="179" t="s">
        <v>1</v>
      </c>
      <c r="AR79" s="179" t="s">
        <v>1</v>
      </c>
      <c r="AS79" s="179" t="s">
        <v>1</v>
      </c>
      <c r="AT79" s="181" t="s">
        <v>1</v>
      </c>
      <c r="AU79" s="77" t="s">
        <v>1</v>
      </c>
      <c r="AV79" s="179" t="s">
        <v>1</v>
      </c>
      <c r="AW79" s="181" t="s">
        <v>1</v>
      </c>
      <c r="AX79" s="68" t="s">
        <v>1</v>
      </c>
      <c r="AY79" s="179" t="s">
        <v>1</v>
      </c>
      <c r="AZ79" s="181" t="s">
        <v>1</v>
      </c>
      <c r="BA79" s="78" t="s">
        <v>1</v>
      </c>
      <c r="BB79" s="179" t="s">
        <v>1</v>
      </c>
      <c r="BC79" s="179" t="s">
        <v>1</v>
      </c>
      <c r="BD79" s="181" t="s">
        <v>1</v>
      </c>
      <c r="BE79" s="91" t="s">
        <v>1</v>
      </c>
      <c r="BF79" s="111" t="s">
        <v>1</v>
      </c>
      <c r="BG79" s="181" t="s">
        <v>1</v>
      </c>
      <c r="BH79" s="93" t="s">
        <v>0</v>
      </c>
      <c r="BI79" s="223"/>
      <c r="BJ79" s="224"/>
      <c r="BK79" s="224"/>
      <c r="BL79" s="224"/>
      <c r="BM79" s="224"/>
      <c r="BN79" s="81"/>
      <c r="BO79" s="81"/>
      <c r="BP79" s="81"/>
      <c r="BQ79" s="81"/>
      <c r="BR79" s="81"/>
      <c r="BS79" s="81"/>
      <c r="DZ79" s="82"/>
      <c r="EA79" s="82"/>
    </row>
    <row r="80" spans="1:131" ht="12.75" customHeight="1" x14ac:dyDescent="0.2">
      <c r="A80" s="226" t="s">
        <v>2</v>
      </c>
      <c r="B80" s="59" t="s">
        <v>2321</v>
      </c>
      <c r="C80" s="178" t="s">
        <v>1</v>
      </c>
      <c r="D80" s="179" t="s">
        <v>1</v>
      </c>
      <c r="E80" s="179" t="s">
        <v>1</v>
      </c>
      <c r="F80" s="179" t="s">
        <v>1</v>
      </c>
      <c r="G80" s="179" t="s">
        <v>1</v>
      </c>
      <c r="H80" s="179" t="s">
        <v>1</v>
      </c>
      <c r="I80" s="181" t="s">
        <v>1</v>
      </c>
      <c r="J80" s="68" t="s">
        <v>1</v>
      </c>
      <c r="K80" s="179" t="s">
        <v>1</v>
      </c>
      <c r="L80" s="111" t="s">
        <v>1</v>
      </c>
      <c r="M80" s="68" t="s">
        <v>1</v>
      </c>
      <c r="N80" s="179" t="s">
        <v>1</v>
      </c>
      <c r="O80" s="181" t="s">
        <v>1</v>
      </c>
      <c r="P80" s="68" t="s">
        <v>1</v>
      </c>
      <c r="Q80" s="179" t="s">
        <v>1</v>
      </c>
      <c r="R80" s="179" t="s">
        <v>1</v>
      </c>
      <c r="S80" s="179" t="s">
        <v>1</v>
      </c>
      <c r="T80" s="180" t="s">
        <v>1</v>
      </c>
      <c r="U80" s="179" t="s">
        <v>1</v>
      </c>
      <c r="V80" s="179" t="s">
        <v>1</v>
      </c>
      <c r="W80" s="181" t="s">
        <v>1</v>
      </c>
      <c r="X80" s="68" t="s">
        <v>1</v>
      </c>
      <c r="Y80" s="179" t="s">
        <v>1</v>
      </c>
      <c r="Z80" s="179" t="s">
        <v>1</v>
      </c>
      <c r="AA80" s="179" t="s">
        <v>1</v>
      </c>
      <c r="AB80" s="179" t="s">
        <v>1</v>
      </c>
      <c r="AC80" s="111" t="s">
        <v>1</v>
      </c>
      <c r="AD80" s="68" t="s">
        <v>1</v>
      </c>
      <c r="AE80" s="179" t="s">
        <v>1</v>
      </c>
      <c r="AF80" s="179" t="s">
        <v>1</v>
      </c>
      <c r="AG80" s="68" t="s">
        <v>1</v>
      </c>
      <c r="AH80" s="179" t="s">
        <v>1</v>
      </c>
      <c r="AI80" s="179" t="s">
        <v>1</v>
      </c>
      <c r="AJ80" s="181" t="s">
        <v>1</v>
      </c>
      <c r="AK80" s="68" t="s">
        <v>1</v>
      </c>
      <c r="AL80" s="180" t="s">
        <v>1</v>
      </c>
      <c r="AM80" s="181" t="s">
        <v>1</v>
      </c>
      <c r="AN80" s="91" t="s">
        <v>1</v>
      </c>
      <c r="AO80" s="181" t="s">
        <v>1</v>
      </c>
      <c r="AP80" s="68" t="s">
        <v>1</v>
      </c>
      <c r="AQ80" s="179" t="s">
        <v>1</v>
      </c>
      <c r="AR80" s="179" t="s">
        <v>1</v>
      </c>
      <c r="AS80" s="179" t="s">
        <v>1</v>
      </c>
      <c r="AT80" s="181" t="s">
        <v>1</v>
      </c>
      <c r="AU80" s="77" t="s">
        <v>1</v>
      </c>
      <c r="AV80" s="179" t="s">
        <v>1</v>
      </c>
      <c r="AW80" s="181" t="s">
        <v>1</v>
      </c>
      <c r="AX80" s="68" t="s">
        <v>1</v>
      </c>
      <c r="AY80" s="179" t="s">
        <v>1</v>
      </c>
      <c r="AZ80" s="181" t="s">
        <v>1</v>
      </c>
      <c r="BA80" s="78" t="s">
        <v>1</v>
      </c>
      <c r="BB80" s="179" t="s">
        <v>1</v>
      </c>
      <c r="BC80" s="179" t="s">
        <v>1</v>
      </c>
      <c r="BD80" s="181" t="s">
        <v>1</v>
      </c>
      <c r="BE80" s="91" t="s">
        <v>1</v>
      </c>
      <c r="BF80" s="111" t="s">
        <v>1</v>
      </c>
      <c r="BG80" s="227" t="s">
        <v>0</v>
      </c>
      <c r="BH80" s="121" t="s">
        <v>1</v>
      </c>
      <c r="BI80" s="228"/>
      <c r="BJ80" s="229"/>
      <c r="BK80" s="229"/>
      <c r="BL80" s="230"/>
      <c r="BM80" s="230"/>
      <c r="BN80" s="81"/>
      <c r="BO80" s="81"/>
      <c r="BP80" s="81"/>
      <c r="BQ80" s="81"/>
      <c r="BR80" s="81"/>
      <c r="BS80" s="81"/>
      <c r="DZ80" s="82"/>
      <c r="EA80" s="82"/>
    </row>
    <row r="81" spans="1:131" ht="12.75" customHeight="1" x14ac:dyDescent="0.2">
      <c r="A81" s="222" t="s">
        <v>1126</v>
      </c>
      <c r="B81" s="59" t="s">
        <v>1</v>
      </c>
      <c r="C81" s="178" t="s">
        <v>1</v>
      </c>
      <c r="D81" s="179" t="s">
        <v>1</v>
      </c>
      <c r="E81" s="179" t="s">
        <v>1</v>
      </c>
      <c r="F81" s="179" t="s">
        <v>1</v>
      </c>
      <c r="G81" s="179" t="s">
        <v>1</v>
      </c>
      <c r="H81" s="179" t="s">
        <v>1</v>
      </c>
      <c r="I81" s="181" t="s">
        <v>1</v>
      </c>
      <c r="J81" s="68" t="s">
        <v>1</v>
      </c>
      <c r="K81" s="179" t="s">
        <v>1</v>
      </c>
      <c r="L81" s="111" t="s">
        <v>1</v>
      </c>
      <c r="M81" s="68" t="s">
        <v>1</v>
      </c>
      <c r="N81" s="179" t="s">
        <v>1</v>
      </c>
      <c r="O81" s="181" t="s">
        <v>1</v>
      </c>
      <c r="P81" s="68" t="s">
        <v>1</v>
      </c>
      <c r="Q81" s="179" t="s">
        <v>1</v>
      </c>
      <c r="R81" s="179" t="s">
        <v>1</v>
      </c>
      <c r="S81" s="179" t="s">
        <v>1</v>
      </c>
      <c r="T81" s="180" t="s">
        <v>1</v>
      </c>
      <c r="U81" s="179" t="s">
        <v>1</v>
      </c>
      <c r="V81" s="179" t="s">
        <v>1</v>
      </c>
      <c r="W81" s="181" t="s">
        <v>1</v>
      </c>
      <c r="X81" s="68" t="s">
        <v>1</v>
      </c>
      <c r="Y81" s="179" t="s">
        <v>1</v>
      </c>
      <c r="Z81" s="179" t="s">
        <v>1</v>
      </c>
      <c r="AA81" s="179" t="s">
        <v>1</v>
      </c>
      <c r="AB81" s="179" t="s">
        <v>1</v>
      </c>
      <c r="AC81" s="111" t="s">
        <v>1</v>
      </c>
      <c r="AD81" s="68" t="s">
        <v>1</v>
      </c>
      <c r="AE81" s="179" t="s">
        <v>1</v>
      </c>
      <c r="AF81" s="179" t="s">
        <v>1</v>
      </c>
      <c r="AG81" s="68" t="s">
        <v>1</v>
      </c>
      <c r="AH81" s="179" t="s">
        <v>1</v>
      </c>
      <c r="AI81" s="179" t="s">
        <v>1</v>
      </c>
      <c r="AJ81" s="181" t="s">
        <v>1</v>
      </c>
      <c r="AK81" s="68" t="s">
        <v>1</v>
      </c>
      <c r="AL81" s="180" t="s">
        <v>1</v>
      </c>
      <c r="AM81" s="181" t="s">
        <v>1</v>
      </c>
      <c r="AN81" s="91" t="s">
        <v>1</v>
      </c>
      <c r="AO81" s="181" t="s">
        <v>1</v>
      </c>
      <c r="AP81" s="68" t="s">
        <v>1</v>
      </c>
      <c r="AQ81" s="179" t="s">
        <v>1</v>
      </c>
      <c r="AR81" s="179" t="s">
        <v>1</v>
      </c>
      <c r="AS81" s="179" t="s">
        <v>1</v>
      </c>
      <c r="AT81" s="181" t="s">
        <v>1</v>
      </c>
      <c r="AU81" s="77" t="s">
        <v>1</v>
      </c>
      <c r="AV81" s="179" t="s">
        <v>1</v>
      </c>
      <c r="AW81" s="181" t="s">
        <v>1</v>
      </c>
      <c r="AX81" s="68" t="s">
        <v>1</v>
      </c>
      <c r="AY81" s="179" t="s">
        <v>1</v>
      </c>
      <c r="AZ81" s="181" t="s">
        <v>1</v>
      </c>
      <c r="BA81" s="78" t="s">
        <v>1</v>
      </c>
      <c r="BB81" s="179" t="s">
        <v>1</v>
      </c>
      <c r="BC81" s="179" t="s">
        <v>1</v>
      </c>
      <c r="BD81" s="181" t="s">
        <v>1</v>
      </c>
      <c r="BE81" s="91" t="s">
        <v>1</v>
      </c>
      <c r="BF81" s="111" t="s">
        <v>1</v>
      </c>
      <c r="BG81" s="227" t="s">
        <v>0</v>
      </c>
      <c r="BH81" s="121" t="s">
        <v>1</v>
      </c>
      <c r="BI81" s="228"/>
      <c r="BJ81" s="229"/>
      <c r="BK81" s="229"/>
      <c r="BL81" s="230"/>
      <c r="BM81" s="230"/>
      <c r="BN81" s="81"/>
      <c r="BO81" s="81"/>
      <c r="BP81" s="81"/>
      <c r="BQ81" s="81"/>
      <c r="BR81" s="81"/>
      <c r="BS81" s="81"/>
      <c r="DZ81" s="82"/>
      <c r="EA81" s="82"/>
    </row>
    <row r="82" spans="1:131" ht="12.75" customHeight="1" x14ac:dyDescent="0.2">
      <c r="A82" s="222" t="s">
        <v>1127</v>
      </c>
      <c r="B82" s="59" t="s">
        <v>1</v>
      </c>
      <c r="C82" s="178" t="s">
        <v>1</v>
      </c>
      <c r="D82" s="179" t="s">
        <v>1</v>
      </c>
      <c r="E82" s="179" t="s">
        <v>1</v>
      </c>
      <c r="F82" s="179" t="s">
        <v>1</v>
      </c>
      <c r="G82" s="179" t="s">
        <v>1</v>
      </c>
      <c r="H82" s="179" t="s">
        <v>1</v>
      </c>
      <c r="I82" s="181" t="s">
        <v>1</v>
      </c>
      <c r="J82" s="68" t="s">
        <v>1</v>
      </c>
      <c r="K82" s="179" t="s">
        <v>1</v>
      </c>
      <c r="L82" s="111" t="s">
        <v>1</v>
      </c>
      <c r="M82" s="68" t="s">
        <v>1</v>
      </c>
      <c r="N82" s="179" t="s">
        <v>1</v>
      </c>
      <c r="O82" s="181" t="s">
        <v>1</v>
      </c>
      <c r="P82" s="68" t="s">
        <v>1</v>
      </c>
      <c r="Q82" s="179" t="s">
        <v>1</v>
      </c>
      <c r="R82" s="179" t="s">
        <v>1</v>
      </c>
      <c r="S82" s="179" t="s">
        <v>1</v>
      </c>
      <c r="T82" s="180" t="s">
        <v>1</v>
      </c>
      <c r="U82" s="179" t="s">
        <v>1</v>
      </c>
      <c r="V82" s="179" t="s">
        <v>1</v>
      </c>
      <c r="W82" s="181" t="s">
        <v>1</v>
      </c>
      <c r="X82" s="68" t="s">
        <v>1</v>
      </c>
      <c r="Y82" s="179" t="s">
        <v>1</v>
      </c>
      <c r="Z82" s="179" t="s">
        <v>1</v>
      </c>
      <c r="AA82" s="179" t="s">
        <v>1</v>
      </c>
      <c r="AB82" s="179" t="s">
        <v>1</v>
      </c>
      <c r="AC82" s="111" t="s">
        <v>1</v>
      </c>
      <c r="AD82" s="68" t="s">
        <v>1</v>
      </c>
      <c r="AE82" s="179" t="s">
        <v>1</v>
      </c>
      <c r="AF82" s="179" t="s">
        <v>1</v>
      </c>
      <c r="AG82" s="68" t="s">
        <v>1</v>
      </c>
      <c r="AH82" s="179" t="s">
        <v>1</v>
      </c>
      <c r="AI82" s="179" t="s">
        <v>1</v>
      </c>
      <c r="AJ82" s="181" t="s">
        <v>1</v>
      </c>
      <c r="AK82" s="68" t="s">
        <v>1</v>
      </c>
      <c r="AL82" s="180" t="s">
        <v>1</v>
      </c>
      <c r="AM82" s="181" t="s">
        <v>1</v>
      </c>
      <c r="AN82" s="91" t="s">
        <v>1</v>
      </c>
      <c r="AO82" s="181" t="s">
        <v>1</v>
      </c>
      <c r="AP82" s="68" t="s">
        <v>1</v>
      </c>
      <c r="AQ82" s="179" t="s">
        <v>1</v>
      </c>
      <c r="AR82" s="179" t="s">
        <v>1</v>
      </c>
      <c r="AS82" s="179" t="s">
        <v>1</v>
      </c>
      <c r="AT82" s="181" t="s">
        <v>1</v>
      </c>
      <c r="AU82" s="77" t="s">
        <v>1</v>
      </c>
      <c r="AV82" s="179" t="s">
        <v>1</v>
      </c>
      <c r="AW82" s="181" t="s">
        <v>1</v>
      </c>
      <c r="AX82" s="68" t="s">
        <v>1</v>
      </c>
      <c r="AY82" s="179" t="s">
        <v>1</v>
      </c>
      <c r="AZ82" s="181" t="s">
        <v>1</v>
      </c>
      <c r="BA82" s="78" t="s">
        <v>1</v>
      </c>
      <c r="BB82" s="179" t="s">
        <v>1</v>
      </c>
      <c r="BC82" s="179" t="s">
        <v>1</v>
      </c>
      <c r="BD82" s="181" t="s">
        <v>1</v>
      </c>
      <c r="BE82" s="91" t="s">
        <v>1</v>
      </c>
      <c r="BF82" s="111" t="s">
        <v>1</v>
      </c>
      <c r="BG82" s="227" t="s">
        <v>0</v>
      </c>
      <c r="BH82" s="121" t="s">
        <v>1</v>
      </c>
      <c r="BI82" s="228"/>
      <c r="BJ82" s="229"/>
      <c r="BK82" s="229"/>
      <c r="BL82" s="230"/>
      <c r="BM82" s="230"/>
      <c r="BN82" s="81"/>
      <c r="BO82" s="81"/>
      <c r="BP82" s="81"/>
      <c r="BQ82" s="81"/>
      <c r="BR82" s="81"/>
      <c r="BS82" s="81"/>
      <c r="DZ82" s="82"/>
      <c r="EA82" s="82"/>
    </row>
    <row r="83" spans="1:131" ht="12.75" customHeight="1" x14ac:dyDescent="0.2">
      <c r="A83" s="222" t="s">
        <v>1128</v>
      </c>
      <c r="B83" s="59" t="s">
        <v>1</v>
      </c>
      <c r="C83" s="178" t="s">
        <v>1</v>
      </c>
      <c r="D83" s="179" t="s">
        <v>1</v>
      </c>
      <c r="E83" s="179" t="s">
        <v>1</v>
      </c>
      <c r="F83" s="179" t="s">
        <v>1</v>
      </c>
      <c r="G83" s="179" t="s">
        <v>1</v>
      </c>
      <c r="H83" s="179" t="s">
        <v>1</v>
      </c>
      <c r="I83" s="181" t="s">
        <v>1</v>
      </c>
      <c r="J83" s="68" t="s">
        <v>1</v>
      </c>
      <c r="K83" s="179" t="s">
        <v>1</v>
      </c>
      <c r="L83" s="111" t="s">
        <v>1</v>
      </c>
      <c r="M83" s="68" t="s">
        <v>1</v>
      </c>
      <c r="N83" s="179" t="s">
        <v>1</v>
      </c>
      <c r="O83" s="181" t="s">
        <v>1</v>
      </c>
      <c r="P83" s="68" t="s">
        <v>2321</v>
      </c>
      <c r="Q83" s="179" t="s">
        <v>1</v>
      </c>
      <c r="R83" s="179" t="s">
        <v>1</v>
      </c>
      <c r="S83" s="179" t="s">
        <v>1</v>
      </c>
      <c r="T83" s="180" t="s">
        <v>1</v>
      </c>
      <c r="U83" s="179" t="s">
        <v>1</v>
      </c>
      <c r="V83" s="179" t="s">
        <v>1</v>
      </c>
      <c r="W83" s="181" t="s">
        <v>1</v>
      </c>
      <c r="X83" s="68" t="s">
        <v>1</v>
      </c>
      <c r="Y83" s="179" t="s">
        <v>1</v>
      </c>
      <c r="Z83" s="179" t="s">
        <v>1</v>
      </c>
      <c r="AA83" s="179" t="s">
        <v>1</v>
      </c>
      <c r="AB83" s="179" t="s">
        <v>1</v>
      </c>
      <c r="AC83" s="111" t="s">
        <v>1</v>
      </c>
      <c r="AD83" s="68" t="s">
        <v>2321</v>
      </c>
      <c r="AE83" s="179" t="s">
        <v>1</v>
      </c>
      <c r="AF83" s="179" t="s">
        <v>1</v>
      </c>
      <c r="AG83" s="68" t="s">
        <v>1</v>
      </c>
      <c r="AH83" s="179" t="s">
        <v>1</v>
      </c>
      <c r="AI83" s="179" t="s">
        <v>1</v>
      </c>
      <c r="AJ83" s="181" t="s">
        <v>1</v>
      </c>
      <c r="AK83" s="68" t="s">
        <v>1</v>
      </c>
      <c r="AL83" s="180" t="s">
        <v>1</v>
      </c>
      <c r="AM83" s="181" t="s">
        <v>1</v>
      </c>
      <c r="AN83" s="91" t="s">
        <v>1</v>
      </c>
      <c r="AO83" s="181" t="s">
        <v>1</v>
      </c>
      <c r="AP83" s="68" t="s">
        <v>1</v>
      </c>
      <c r="AQ83" s="179" t="s">
        <v>1</v>
      </c>
      <c r="AR83" s="179" t="s">
        <v>1</v>
      </c>
      <c r="AS83" s="179" t="s">
        <v>1</v>
      </c>
      <c r="AT83" s="181" t="s">
        <v>1</v>
      </c>
      <c r="AU83" s="77" t="s">
        <v>1</v>
      </c>
      <c r="AV83" s="179" t="s">
        <v>1</v>
      </c>
      <c r="AW83" s="181" t="s">
        <v>1</v>
      </c>
      <c r="AX83" s="68" t="s">
        <v>1</v>
      </c>
      <c r="AY83" s="179" t="s">
        <v>1</v>
      </c>
      <c r="AZ83" s="181" t="s">
        <v>1</v>
      </c>
      <c r="BA83" s="78" t="s">
        <v>1</v>
      </c>
      <c r="BB83" s="179" t="s">
        <v>1</v>
      </c>
      <c r="BC83" s="179" t="s">
        <v>1</v>
      </c>
      <c r="BD83" s="181" t="s">
        <v>1</v>
      </c>
      <c r="BE83" s="91" t="s">
        <v>1</v>
      </c>
      <c r="BF83" s="111" t="s">
        <v>1</v>
      </c>
      <c r="BG83" s="227" t="s">
        <v>0</v>
      </c>
      <c r="BH83" s="121" t="s">
        <v>1</v>
      </c>
      <c r="BI83" s="228"/>
      <c r="BJ83" s="229"/>
      <c r="BK83" s="229"/>
      <c r="BL83" s="230"/>
      <c r="BM83" s="230"/>
      <c r="BN83" s="81"/>
      <c r="BO83" s="81"/>
      <c r="BP83" s="81"/>
      <c r="BQ83" s="81"/>
      <c r="BR83" s="81"/>
      <c r="BS83" s="81"/>
      <c r="DZ83" s="82"/>
      <c r="EA83" s="82"/>
    </row>
    <row r="84" spans="1:131" ht="12.75" customHeight="1" x14ac:dyDescent="0.2">
      <c r="A84" s="222" t="s">
        <v>1129</v>
      </c>
      <c r="B84" s="59" t="s">
        <v>1</v>
      </c>
      <c r="C84" s="178" t="s">
        <v>1</v>
      </c>
      <c r="D84" s="179" t="s">
        <v>1</v>
      </c>
      <c r="E84" s="179" t="s">
        <v>1</v>
      </c>
      <c r="F84" s="179" t="s">
        <v>1</v>
      </c>
      <c r="G84" s="179" t="s">
        <v>1</v>
      </c>
      <c r="H84" s="179" t="s">
        <v>1</v>
      </c>
      <c r="I84" s="181" t="s">
        <v>1</v>
      </c>
      <c r="J84" s="68" t="s">
        <v>1</v>
      </c>
      <c r="K84" s="179" t="s">
        <v>1</v>
      </c>
      <c r="L84" s="111" t="s">
        <v>1</v>
      </c>
      <c r="M84" s="68" t="s">
        <v>1</v>
      </c>
      <c r="N84" s="179" t="s">
        <v>1</v>
      </c>
      <c r="O84" s="181" t="s">
        <v>1</v>
      </c>
      <c r="P84" s="68" t="s">
        <v>1</v>
      </c>
      <c r="Q84" s="179" t="s">
        <v>1</v>
      </c>
      <c r="R84" s="179" t="s">
        <v>1</v>
      </c>
      <c r="S84" s="179" t="s">
        <v>1</v>
      </c>
      <c r="T84" s="180" t="s">
        <v>1</v>
      </c>
      <c r="U84" s="179" t="s">
        <v>1</v>
      </c>
      <c r="V84" s="179" t="s">
        <v>1</v>
      </c>
      <c r="W84" s="181" t="s">
        <v>1</v>
      </c>
      <c r="X84" s="68" t="s">
        <v>1</v>
      </c>
      <c r="Y84" s="179" t="s">
        <v>1</v>
      </c>
      <c r="Z84" s="179" t="s">
        <v>1</v>
      </c>
      <c r="AA84" s="179" t="s">
        <v>1</v>
      </c>
      <c r="AB84" s="179" t="s">
        <v>1</v>
      </c>
      <c r="AC84" s="111" t="s">
        <v>1</v>
      </c>
      <c r="AD84" s="68" t="s">
        <v>1</v>
      </c>
      <c r="AE84" s="179" t="s">
        <v>1</v>
      </c>
      <c r="AF84" s="179" t="s">
        <v>1</v>
      </c>
      <c r="AG84" s="68" t="s">
        <v>1</v>
      </c>
      <c r="AH84" s="179" t="s">
        <v>1</v>
      </c>
      <c r="AI84" s="179" t="s">
        <v>1</v>
      </c>
      <c r="AJ84" s="181" t="s">
        <v>1</v>
      </c>
      <c r="AK84" s="68" t="s">
        <v>1</v>
      </c>
      <c r="AL84" s="180" t="s">
        <v>1</v>
      </c>
      <c r="AM84" s="181" t="s">
        <v>1</v>
      </c>
      <c r="AN84" s="91" t="s">
        <v>1</v>
      </c>
      <c r="AO84" s="181" t="s">
        <v>1</v>
      </c>
      <c r="AP84" s="68" t="s">
        <v>1</v>
      </c>
      <c r="AQ84" s="179" t="s">
        <v>1</v>
      </c>
      <c r="AR84" s="179" t="s">
        <v>1</v>
      </c>
      <c r="AS84" s="179" t="s">
        <v>1</v>
      </c>
      <c r="AT84" s="181" t="s">
        <v>1</v>
      </c>
      <c r="AU84" s="77" t="s">
        <v>1</v>
      </c>
      <c r="AV84" s="179" t="s">
        <v>1</v>
      </c>
      <c r="AW84" s="181" t="s">
        <v>1</v>
      </c>
      <c r="AX84" s="68" t="s">
        <v>1</v>
      </c>
      <c r="AY84" s="179" t="s">
        <v>1</v>
      </c>
      <c r="AZ84" s="181" t="s">
        <v>1</v>
      </c>
      <c r="BA84" s="78" t="s">
        <v>1</v>
      </c>
      <c r="BB84" s="179" t="s">
        <v>1</v>
      </c>
      <c r="BC84" s="179" t="s">
        <v>1</v>
      </c>
      <c r="BD84" s="181" t="s">
        <v>1</v>
      </c>
      <c r="BE84" s="91" t="s">
        <v>1</v>
      </c>
      <c r="BF84" s="111" t="s">
        <v>1</v>
      </c>
      <c r="BG84" s="227" t="s">
        <v>0</v>
      </c>
      <c r="BH84" s="121" t="s">
        <v>1</v>
      </c>
      <c r="BI84" s="228"/>
      <c r="BJ84" s="229"/>
      <c r="BK84" s="229"/>
      <c r="BL84" s="230"/>
      <c r="BM84" s="230"/>
      <c r="BN84" s="81"/>
      <c r="BO84" s="81"/>
      <c r="BP84" s="81"/>
      <c r="BQ84" s="81"/>
      <c r="BR84" s="81"/>
      <c r="BS84" s="81"/>
      <c r="DZ84" s="82"/>
      <c r="EA84" s="82"/>
    </row>
    <row r="85" spans="1:131" ht="12.75" customHeight="1" x14ac:dyDescent="0.2">
      <c r="A85" s="222" t="s">
        <v>1133</v>
      </c>
      <c r="B85" s="59" t="s">
        <v>1</v>
      </c>
      <c r="C85" s="178" t="s">
        <v>1</v>
      </c>
      <c r="D85" s="179" t="s">
        <v>1</v>
      </c>
      <c r="E85" s="179" t="s">
        <v>1</v>
      </c>
      <c r="F85" s="179" t="s">
        <v>1</v>
      </c>
      <c r="G85" s="179" t="s">
        <v>1</v>
      </c>
      <c r="H85" s="179" t="s">
        <v>1</v>
      </c>
      <c r="I85" s="181" t="s">
        <v>1</v>
      </c>
      <c r="J85" s="68" t="s">
        <v>1</v>
      </c>
      <c r="K85" s="179" t="s">
        <v>1</v>
      </c>
      <c r="L85" s="111" t="s">
        <v>1</v>
      </c>
      <c r="M85" s="68" t="s">
        <v>1</v>
      </c>
      <c r="N85" s="179" t="s">
        <v>1</v>
      </c>
      <c r="O85" s="181" t="s">
        <v>1</v>
      </c>
      <c r="P85" s="68" t="s">
        <v>1</v>
      </c>
      <c r="Q85" s="179" t="s">
        <v>1</v>
      </c>
      <c r="R85" s="179" t="s">
        <v>1</v>
      </c>
      <c r="S85" s="179" t="s">
        <v>1</v>
      </c>
      <c r="T85" s="180" t="s">
        <v>1</v>
      </c>
      <c r="U85" s="179" t="s">
        <v>1</v>
      </c>
      <c r="V85" s="179" t="s">
        <v>1</v>
      </c>
      <c r="W85" s="181" t="s">
        <v>1</v>
      </c>
      <c r="X85" s="68" t="s">
        <v>1</v>
      </c>
      <c r="Y85" s="179" t="s">
        <v>1</v>
      </c>
      <c r="Z85" s="179" t="s">
        <v>1</v>
      </c>
      <c r="AA85" s="179" t="s">
        <v>1</v>
      </c>
      <c r="AB85" s="179" t="s">
        <v>1</v>
      </c>
      <c r="AC85" s="111" t="s">
        <v>1</v>
      </c>
      <c r="AD85" s="68" t="s">
        <v>1</v>
      </c>
      <c r="AE85" s="179" t="s">
        <v>1</v>
      </c>
      <c r="AF85" s="179" t="s">
        <v>1</v>
      </c>
      <c r="AG85" s="68" t="s">
        <v>1</v>
      </c>
      <c r="AH85" s="179" t="s">
        <v>1</v>
      </c>
      <c r="AI85" s="179" t="s">
        <v>1</v>
      </c>
      <c r="AJ85" s="181" t="s">
        <v>1</v>
      </c>
      <c r="AK85" s="68" t="s">
        <v>1</v>
      </c>
      <c r="AL85" s="180" t="s">
        <v>1</v>
      </c>
      <c r="AM85" s="181" t="s">
        <v>1</v>
      </c>
      <c r="AN85" s="91" t="s">
        <v>1</v>
      </c>
      <c r="AO85" s="181" t="s">
        <v>1</v>
      </c>
      <c r="AP85" s="68" t="s">
        <v>1</v>
      </c>
      <c r="AQ85" s="179" t="s">
        <v>1</v>
      </c>
      <c r="AR85" s="179" t="s">
        <v>1</v>
      </c>
      <c r="AS85" s="179" t="s">
        <v>1</v>
      </c>
      <c r="AT85" s="181" t="s">
        <v>1</v>
      </c>
      <c r="AU85" s="77" t="s">
        <v>1</v>
      </c>
      <c r="AV85" s="179" t="s">
        <v>1</v>
      </c>
      <c r="AW85" s="181" t="s">
        <v>1</v>
      </c>
      <c r="AX85" s="68" t="s">
        <v>1</v>
      </c>
      <c r="AY85" s="179" t="s">
        <v>1</v>
      </c>
      <c r="AZ85" s="181" t="s">
        <v>1</v>
      </c>
      <c r="BA85" s="78" t="s">
        <v>1</v>
      </c>
      <c r="BB85" s="179" t="s">
        <v>1</v>
      </c>
      <c r="BC85" s="179" t="s">
        <v>1</v>
      </c>
      <c r="BD85" s="181" t="s">
        <v>1</v>
      </c>
      <c r="BE85" s="91" t="s">
        <v>1</v>
      </c>
      <c r="BF85" s="111" t="s">
        <v>1</v>
      </c>
      <c r="BG85" s="181" t="s">
        <v>1</v>
      </c>
      <c r="BH85" s="93" t="s">
        <v>0</v>
      </c>
      <c r="BI85" s="228"/>
      <c r="BJ85" s="229"/>
      <c r="BK85" s="229"/>
      <c r="BL85" s="230"/>
      <c r="BM85" s="230"/>
      <c r="BN85" s="81"/>
      <c r="BO85" s="81"/>
      <c r="BP85" s="81"/>
      <c r="BQ85" s="81"/>
      <c r="BR85" s="81"/>
      <c r="BS85" s="81"/>
      <c r="DZ85" s="82"/>
      <c r="EA85" s="82"/>
    </row>
    <row r="86" spans="1:131" ht="12.75" customHeight="1" x14ac:dyDescent="0.2">
      <c r="A86" s="222" t="s">
        <v>1134</v>
      </c>
      <c r="B86" s="225" t="s">
        <v>1</v>
      </c>
      <c r="C86" s="178" t="s">
        <v>1</v>
      </c>
      <c r="D86" s="179" t="s">
        <v>1</v>
      </c>
      <c r="E86" s="179" t="s">
        <v>1</v>
      </c>
      <c r="F86" s="179" t="s">
        <v>1</v>
      </c>
      <c r="G86" s="179" t="s">
        <v>1</v>
      </c>
      <c r="H86" s="179" t="s">
        <v>1</v>
      </c>
      <c r="I86" s="181" t="s">
        <v>1</v>
      </c>
      <c r="J86" s="68" t="s">
        <v>1</v>
      </c>
      <c r="K86" s="179" t="s">
        <v>1</v>
      </c>
      <c r="L86" s="111" t="s">
        <v>1</v>
      </c>
      <c r="M86" s="68" t="s">
        <v>1</v>
      </c>
      <c r="N86" s="179" t="s">
        <v>1</v>
      </c>
      <c r="O86" s="181" t="s">
        <v>1</v>
      </c>
      <c r="P86" s="68" t="s">
        <v>1</v>
      </c>
      <c r="Q86" s="179" t="s">
        <v>1</v>
      </c>
      <c r="R86" s="179" t="s">
        <v>1</v>
      </c>
      <c r="S86" s="179" t="s">
        <v>1</v>
      </c>
      <c r="T86" s="180" t="s">
        <v>1</v>
      </c>
      <c r="U86" s="179" t="s">
        <v>1</v>
      </c>
      <c r="V86" s="179" t="s">
        <v>1</v>
      </c>
      <c r="W86" s="181" t="s">
        <v>1</v>
      </c>
      <c r="X86" s="68" t="s">
        <v>1</v>
      </c>
      <c r="Y86" s="179" t="s">
        <v>1</v>
      </c>
      <c r="Z86" s="179" t="s">
        <v>1</v>
      </c>
      <c r="AA86" s="179" t="s">
        <v>1</v>
      </c>
      <c r="AB86" s="179" t="s">
        <v>1</v>
      </c>
      <c r="AC86" s="111" t="s">
        <v>1</v>
      </c>
      <c r="AD86" s="68" t="s">
        <v>1</v>
      </c>
      <c r="AE86" s="179" t="s">
        <v>1</v>
      </c>
      <c r="AF86" s="179" t="s">
        <v>1</v>
      </c>
      <c r="AG86" s="68" t="s">
        <v>1</v>
      </c>
      <c r="AH86" s="179" t="s">
        <v>1</v>
      </c>
      <c r="AI86" s="179" t="s">
        <v>1</v>
      </c>
      <c r="AJ86" s="181" t="s">
        <v>1</v>
      </c>
      <c r="AK86" s="68" t="s">
        <v>1</v>
      </c>
      <c r="AL86" s="180" t="s">
        <v>1</v>
      </c>
      <c r="AM86" s="181" t="s">
        <v>1</v>
      </c>
      <c r="AN86" s="91" t="s">
        <v>1</v>
      </c>
      <c r="AO86" s="181" t="s">
        <v>1</v>
      </c>
      <c r="AP86" s="68" t="s">
        <v>1</v>
      </c>
      <c r="AQ86" s="179" t="s">
        <v>1</v>
      </c>
      <c r="AR86" s="179" t="s">
        <v>1</v>
      </c>
      <c r="AS86" s="179" t="s">
        <v>1</v>
      </c>
      <c r="AT86" s="181" t="s">
        <v>1</v>
      </c>
      <c r="AU86" s="77" t="s">
        <v>1</v>
      </c>
      <c r="AV86" s="179" t="s">
        <v>1</v>
      </c>
      <c r="AW86" s="181" t="s">
        <v>1</v>
      </c>
      <c r="AX86" s="68" t="s">
        <v>1</v>
      </c>
      <c r="AY86" s="179" t="s">
        <v>1</v>
      </c>
      <c r="AZ86" s="181" t="s">
        <v>1</v>
      </c>
      <c r="BA86" s="78" t="s">
        <v>1</v>
      </c>
      <c r="BB86" s="179" t="s">
        <v>1</v>
      </c>
      <c r="BC86" s="179" t="s">
        <v>1</v>
      </c>
      <c r="BD86" s="181" t="s">
        <v>1</v>
      </c>
      <c r="BE86" s="91" t="s">
        <v>1</v>
      </c>
      <c r="BF86" s="111" t="s">
        <v>1</v>
      </c>
      <c r="BG86" s="181" t="s">
        <v>1</v>
      </c>
      <c r="BH86" s="93" t="s">
        <v>0</v>
      </c>
      <c r="BI86" s="228"/>
      <c r="BJ86" s="229"/>
      <c r="BK86" s="229"/>
      <c r="BL86" s="230"/>
      <c r="BM86" s="230"/>
      <c r="BN86" s="81"/>
      <c r="BO86" s="81"/>
      <c r="BP86" s="81"/>
      <c r="BQ86" s="81"/>
      <c r="BR86" s="81"/>
      <c r="BS86" s="81"/>
      <c r="DZ86" s="82"/>
      <c r="EA86" s="82"/>
    </row>
    <row r="87" spans="1:131" ht="12.75" customHeight="1" x14ac:dyDescent="0.2">
      <c r="A87" s="222" t="s">
        <v>1135</v>
      </c>
      <c r="B87" s="225" t="s">
        <v>1</v>
      </c>
      <c r="C87" s="178" t="s">
        <v>1</v>
      </c>
      <c r="D87" s="179" t="s">
        <v>1</v>
      </c>
      <c r="E87" s="179" t="s">
        <v>1</v>
      </c>
      <c r="F87" s="179" t="s">
        <v>1</v>
      </c>
      <c r="G87" s="179" t="s">
        <v>1</v>
      </c>
      <c r="H87" s="179" t="s">
        <v>1</v>
      </c>
      <c r="I87" s="181" t="s">
        <v>1</v>
      </c>
      <c r="J87" s="68" t="s">
        <v>1</v>
      </c>
      <c r="K87" s="179" t="s">
        <v>1</v>
      </c>
      <c r="L87" s="111" t="s">
        <v>1</v>
      </c>
      <c r="M87" s="68" t="s">
        <v>1</v>
      </c>
      <c r="N87" s="179" t="s">
        <v>1</v>
      </c>
      <c r="O87" s="181" t="s">
        <v>1</v>
      </c>
      <c r="P87" s="68" t="s">
        <v>1</v>
      </c>
      <c r="Q87" s="179" t="s">
        <v>1</v>
      </c>
      <c r="R87" s="179" t="s">
        <v>1</v>
      </c>
      <c r="S87" s="179" t="s">
        <v>1</v>
      </c>
      <c r="T87" s="180" t="s">
        <v>1</v>
      </c>
      <c r="U87" s="179" t="s">
        <v>1</v>
      </c>
      <c r="V87" s="179" t="s">
        <v>1</v>
      </c>
      <c r="W87" s="181" t="s">
        <v>1</v>
      </c>
      <c r="X87" s="68" t="s">
        <v>1</v>
      </c>
      <c r="Y87" s="179" t="s">
        <v>1</v>
      </c>
      <c r="Z87" s="179" t="s">
        <v>1</v>
      </c>
      <c r="AA87" s="179" t="s">
        <v>1</v>
      </c>
      <c r="AB87" s="179" t="s">
        <v>1</v>
      </c>
      <c r="AC87" s="111" t="s">
        <v>1</v>
      </c>
      <c r="AD87" s="68" t="s">
        <v>1</v>
      </c>
      <c r="AE87" s="179" t="s">
        <v>1</v>
      </c>
      <c r="AF87" s="179" t="s">
        <v>1</v>
      </c>
      <c r="AG87" s="68" t="s">
        <v>1</v>
      </c>
      <c r="AH87" s="179" t="s">
        <v>1</v>
      </c>
      <c r="AI87" s="179" t="s">
        <v>1</v>
      </c>
      <c r="AJ87" s="181" t="s">
        <v>1</v>
      </c>
      <c r="AK87" s="68" t="s">
        <v>1</v>
      </c>
      <c r="AL87" s="180" t="s">
        <v>1</v>
      </c>
      <c r="AM87" s="181" t="s">
        <v>1</v>
      </c>
      <c r="AN87" s="91" t="s">
        <v>1</v>
      </c>
      <c r="AO87" s="181" t="s">
        <v>1</v>
      </c>
      <c r="AP87" s="68" t="s">
        <v>1</v>
      </c>
      <c r="AQ87" s="179" t="s">
        <v>1</v>
      </c>
      <c r="AR87" s="179" t="s">
        <v>1</v>
      </c>
      <c r="AS87" s="179" t="s">
        <v>1</v>
      </c>
      <c r="AT87" s="231" t="s">
        <v>0</v>
      </c>
      <c r="AU87" s="77" t="s">
        <v>1</v>
      </c>
      <c r="AV87" s="179" t="s">
        <v>1</v>
      </c>
      <c r="AW87" s="181" t="s">
        <v>1</v>
      </c>
      <c r="AX87" s="68" t="s">
        <v>1</v>
      </c>
      <c r="AY87" s="179" t="s">
        <v>1</v>
      </c>
      <c r="AZ87" s="181" t="s">
        <v>1</v>
      </c>
      <c r="BA87" s="78" t="s">
        <v>1</v>
      </c>
      <c r="BB87" s="179" t="s">
        <v>1</v>
      </c>
      <c r="BC87" s="179" t="s">
        <v>1</v>
      </c>
      <c r="BD87" s="181" t="s">
        <v>1</v>
      </c>
      <c r="BE87" s="91" t="s">
        <v>1</v>
      </c>
      <c r="BF87" s="111" t="s">
        <v>1</v>
      </c>
      <c r="BG87" s="181" t="s">
        <v>1</v>
      </c>
      <c r="BH87" s="121" t="s">
        <v>1</v>
      </c>
      <c r="BI87" s="228"/>
      <c r="BJ87" s="229"/>
      <c r="BK87" s="229"/>
      <c r="BL87" s="230"/>
      <c r="BM87" s="230"/>
      <c r="BN87" s="81"/>
      <c r="BO87" s="81"/>
      <c r="BP87" s="81"/>
      <c r="BQ87" s="81"/>
      <c r="BR87" s="81"/>
      <c r="BS87" s="81"/>
      <c r="DZ87" s="82"/>
      <c r="EA87" s="82"/>
    </row>
    <row r="88" spans="1:131" ht="12.75" customHeight="1" x14ac:dyDescent="0.2">
      <c r="A88" s="222" t="s">
        <v>1136</v>
      </c>
      <c r="B88" s="225" t="s">
        <v>1</v>
      </c>
      <c r="C88" s="178" t="s">
        <v>1</v>
      </c>
      <c r="D88" s="179" t="s">
        <v>1</v>
      </c>
      <c r="E88" s="179" t="s">
        <v>1</v>
      </c>
      <c r="F88" s="179" t="s">
        <v>1</v>
      </c>
      <c r="G88" s="179" t="s">
        <v>1</v>
      </c>
      <c r="H88" s="179" t="s">
        <v>1</v>
      </c>
      <c r="I88" s="181" t="s">
        <v>1</v>
      </c>
      <c r="J88" s="68" t="s">
        <v>1</v>
      </c>
      <c r="K88" s="179" t="s">
        <v>1</v>
      </c>
      <c r="L88" s="111" t="s">
        <v>1</v>
      </c>
      <c r="M88" s="68" t="s">
        <v>1</v>
      </c>
      <c r="N88" s="179" t="s">
        <v>1</v>
      </c>
      <c r="O88" s="181" t="s">
        <v>1</v>
      </c>
      <c r="P88" s="68" t="s">
        <v>1</v>
      </c>
      <c r="Q88" s="179" t="s">
        <v>1</v>
      </c>
      <c r="R88" s="179" t="s">
        <v>1</v>
      </c>
      <c r="S88" s="179" t="s">
        <v>1</v>
      </c>
      <c r="T88" s="180" t="s">
        <v>1</v>
      </c>
      <c r="U88" s="179" t="s">
        <v>1</v>
      </c>
      <c r="V88" s="179" t="s">
        <v>1</v>
      </c>
      <c r="W88" s="181" t="s">
        <v>1</v>
      </c>
      <c r="X88" s="68" t="s">
        <v>1</v>
      </c>
      <c r="Y88" s="179" t="s">
        <v>1</v>
      </c>
      <c r="Z88" s="179" t="s">
        <v>1</v>
      </c>
      <c r="AA88" s="179" t="s">
        <v>1</v>
      </c>
      <c r="AB88" s="179" t="s">
        <v>1</v>
      </c>
      <c r="AC88" s="111" t="s">
        <v>1</v>
      </c>
      <c r="AD88" s="68" t="s">
        <v>1</v>
      </c>
      <c r="AE88" s="179" t="s">
        <v>1</v>
      </c>
      <c r="AF88" s="179" t="s">
        <v>1</v>
      </c>
      <c r="AG88" s="68" t="s">
        <v>1</v>
      </c>
      <c r="AH88" s="179" t="s">
        <v>1</v>
      </c>
      <c r="AI88" s="179" t="s">
        <v>1</v>
      </c>
      <c r="AJ88" s="181" t="s">
        <v>1</v>
      </c>
      <c r="AK88" s="68" t="s">
        <v>1</v>
      </c>
      <c r="AL88" s="180" t="s">
        <v>1</v>
      </c>
      <c r="AM88" s="181" t="s">
        <v>1</v>
      </c>
      <c r="AN88" s="91" t="s">
        <v>1</v>
      </c>
      <c r="AO88" s="181" t="s">
        <v>1</v>
      </c>
      <c r="AP88" s="68" t="s">
        <v>1</v>
      </c>
      <c r="AQ88" s="179" t="s">
        <v>1</v>
      </c>
      <c r="AR88" s="179" t="s">
        <v>1</v>
      </c>
      <c r="AS88" s="179" t="s">
        <v>1</v>
      </c>
      <c r="AT88" s="181" t="s">
        <v>1</v>
      </c>
      <c r="AU88" s="77" t="s">
        <v>1</v>
      </c>
      <c r="AV88" s="179" t="s">
        <v>1</v>
      </c>
      <c r="AW88" s="181" t="s">
        <v>1</v>
      </c>
      <c r="AX88" s="68" t="s">
        <v>1</v>
      </c>
      <c r="AY88" s="179" t="s">
        <v>1</v>
      </c>
      <c r="AZ88" s="181" t="s">
        <v>1</v>
      </c>
      <c r="BA88" s="78" t="s">
        <v>1</v>
      </c>
      <c r="BB88" s="179" t="s">
        <v>1</v>
      </c>
      <c r="BC88" s="179" t="s">
        <v>1</v>
      </c>
      <c r="BD88" s="181" t="s">
        <v>1</v>
      </c>
      <c r="BE88" s="91" t="s">
        <v>1</v>
      </c>
      <c r="BF88" s="111" t="s">
        <v>1</v>
      </c>
      <c r="BG88" s="181" t="s">
        <v>1</v>
      </c>
      <c r="BH88" s="121" t="s">
        <v>1</v>
      </c>
      <c r="BI88" s="228"/>
      <c r="BJ88" s="229"/>
      <c r="BK88" s="229"/>
      <c r="BL88" s="230"/>
      <c r="BM88" s="230"/>
      <c r="BN88" s="81"/>
      <c r="BO88" s="81"/>
      <c r="BP88" s="81"/>
      <c r="BQ88" s="81"/>
      <c r="BR88" s="81"/>
      <c r="BS88" s="81"/>
      <c r="DZ88" s="82"/>
      <c r="EA88" s="82"/>
    </row>
    <row r="89" spans="1:131" ht="12.75" customHeight="1" x14ac:dyDescent="0.2">
      <c r="A89" s="222" t="s">
        <v>1122</v>
      </c>
      <c r="B89" s="59" t="s">
        <v>1</v>
      </c>
      <c r="C89" s="178" t="s">
        <v>1</v>
      </c>
      <c r="D89" s="179" t="s">
        <v>1</v>
      </c>
      <c r="E89" s="179" t="s">
        <v>1</v>
      </c>
      <c r="F89" s="179" t="s">
        <v>1</v>
      </c>
      <c r="G89" s="179" t="s">
        <v>1</v>
      </c>
      <c r="H89" s="179" t="s">
        <v>1</v>
      </c>
      <c r="I89" s="181" t="s">
        <v>1</v>
      </c>
      <c r="J89" s="64" t="s">
        <v>1</v>
      </c>
      <c r="K89" s="179" t="s">
        <v>1</v>
      </c>
      <c r="L89" s="111" t="s">
        <v>1</v>
      </c>
      <c r="M89" s="64" t="s">
        <v>1</v>
      </c>
      <c r="N89" s="179" t="s">
        <v>1</v>
      </c>
      <c r="O89" s="181" t="s">
        <v>1</v>
      </c>
      <c r="P89" s="68" t="s">
        <v>1</v>
      </c>
      <c r="Q89" s="179" t="s">
        <v>1</v>
      </c>
      <c r="R89" s="179" t="s">
        <v>1</v>
      </c>
      <c r="S89" s="179" t="s">
        <v>1</v>
      </c>
      <c r="T89" s="180" t="s">
        <v>1</v>
      </c>
      <c r="U89" s="179" t="s">
        <v>1</v>
      </c>
      <c r="V89" s="179" t="s">
        <v>1</v>
      </c>
      <c r="W89" s="181" t="s">
        <v>1</v>
      </c>
      <c r="X89" s="68" t="s">
        <v>1</v>
      </c>
      <c r="Y89" s="179" t="s">
        <v>1</v>
      </c>
      <c r="Z89" s="179" t="s">
        <v>1</v>
      </c>
      <c r="AA89" s="179" t="s">
        <v>1</v>
      </c>
      <c r="AB89" s="179" t="s">
        <v>1</v>
      </c>
      <c r="AC89" s="111" t="s">
        <v>1</v>
      </c>
      <c r="AD89" s="68" t="s">
        <v>1</v>
      </c>
      <c r="AE89" s="179" t="s">
        <v>1</v>
      </c>
      <c r="AF89" s="179" t="s">
        <v>1</v>
      </c>
      <c r="AG89" s="68" t="s">
        <v>1</v>
      </c>
      <c r="AH89" s="179" t="s">
        <v>1</v>
      </c>
      <c r="AI89" s="179" t="s">
        <v>1</v>
      </c>
      <c r="AJ89" s="181" t="s">
        <v>1</v>
      </c>
      <c r="AK89" s="64" t="s">
        <v>1</v>
      </c>
      <c r="AL89" s="180" t="s">
        <v>1</v>
      </c>
      <c r="AM89" s="181" t="s">
        <v>1</v>
      </c>
      <c r="AN89" s="91" t="s">
        <v>1</v>
      </c>
      <c r="AO89" s="181" t="s">
        <v>1</v>
      </c>
      <c r="AP89" s="68" t="s">
        <v>1</v>
      </c>
      <c r="AQ89" s="179" t="s">
        <v>1</v>
      </c>
      <c r="AR89" s="179" t="s">
        <v>1</v>
      </c>
      <c r="AS89" s="179" t="s">
        <v>1</v>
      </c>
      <c r="AT89" s="181" t="s">
        <v>1</v>
      </c>
      <c r="AU89" s="77" t="s">
        <v>1</v>
      </c>
      <c r="AV89" s="179" t="s">
        <v>1</v>
      </c>
      <c r="AW89" s="181" t="s">
        <v>1</v>
      </c>
      <c r="AX89" s="68" t="s">
        <v>1</v>
      </c>
      <c r="AY89" s="179" t="s">
        <v>1</v>
      </c>
      <c r="AZ89" s="181" t="s">
        <v>1</v>
      </c>
      <c r="BA89" s="78" t="s">
        <v>1</v>
      </c>
      <c r="BB89" s="179" t="s">
        <v>1</v>
      </c>
      <c r="BC89" s="179" t="s">
        <v>1</v>
      </c>
      <c r="BD89" s="181" t="s">
        <v>1</v>
      </c>
      <c r="BE89" s="91" t="s">
        <v>1</v>
      </c>
      <c r="BF89" s="111" t="s">
        <v>1</v>
      </c>
      <c r="BG89" s="181" t="s">
        <v>1</v>
      </c>
      <c r="BH89" s="121" t="s">
        <v>1</v>
      </c>
      <c r="BI89" s="228"/>
      <c r="BJ89" s="229"/>
      <c r="BK89" s="229"/>
      <c r="BL89" s="230"/>
      <c r="BM89" s="230"/>
      <c r="BN89" s="81"/>
      <c r="BO89" s="81"/>
      <c r="BP89" s="81"/>
      <c r="BQ89" s="81"/>
      <c r="BR89" s="81"/>
      <c r="BS89" s="81"/>
      <c r="DZ89" s="82"/>
      <c r="EA89" s="82"/>
    </row>
    <row r="90" spans="1:131" ht="12.75" customHeight="1" x14ac:dyDescent="0.2">
      <c r="A90" s="222" t="s">
        <v>1123</v>
      </c>
      <c r="B90" s="59" t="s">
        <v>1</v>
      </c>
      <c r="C90" s="178" t="s">
        <v>1</v>
      </c>
      <c r="D90" s="179" t="s">
        <v>1</v>
      </c>
      <c r="E90" s="179" t="s">
        <v>1</v>
      </c>
      <c r="F90" s="179" t="s">
        <v>1</v>
      </c>
      <c r="G90" s="179" t="s">
        <v>1</v>
      </c>
      <c r="H90" s="179" t="s">
        <v>1</v>
      </c>
      <c r="I90" s="181" t="s">
        <v>1</v>
      </c>
      <c r="J90" s="64" t="s">
        <v>1</v>
      </c>
      <c r="K90" s="179" t="s">
        <v>1</v>
      </c>
      <c r="L90" s="111" t="s">
        <v>1</v>
      </c>
      <c r="M90" s="64" t="s">
        <v>1</v>
      </c>
      <c r="N90" s="179" t="s">
        <v>1</v>
      </c>
      <c r="O90" s="181" t="s">
        <v>1</v>
      </c>
      <c r="P90" s="68" t="s">
        <v>1</v>
      </c>
      <c r="Q90" s="179" t="s">
        <v>1</v>
      </c>
      <c r="R90" s="179" t="s">
        <v>1</v>
      </c>
      <c r="S90" s="179" t="s">
        <v>1</v>
      </c>
      <c r="T90" s="180" t="s">
        <v>1</v>
      </c>
      <c r="U90" s="179" t="s">
        <v>1</v>
      </c>
      <c r="V90" s="179" t="s">
        <v>1</v>
      </c>
      <c r="W90" s="181" t="s">
        <v>1</v>
      </c>
      <c r="X90" s="68" t="s">
        <v>1</v>
      </c>
      <c r="Y90" s="179" t="s">
        <v>1</v>
      </c>
      <c r="Z90" s="179" t="s">
        <v>1</v>
      </c>
      <c r="AA90" s="179" t="s">
        <v>1</v>
      </c>
      <c r="AB90" s="179" t="s">
        <v>1</v>
      </c>
      <c r="AC90" s="111" t="s">
        <v>1</v>
      </c>
      <c r="AD90" s="68" t="s">
        <v>1</v>
      </c>
      <c r="AE90" s="179" t="s">
        <v>1</v>
      </c>
      <c r="AF90" s="179" t="s">
        <v>1</v>
      </c>
      <c r="AG90" s="68" t="s">
        <v>1</v>
      </c>
      <c r="AH90" s="179" t="s">
        <v>1</v>
      </c>
      <c r="AI90" s="179" t="s">
        <v>1</v>
      </c>
      <c r="AJ90" s="181" t="s">
        <v>1</v>
      </c>
      <c r="AK90" s="64" t="s">
        <v>1</v>
      </c>
      <c r="AL90" s="180" t="s">
        <v>1</v>
      </c>
      <c r="AM90" s="181" t="s">
        <v>1</v>
      </c>
      <c r="AN90" s="91" t="s">
        <v>1</v>
      </c>
      <c r="AO90" s="181" t="s">
        <v>1</v>
      </c>
      <c r="AP90" s="68" t="s">
        <v>1</v>
      </c>
      <c r="AQ90" s="179" t="s">
        <v>1</v>
      </c>
      <c r="AR90" s="179" t="s">
        <v>1</v>
      </c>
      <c r="AS90" s="179" t="s">
        <v>1</v>
      </c>
      <c r="AT90" s="181" t="s">
        <v>1</v>
      </c>
      <c r="AU90" s="77" t="s">
        <v>1</v>
      </c>
      <c r="AV90" s="179" t="s">
        <v>1</v>
      </c>
      <c r="AW90" s="181" t="s">
        <v>1</v>
      </c>
      <c r="AX90" s="68" t="s">
        <v>1</v>
      </c>
      <c r="AY90" s="179" t="s">
        <v>1</v>
      </c>
      <c r="AZ90" s="181" t="s">
        <v>1</v>
      </c>
      <c r="BA90" s="78" t="s">
        <v>1</v>
      </c>
      <c r="BB90" s="179" t="s">
        <v>1</v>
      </c>
      <c r="BC90" s="179" t="s">
        <v>1</v>
      </c>
      <c r="BD90" s="181" t="s">
        <v>1</v>
      </c>
      <c r="BE90" s="91" t="s">
        <v>1</v>
      </c>
      <c r="BF90" s="111" t="s">
        <v>1</v>
      </c>
      <c r="BG90" s="181" t="s">
        <v>1</v>
      </c>
      <c r="BH90" s="121" t="s">
        <v>1</v>
      </c>
      <c r="BI90" s="228"/>
      <c r="BJ90" s="229"/>
      <c r="BK90" s="229"/>
      <c r="BL90" s="230"/>
      <c r="BM90" s="230"/>
      <c r="BN90" s="81"/>
      <c r="BO90" s="81"/>
      <c r="BP90" s="81"/>
      <c r="BQ90" s="81"/>
      <c r="BR90" s="81"/>
      <c r="BS90" s="81"/>
      <c r="DZ90" s="82"/>
      <c r="EA90" s="82"/>
    </row>
    <row r="91" spans="1:131" ht="12.75" customHeight="1" x14ac:dyDescent="0.2">
      <c r="A91" s="222" t="s">
        <v>1132</v>
      </c>
      <c r="B91" s="59" t="s">
        <v>1</v>
      </c>
      <c r="C91" s="178" t="s">
        <v>1</v>
      </c>
      <c r="D91" s="179" t="s">
        <v>1</v>
      </c>
      <c r="E91" s="179" t="s">
        <v>1</v>
      </c>
      <c r="F91" s="179" t="s">
        <v>1</v>
      </c>
      <c r="G91" s="179" t="s">
        <v>1</v>
      </c>
      <c r="H91" s="179" t="s">
        <v>1</v>
      </c>
      <c r="I91" s="181" t="s">
        <v>1</v>
      </c>
      <c r="J91" s="68" t="s">
        <v>1</v>
      </c>
      <c r="K91" s="179" t="s">
        <v>1</v>
      </c>
      <c r="L91" s="111" t="s">
        <v>1</v>
      </c>
      <c r="M91" s="68" t="s">
        <v>1</v>
      </c>
      <c r="N91" s="179" t="s">
        <v>1</v>
      </c>
      <c r="O91" s="181" t="s">
        <v>1</v>
      </c>
      <c r="P91" s="68" t="s">
        <v>1</v>
      </c>
      <c r="Q91" s="179" t="s">
        <v>1</v>
      </c>
      <c r="R91" s="179" t="s">
        <v>1</v>
      </c>
      <c r="S91" s="179" t="s">
        <v>1</v>
      </c>
      <c r="T91" s="180" t="s">
        <v>1</v>
      </c>
      <c r="U91" s="179" t="s">
        <v>1</v>
      </c>
      <c r="V91" s="179" t="s">
        <v>1</v>
      </c>
      <c r="W91" s="181" t="s">
        <v>1</v>
      </c>
      <c r="X91" s="68" t="s">
        <v>1</v>
      </c>
      <c r="Y91" s="179" t="s">
        <v>1</v>
      </c>
      <c r="Z91" s="179" t="s">
        <v>1</v>
      </c>
      <c r="AA91" s="179" t="s">
        <v>1</v>
      </c>
      <c r="AB91" s="179" t="s">
        <v>1</v>
      </c>
      <c r="AC91" s="111" t="s">
        <v>1</v>
      </c>
      <c r="AD91" s="68" t="s">
        <v>1</v>
      </c>
      <c r="AE91" s="179" t="s">
        <v>1</v>
      </c>
      <c r="AF91" s="179" t="s">
        <v>1</v>
      </c>
      <c r="AG91" s="68" t="s">
        <v>1</v>
      </c>
      <c r="AH91" s="179" t="s">
        <v>1</v>
      </c>
      <c r="AI91" s="179" t="s">
        <v>1</v>
      </c>
      <c r="AJ91" s="181" t="s">
        <v>1</v>
      </c>
      <c r="AK91" s="68" t="s">
        <v>1</v>
      </c>
      <c r="AL91" s="180" t="s">
        <v>1</v>
      </c>
      <c r="AM91" s="181" t="s">
        <v>1</v>
      </c>
      <c r="AN91" s="91" t="s">
        <v>1</v>
      </c>
      <c r="AO91" s="181" t="s">
        <v>1</v>
      </c>
      <c r="AP91" s="68" t="s">
        <v>1</v>
      </c>
      <c r="AQ91" s="179" t="s">
        <v>1</v>
      </c>
      <c r="AR91" s="179" t="s">
        <v>1</v>
      </c>
      <c r="AS91" s="179" t="s">
        <v>1</v>
      </c>
      <c r="AT91" s="181" t="s">
        <v>1</v>
      </c>
      <c r="AU91" s="77" t="s">
        <v>1</v>
      </c>
      <c r="AV91" s="179" t="s">
        <v>1</v>
      </c>
      <c r="AW91" s="181" t="s">
        <v>1</v>
      </c>
      <c r="AX91" s="68" t="s">
        <v>1</v>
      </c>
      <c r="AY91" s="179" t="s">
        <v>1</v>
      </c>
      <c r="AZ91" s="181" t="s">
        <v>1</v>
      </c>
      <c r="BA91" s="78" t="s">
        <v>1</v>
      </c>
      <c r="BB91" s="179" t="s">
        <v>1</v>
      </c>
      <c r="BC91" s="179" t="s">
        <v>1</v>
      </c>
      <c r="BD91" s="181" t="s">
        <v>1</v>
      </c>
      <c r="BE91" s="91" t="s">
        <v>1</v>
      </c>
      <c r="BF91" s="111" t="s">
        <v>1</v>
      </c>
      <c r="BG91" s="181" t="s">
        <v>1</v>
      </c>
      <c r="BH91" s="93" t="s">
        <v>0</v>
      </c>
      <c r="BI91" s="228"/>
      <c r="BJ91" s="229"/>
      <c r="BK91" s="229"/>
      <c r="BL91" s="230"/>
      <c r="BM91" s="230"/>
      <c r="BN91" s="81"/>
      <c r="BO91" s="81"/>
      <c r="BP91" s="81"/>
      <c r="BQ91" s="81"/>
      <c r="BR91" s="81"/>
      <c r="BS91" s="81"/>
      <c r="DZ91" s="82"/>
      <c r="EA91" s="82"/>
    </row>
    <row r="92" spans="1:131" ht="12.75" customHeight="1" x14ac:dyDescent="0.2">
      <c r="A92" s="222" t="s">
        <v>1137</v>
      </c>
      <c r="B92" s="59" t="s">
        <v>1</v>
      </c>
      <c r="C92" s="178" t="s">
        <v>1</v>
      </c>
      <c r="D92" s="179" t="s">
        <v>1</v>
      </c>
      <c r="E92" s="179" t="s">
        <v>1</v>
      </c>
      <c r="F92" s="179" t="s">
        <v>1</v>
      </c>
      <c r="G92" s="179" t="s">
        <v>1</v>
      </c>
      <c r="H92" s="179" t="s">
        <v>1</v>
      </c>
      <c r="I92" s="181" t="s">
        <v>1</v>
      </c>
      <c r="J92" s="68" t="s">
        <v>1</v>
      </c>
      <c r="K92" s="179" t="s">
        <v>1</v>
      </c>
      <c r="L92" s="111" t="s">
        <v>1</v>
      </c>
      <c r="M92" s="68" t="s">
        <v>1</v>
      </c>
      <c r="N92" s="179" t="s">
        <v>1</v>
      </c>
      <c r="O92" s="181" t="s">
        <v>1</v>
      </c>
      <c r="P92" s="68" t="s">
        <v>1</v>
      </c>
      <c r="Q92" s="179" t="s">
        <v>1</v>
      </c>
      <c r="R92" s="179" t="s">
        <v>1</v>
      </c>
      <c r="S92" s="179" t="s">
        <v>1</v>
      </c>
      <c r="T92" s="180" t="s">
        <v>1</v>
      </c>
      <c r="U92" s="179" t="s">
        <v>1</v>
      </c>
      <c r="V92" s="179" t="s">
        <v>1</v>
      </c>
      <c r="W92" s="181" t="s">
        <v>1</v>
      </c>
      <c r="X92" s="68" t="s">
        <v>1</v>
      </c>
      <c r="Y92" s="179" t="s">
        <v>1</v>
      </c>
      <c r="Z92" s="179" t="s">
        <v>1</v>
      </c>
      <c r="AA92" s="179" t="s">
        <v>1</v>
      </c>
      <c r="AB92" s="179" t="s">
        <v>1</v>
      </c>
      <c r="AC92" s="111" t="s">
        <v>1</v>
      </c>
      <c r="AD92" s="68" t="s">
        <v>1</v>
      </c>
      <c r="AE92" s="179" t="s">
        <v>1</v>
      </c>
      <c r="AF92" s="179" t="s">
        <v>1</v>
      </c>
      <c r="AG92" s="68" t="s">
        <v>1</v>
      </c>
      <c r="AH92" s="179" t="s">
        <v>1</v>
      </c>
      <c r="AI92" s="179" t="s">
        <v>1</v>
      </c>
      <c r="AJ92" s="181" t="s">
        <v>1</v>
      </c>
      <c r="AK92" s="68" t="s">
        <v>1</v>
      </c>
      <c r="AL92" s="180" t="s">
        <v>1</v>
      </c>
      <c r="AM92" s="181" t="s">
        <v>1</v>
      </c>
      <c r="AN92" s="91" t="s">
        <v>1</v>
      </c>
      <c r="AO92" s="181" t="s">
        <v>1</v>
      </c>
      <c r="AP92" s="68" t="s">
        <v>1</v>
      </c>
      <c r="AQ92" s="179" t="s">
        <v>1</v>
      </c>
      <c r="AR92" s="179" t="s">
        <v>1</v>
      </c>
      <c r="AS92" s="179" t="s">
        <v>1</v>
      </c>
      <c r="AT92" s="181" t="s">
        <v>1</v>
      </c>
      <c r="AU92" s="77" t="s">
        <v>1</v>
      </c>
      <c r="AV92" s="179" t="s">
        <v>1</v>
      </c>
      <c r="AW92" s="181" t="s">
        <v>1</v>
      </c>
      <c r="AX92" s="68" t="s">
        <v>1</v>
      </c>
      <c r="AY92" s="179" t="s">
        <v>1</v>
      </c>
      <c r="AZ92" s="181" t="s">
        <v>1</v>
      </c>
      <c r="BA92" s="78" t="s">
        <v>1</v>
      </c>
      <c r="BB92" s="179" t="s">
        <v>1</v>
      </c>
      <c r="BC92" s="179" t="s">
        <v>1</v>
      </c>
      <c r="BD92" s="181" t="s">
        <v>1</v>
      </c>
      <c r="BE92" s="91" t="s">
        <v>1</v>
      </c>
      <c r="BF92" s="111" t="s">
        <v>1</v>
      </c>
      <c r="BG92" s="181" t="s">
        <v>1</v>
      </c>
      <c r="BH92" s="93" t="s">
        <v>0</v>
      </c>
      <c r="BI92" s="228"/>
      <c r="BJ92" s="229"/>
      <c r="BK92" s="229"/>
      <c r="BL92" s="230"/>
      <c r="BM92" s="230"/>
      <c r="BN92" s="81"/>
      <c r="BO92" s="81"/>
      <c r="BP92" s="81"/>
      <c r="BQ92" s="81"/>
      <c r="BR92" s="81"/>
      <c r="BS92" s="81"/>
      <c r="DZ92" s="82"/>
      <c r="EA92" s="82"/>
    </row>
    <row r="93" spans="1:131" ht="12.75" customHeight="1" x14ac:dyDescent="0.2">
      <c r="A93" s="222" t="s">
        <v>1138</v>
      </c>
      <c r="B93" s="59" t="s">
        <v>1</v>
      </c>
      <c r="C93" s="178" t="s">
        <v>1</v>
      </c>
      <c r="D93" s="179" t="s">
        <v>1</v>
      </c>
      <c r="E93" s="179" t="s">
        <v>1</v>
      </c>
      <c r="F93" s="179" t="s">
        <v>1</v>
      </c>
      <c r="G93" s="179" t="s">
        <v>1</v>
      </c>
      <c r="H93" s="179" t="s">
        <v>1</v>
      </c>
      <c r="I93" s="181" t="s">
        <v>1</v>
      </c>
      <c r="J93" s="68" t="s">
        <v>1</v>
      </c>
      <c r="K93" s="179" t="s">
        <v>1</v>
      </c>
      <c r="L93" s="111" t="s">
        <v>1</v>
      </c>
      <c r="M93" s="68" t="s">
        <v>1</v>
      </c>
      <c r="N93" s="179" t="s">
        <v>1</v>
      </c>
      <c r="O93" s="181" t="s">
        <v>1</v>
      </c>
      <c r="P93" s="68" t="s">
        <v>1</v>
      </c>
      <c r="Q93" s="179" t="s">
        <v>1</v>
      </c>
      <c r="R93" s="179" t="s">
        <v>1</v>
      </c>
      <c r="S93" s="179" t="s">
        <v>1</v>
      </c>
      <c r="T93" s="180" t="s">
        <v>1</v>
      </c>
      <c r="U93" s="179" t="s">
        <v>1</v>
      </c>
      <c r="V93" s="179" t="s">
        <v>1</v>
      </c>
      <c r="W93" s="181" t="s">
        <v>1</v>
      </c>
      <c r="X93" s="68" t="s">
        <v>1</v>
      </c>
      <c r="Y93" s="179" t="s">
        <v>1</v>
      </c>
      <c r="Z93" s="179" t="s">
        <v>1</v>
      </c>
      <c r="AA93" s="179" t="s">
        <v>1</v>
      </c>
      <c r="AB93" s="179" t="s">
        <v>1</v>
      </c>
      <c r="AC93" s="111" t="s">
        <v>1</v>
      </c>
      <c r="AD93" s="68" t="s">
        <v>1</v>
      </c>
      <c r="AE93" s="179" t="s">
        <v>1</v>
      </c>
      <c r="AF93" s="179" t="s">
        <v>1</v>
      </c>
      <c r="AG93" s="68" t="s">
        <v>1</v>
      </c>
      <c r="AH93" s="179" t="s">
        <v>1</v>
      </c>
      <c r="AI93" s="179" t="s">
        <v>1</v>
      </c>
      <c r="AJ93" s="181" t="s">
        <v>1</v>
      </c>
      <c r="AK93" s="68" t="s">
        <v>1</v>
      </c>
      <c r="AL93" s="180" t="s">
        <v>1</v>
      </c>
      <c r="AM93" s="181" t="s">
        <v>1</v>
      </c>
      <c r="AN93" s="91" t="s">
        <v>1</v>
      </c>
      <c r="AO93" s="181" t="s">
        <v>1</v>
      </c>
      <c r="AP93" s="68" t="s">
        <v>1</v>
      </c>
      <c r="AQ93" s="179" t="s">
        <v>1</v>
      </c>
      <c r="AR93" s="179" t="s">
        <v>1</v>
      </c>
      <c r="AS93" s="179" t="s">
        <v>1</v>
      </c>
      <c r="AT93" s="181" t="s">
        <v>1</v>
      </c>
      <c r="AU93" s="77" t="s">
        <v>1</v>
      </c>
      <c r="AV93" s="179" t="s">
        <v>1</v>
      </c>
      <c r="AW93" s="181" t="s">
        <v>1</v>
      </c>
      <c r="AX93" s="68" t="s">
        <v>1</v>
      </c>
      <c r="AY93" s="179" t="s">
        <v>1</v>
      </c>
      <c r="AZ93" s="181" t="s">
        <v>1</v>
      </c>
      <c r="BA93" s="78" t="s">
        <v>1</v>
      </c>
      <c r="BB93" s="179" t="s">
        <v>1</v>
      </c>
      <c r="BC93" s="179" t="s">
        <v>1</v>
      </c>
      <c r="BD93" s="181" t="s">
        <v>1</v>
      </c>
      <c r="BE93" s="91" t="s">
        <v>1</v>
      </c>
      <c r="BF93" s="111" t="s">
        <v>1</v>
      </c>
      <c r="BG93" s="181" t="s">
        <v>1</v>
      </c>
      <c r="BH93" s="93" t="s">
        <v>0</v>
      </c>
      <c r="BI93" s="228"/>
      <c r="BJ93" s="229"/>
      <c r="BK93" s="229"/>
      <c r="BL93" s="230"/>
      <c r="BM93" s="230"/>
      <c r="BN93" s="81"/>
      <c r="BO93" s="81"/>
      <c r="BP93" s="81"/>
      <c r="BQ93" s="81"/>
      <c r="BR93" s="81"/>
      <c r="BS93" s="81"/>
      <c r="DZ93" s="82"/>
      <c r="EA93" s="82"/>
    </row>
    <row r="94" spans="1:131" ht="12.75" customHeight="1" x14ac:dyDescent="0.2">
      <c r="A94" s="222" t="s">
        <v>1139</v>
      </c>
      <c r="B94" s="59" t="s">
        <v>1</v>
      </c>
      <c r="C94" s="178" t="s">
        <v>1</v>
      </c>
      <c r="D94" s="179" t="s">
        <v>1</v>
      </c>
      <c r="E94" s="179" t="s">
        <v>1</v>
      </c>
      <c r="F94" s="179" t="s">
        <v>1</v>
      </c>
      <c r="G94" s="179" t="s">
        <v>1</v>
      </c>
      <c r="H94" s="179" t="s">
        <v>1</v>
      </c>
      <c r="I94" s="181" t="s">
        <v>1</v>
      </c>
      <c r="J94" s="68" t="s">
        <v>1</v>
      </c>
      <c r="K94" s="179" t="s">
        <v>1</v>
      </c>
      <c r="L94" s="111" t="s">
        <v>1</v>
      </c>
      <c r="M94" s="68" t="s">
        <v>1</v>
      </c>
      <c r="N94" s="179" t="s">
        <v>1</v>
      </c>
      <c r="O94" s="181" t="s">
        <v>1</v>
      </c>
      <c r="P94" s="68" t="s">
        <v>1</v>
      </c>
      <c r="Q94" s="179" t="s">
        <v>1</v>
      </c>
      <c r="R94" s="179" t="s">
        <v>1</v>
      </c>
      <c r="S94" s="179" t="s">
        <v>1</v>
      </c>
      <c r="T94" s="180" t="s">
        <v>1</v>
      </c>
      <c r="U94" s="179" t="s">
        <v>1</v>
      </c>
      <c r="V94" s="179" t="s">
        <v>1</v>
      </c>
      <c r="W94" s="181" t="s">
        <v>1</v>
      </c>
      <c r="X94" s="68" t="s">
        <v>1</v>
      </c>
      <c r="Y94" s="179" t="s">
        <v>1</v>
      </c>
      <c r="Z94" s="179" t="s">
        <v>1</v>
      </c>
      <c r="AA94" s="179" t="s">
        <v>1</v>
      </c>
      <c r="AB94" s="179" t="s">
        <v>1</v>
      </c>
      <c r="AC94" s="111" t="s">
        <v>1</v>
      </c>
      <c r="AD94" s="68" t="s">
        <v>1</v>
      </c>
      <c r="AE94" s="179" t="s">
        <v>1</v>
      </c>
      <c r="AF94" s="179" t="s">
        <v>1</v>
      </c>
      <c r="AG94" s="68" t="s">
        <v>1</v>
      </c>
      <c r="AH94" s="179" t="s">
        <v>1</v>
      </c>
      <c r="AI94" s="179" t="s">
        <v>1</v>
      </c>
      <c r="AJ94" s="181" t="s">
        <v>1</v>
      </c>
      <c r="AK94" s="68" t="s">
        <v>1</v>
      </c>
      <c r="AL94" s="180" t="s">
        <v>1</v>
      </c>
      <c r="AM94" s="181" t="s">
        <v>1</v>
      </c>
      <c r="AN94" s="91" t="s">
        <v>1</v>
      </c>
      <c r="AO94" s="181" t="s">
        <v>1</v>
      </c>
      <c r="AP94" s="68" t="s">
        <v>1</v>
      </c>
      <c r="AQ94" s="179" t="s">
        <v>1</v>
      </c>
      <c r="AR94" s="179" t="s">
        <v>1</v>
      </c>
      <c r="AS94" s="179" t="s">
        <v>1</v>
      </c>
      <c r="AT94" s="181" t="s">
        <v>1</v>
      </c>
      <c r="AU94" s="77" t="s">
        <v>1</v>
      </c>
      <c r="AV94" s="179" t="s">
        <v>1</v>
      </c>
      <c r="AW94" s="181" t="s">
        <v>1</v>
      </c>
      <c r="AX94" s="68" t="s">
        <v>1</v>
      </c>
      <c r="AY94" s="179" t="s">
        <v>1</v>
      </c>
      <c r="AZ94" s="181" t="s">
        <v>1</v>
      </c>
      <c r="BA94" s="78" t="s">
        <v>1</v>
      </c>
      <c r="BB94" s="179" t="s">
        <v>1</v>
      </c>
      <c r="BC94" s="179" t="s">
        <v>1</v>
      </c>
      <c r="BD94" s="181" t="s">
        <v>1</v>
      </c>
      <c r="BE94" s="91" t="s">
        <v>1</v>
      </c>
      <c r="BF94" s="111" t="s">
        <v>1</v>
      </c>
      <c r="BG94" s="181" t="s">
        <v>1</v>
      </c>
      <c r="BH94" s="93" t="s">
        <v>0</v>
      </c>
      <c r="BI94" s="228"/>
      <c r="BJ94" s="229"/>
      <c r="BK94" s="229"/>
      <c r="BL94" s="230"/>
      <c r="BM94" s="230"/>
      <c r="BN94" s="81"/>
      <c r="BO94" s="81"/>
      <c r="BP94" s="81"/>
      <c r="BQ94" s="81"/>
      <c r="BR94" s="81"/>
      <c r="BS94" s="81"/>
      <c r="DZ94" s="82"/>
      <c r="EA94" s="82"/>
    </row>
    <row r="95" spans="1:131" ht="12.75" customHeight="1" x14ac:dyDescent="0.2">
      <c r="A95" s="222" t="s">
        <v>1130</v>
      </c>
      <c r="B95" s="59" t="s">
        <v>1</v>
      </c>
      <c r="C95" s="178" t="s">
        <v>1</v>
      </c>
      <c r="D95" s="179" t="s">
        <v>1</v>
      </c>
      <c r="E95" s="179" t="s">
        <v>1</v>
      </c>
      <c r="F95" s="179" t="s">
        <v>1</v>
      </c>
      <c r="G95" s="179" t="s">
        <v>1</v>
      </c>
      <c r="H95" s="179" t="s">
        <v>1</v>
      </c>
      <c r="I95" s="181" t="s">
        <v>1</v>
      </c>
      <c r="J95" s="68" t="s">
        <v>1</v>
      </c>
      <c r="K95" s="179" t="s">
        <v>1</v>
      </c>
      <c r="L95" s="111" t="s">
        <v>1</v>
      </c>
      <c r="M95" s="68" t="s">
        <v>1</v>
      </c>
      <c r="N95" s="179" t="s">
        <v>1</v>
      </c>
      <c r="O95" s="181" t="s">
        <v>1</v>
      </c>
      <c r="P95" s="68" t="s">
        <v>1</v>
      </c>
      <c r="Q95" s="179" t="s">
        <v>1</v>
      </c>
      <c r="R95" s="179" t="s">
        <v>1</v>
      </c>
      <c r="S95" s="179" t="s">
        <v>1</v>
      </c>
      <c r="T95" s="180" t="s">
        <v>1</v>
      </c>
      <c r="U95" s="179" t="s">
        <v>1</v>
      </c>
      <c r="V95" s="179" t="s">
        <v>1</v>
      </c>
      <c r="W95" s="181" t="s">
        <v>1</v>
      </c>
      <c r="X95" s="68" t="s">
        <v>1</v>
      </c>
      <c r="Y95" s="179" t="s">
        <v>1</v>
      </c>
      <c r="Z95" s="179" t="s">
        <v>1</v>
      </c>
      <c r="AA95" s="179" t="s">
        <v>1</v>
      </c>
      <c r="AB95" s="179" t="s">
        <v>1</v>
      </c>
      <c r="AC95" s="111" t="s">
        <v>1</v>
      </c>
      <c r="AD95" s="68" t="s">
        <v>1</v>
      </c>
      <c r="AE95" s="179" t="s">
        <v>1</v>
      </c>
      <c r="AF95" s="179" t="s">
        <v>1</v>
      </c>
      <c r="AG95" s="68" t="s">
        <v>1</v>
      </c>
      <c r="AH95" s="179" t="s">
        <v>1</v>
      </c>
      <c r="AI95" s="179" t="s">
        <v>1</v>
      </c>
      <c r="AJ95" s="181" t="s">
        <v>1</v>
      </c>
      <c r="AK95" s="68" t="s">
        <v>1</v>
      </c>
      <c r="AL95" s="180" t="s">
        <v>1</v>
      </c>
      <c r="AM95" s="181" t="s">
        <v>1</v>
      </c>
      <c r="AN95" s="91" t="s">
        <v>1</v>
      </c>
      <c r="AO95" s="181" t="s">
        <v>1</v>
      </c>
      <c r="AP95" s="68" t="s">
        <v>1</v>
      </c>
      <c r="AQ95" s="179" t="s">
        <v>1</v>
      </c>
      <c r="AR95" s="179" t="s">
        <v>1</v>
      </c>
      <c r="AS95" s="179" t="s">
        <v>1</v>
      </c>
      <c r="AT95" s="181" t="s">
        <v>1</v>
      </c>
      <c r="AU95" s="77" t="s">
        <v>1</v>
      </c>
      <c r="AV95" s="179" t="s">
        <v>1</v>
      </c>
      <c r="AW95" s="181" t="s">
        <v>1</v>
      </c>
      <c r="AX95" s="68" t="s">
        <v>1</v>
      </c>
      <c r="AY95" s="179" t="s">
        <v>1</v>
      </c>
      <c r="AZ95" s="181" t="s">
        <v>1</v>
      </c>
      <c r="BA95" s="78" t="s">
        <v>1</v>
      </c>
      <c r="BB95" s="179" t="s">
        <v>1</v>
      </c>
      <c r="BC95" s="179" t="s">
        <v>1</v>
      </c>
      <c r="BD95" s="181" t="s">
        <v>1</v>
      </c>
      <c r="BE95" s="91" t="s">
        <v>1</v>
      </c>
      <c r="BF95" s="111" t="s">
        <v>1</v>
      </c>
      <c r="BG95" s="181" t="s">
        <v>1</v>
      </c>
      <c r="BH95" s="93" t="s">
        <v>0</v>
      </c>
      <c r="BI95" s="228"/>
      <c r="BJ95" s="229"/>
      <c r="BK95" s="229"/>
      <c r="BL95" s="230"/>
      <c r="BM95" s="230"/>
      <c r="BN95" s="81"/>
      <c r="BO95" s="81"/>
      <c r="BP95" s="81"/>
      <c r="BQ95" s="81"/>
      <c r="BR95" s="81"/>
      <c r="BS95" s="81"/>
      <c r="DZ95" s="82"/>
      <c r="EA95" s="82"/>
    </row>
    <row r="96" spans="1:131" ht="12.75" customHeight="1" x14ac:dyDescent="0.2">
      <c r="A96" s="222" t="s">
        <v>1131</v>
      </c>
      <c r="B96" s="59" t="s">
        <v>1</v>
      </c>
      <c r="C96" s="178" t="s">
        <v>1</v>
      </c>
      <c r="D96" s="179" t="s">
        <v>1</v>
      </c>
      <c r="E96" s="179" t="s">
        <v>1</v>
      </c>
      <c r="F96" s="179" t="s">
        <v>1</v>
      </c>
      <c r="G96" s="179" t="s">
        <v>1</v>
      </c>
      <c r="H96" s="179" t="s">
        <v>1</v>
      </c>
      <c r="I96" s="181" t="s">
        <v>1</v>
      </c>
      <c r="J96" s="68" t="s">
        <v>1</v>
      </c>
      <c r="K96" s="179" t="s">
        <v>1</v>
      </c>
      <c r="L96" s="111" t="s">
        <v>1</v>
      </c>
      <c r="M96" s="68" t="s">
        <v>1</v>
      </c>
      <c r="N96" s="179" t="s">
        <v>1</v>
      </c>
      <c r="O96" s="181" t="s">
        <v>1</v>
      </c>
      <c r="P96" s="68" t="s">
        <v>1</v>
      </c>
      <c r="Q96" s="179" t="s">
        <v>1</v>
      </c>
      <c r="R96" s="179" t="s">
        <v>1</v>
      </c>
      <c r="S96" s="179" t="s">
        <v>1</v>
      </c>
      <c r="T96" s="180" t="s">
        <v>1</v>
      </c>
      <c r="U96" s="179" t="s">
        <v>1</v>
      </c>
      <c r="V96" s="179" t="s">
        <v>1</v>
      </c>
      <c r="W96" s="181" t="s">
        <v>1</v>
      </c>
      <c r="X96" s="68" t="s">
        <v>1</v>
      </c>
      <c r="Y96" s="179" t="s">
        <v>1</v>
      </c>
      <c r="Z96" s="179" t="s">
        <v>1</v>
      </c>
      <c r="AA96" s="179" t="s">
        <v>1</v>
      </c>
      <c r="AB96" s="179" t="s">
        <v>1</v>
      </c>
      <c r="AC96" s="111" t="s">
        <v>1</v>
      </c>
      <c r="AD96" s="68" t="s">
        <v>1</v>
      </c>
      <c r="AE96" s="179" t="s">
        <v>1</v>
      </c>
      <c r="AF96" s="179" t="s">
        <v>1</v>
      </c>
      <c r="AG96" s="68" t="s">
        <v>1</v>
      </c>
      <c r="AH96" s="179" t="s">
        <v>1</v>
      </c>
      <c r="AI96" s="179" t="s">
        <v>1</v>
      </c>
      <c r="AJ96" s="181" t="s">
        <v>1</v>
      </c>
      <c r="AK96" s="68" t="s">
        <v>1</v>
      </c>
      <c r="AL96" s="180" t="s">
        <v>1</v>
      </c>
      <c r="AM96" s="181" t="s">
        <v>1</v>
      </c>
      <c r="AN96" s="91" t="s">
        <v>1</v>
      </c>
      <c r="AO96" s="181" t="s">
        <v>1</v>
      </c>
      <c r="AP96" s="68" t="s">
        <v>1</v>
      </c>
      <c r="AQ96" s="179" t="s">
        <v>1</v>
      </c>
      <c r="AR96" s="179" t="s">
        <v>1</v>
      </c>
      <c r="AS96" s="179" t="s">
        <v>1</v>
      </c>
      <c r="AT96" s="181" t="s">
        <v>1</v>
      </c>
      <c r="AU96" s="77" t="s">
        <v>1</v>
      </c>
      <c r="AV96" s="179" t="s">
        <v>1</v>
      </c>
      <c r="AW96" s="181" t="s">
        <v>1</v>
      </c>
      <c r="AX96" s="68" t="s">
        <v>1</v>
      </c>
      <c r="AY96" s="179" t="s">
        <v>1</v>
      </c>
      <c r="AZ96" s="181" t="s">
        <v>1</v>
      </c>
      <c r="BA96" s="78" t="s">
        <v>1</v>
      </c>
      <c r="BB96" s="179" t="s">
        <v>1</v>
      </c>
      <c r="BC96" s="179" t="s">
        <v>1</v>
      </c>
      <c r="BD96" s="181" t="s">
        <v>1</v>
      </c>
      <c r="BE96" s="91" t="s">
        <v>1</v>
      </c>
      <c r="BF96" s="111" t="s">
        <v>1</v>
      </c>
      <c r="BG96" s="181" t="s">
        <v>1</v>
      </c>
      <c r="BH96" s="93" t="s">
        <v>0</v>
      </c>
      <c r="BI96" s="228"/>
      <c r="BJ96" s="229"/>
      <c r="BK96" s="229"/>
      <c r="BL96" s="230"/>
      <c r="BM96" s="230"/>
      <c r="BN96" s="81"/>
      <c r="BO96" s="81"/>
      <c r="BP96" s="81"/>
      <c r="BQ96" s="81"/>
      <c r="BR96" s="81"/>
      <c r="BS96" s="81"/>
      <c r="DZ96" s="82"/>
      <c r="EA96" s="82"/>
    </row>
    <row r="97" spans="1:137" ht="12.75" customHeight="1" x14ac:dyDescent="0.2">
      <c r="A97" s="222" t="s">
        <v>1140</v>
      </c>
      <c r="B97" s="225" t="s">
        <v>1</v>
      </c>
      <c r="C97" s="178" t="s">
        <v>1</v>
      </c>
      <c r="D97" s="179" t="s">
        <v>1</v>
      </c>
      <c r="E97" s="179" t="s">
        <v>1</v>
      </c>
      <c r="F97" s="179" t="s">
        <v>1</v>
      </c>
      <c r="G97" s="179" t="s">
        <v>1</v>
      </c>
      <c r="H97" s="179" t="s">
        <v>1</v>
      </c>
      <c r="I97" s="181" t="s">
        <v>1</v>
      </c>
      <c r="J97" s="68" t="s">
        <v>1</v>
      </c>
      <c r="K97" s="179" t="s">
        <v>1</v>
      </c>
      <c r="L97" s="111" t="s">
        <v>1</v>
      </c>
      <c r="M97" s="68" t="s">
        <v>1</v>
      </c>
      <c r="N97" s="179" t="s">
        <v>1</v>
      </c>
      <c r="O97" s="181" t="s">
        <v>1</v>
      </c>
      <c r="P97" s="68" t="s">
        <v>1</v>
      </c>
      <c r="Q97" s="179" t="s">
        <v>1</v>
      </c>
      <c r="R97" s="179" t="s">
        <v>1</v>
      </c>
      <c r="S97" s="179" t="s">
        <v>1</v>
      </c>
      <c r="T97" s="180" t="s">
        <v>1</v>
      </c>
      <c r="U97" s="179" t="s">
        <v>1</v>
      </c>
      <c r="V97" s="179" t="s">
        <v>1</v>
      </c>
      <c r="W97" s="231" t="s">
        <v>0</v>
      </c>
      <c r="X97" s="68" t="s">
        <v>1</v>
      </c>
      <c r="Y97" s="179" t="s">
        <v>1</v>
      </c>
      <c r="Z97" s="179" t="s">
        <v>1</v>
      </c>
      <c r="AA97" s="179" t="s">
        <v>1</v>
      </c>
      <c r="AB97" s="179" t="s">
        <v>1</v>
      </c>
      <c r="AC97" s="111" t="s">
        <v>1</v>
      </c>
      <c r="AD97" s="68" t="s">
        <v>1</v>
      </c>
      <c r="AE97" s="179" t="s">
        <v>1</v>
      </c>
      <c r="AF97" s="179" t="s">
        <v>1</v>
      </c>
      <c r="AG97" s="68" t="s">
        <v>1</v>
      </c>
      <c r="AH97" s="179" t="s">
        <v>1</v>
      </c>
      <c r="AI97" s="179" t="s">
        <v>1</v>
      </c>
      <c r="AJ97" s="181" t="s">
        <v>1</v>
      </c>
      <c r="AK97" s="68" t="s">
        <v>1</v>
      </c>
      <c r="AL97" s="180" t="s">
        <v>1</v>
      </c>
      <c r="AM97" s="181" t="s">
        <v>1</v>
      </c>
      <c r="AN97" s="91" t="s">
        <v>1</v>
      </c>
      <c r="AO97" s="181" t="s">
        <v>1</v>
      </c>
      <c r="AP97" s="68" t="s">
        <v>1</v>
      </c>
      <c r="AQ97" s="179" t="s">
        <v>1</v>
      </c>
      <c r="AR97" s="179" t="s">
        <v>1</v>
      </c>
      <c r="AS97" s="179" t="s">
        <v>1</v>
      </c>
      <c r="AT97" s="181" t="s">
        <v>1</v>
      </c>
      <c r="AU97" s="77" t="s">
        <v>1</v>
      </c>
      <c r="AV97" s="179" t="s">
        <v>1</v>
      </c>
      <c r="AW97" s="181" t="s">
        <v>1</v>
      </c>
      <c r="AX97" s="68" t="s">
        <v>1</v>
      </c>
      <c r="AY97" s="179" t="s">
        <v>1</v>
      </c>
      <c r="AZ97" s="181" t="s">
        <v>1</v>
      </c>
      <c r="BA97" s="78" t="s">
        <v>1</v>
      </c>
      <c r="BB97" s="179" t="s">
        <v>1</v>
      </c>
      <c r="BC97" s="179" t="s">
        <v>1</v>
      </c>
      <c r="BD97" s="181" t="s">
        <v>1</v>
      </c>
      <c r="BE97" s="91" t="s">
        <v>1</v>
      </c>
      <c r="BF97" s="111" t="s">
        <v>1</v>
      </c>
      <c r="BG97" s="181" t="s">
        <v>1</v>
      </c>
      <c r="BH97" s="93" t="s">
        <v>0</v>
      </c>
      <c r="BI97" s="228"/>
      <c r="BJ97" s="229"/>
      <c r="BK97" s="229"/>
      <c r="BL97" s="230"/>
      <c r="BM97" s="230"/>
      <c r="BN97" s="81"/>
      <c r="BO97" s="81"/>
      <c r="BP97" s="81"/>
      <c r="BQ97" s="81"/>
      <c r="BR97" s="81"/>
      <c r="BS97" s="81"/>
      <c r="DZ97" s="82"/>
      <c r="EA97" s="82"/>
    </row>
    <row r="98" spans="1:137" ht="12.75" customHeight="1" x14ac:dyDescent="0.2">
      <c r="A98" s="222" t="s">
        <v>1141</v>
      </c>
      <c r="B98" s="225" t="s">
        <v>1</v>
      </c>
      <c r="C98" s="178" t="s">
        <v>1</v>
      </c>
      <c r="D98" s="179" t="s">
        <v>1</v>
      </c>
      <c r="E98" s="179" t="s">
        <v>1</v>
      </c>
      <c r="F98" s="179" t="s">
        <v>1</v>
      </c>
      <c r="G98" s="179" t="s">
        <v>1</v>
      </c>
      <c r="H98" s="179" t="s">
        <v>1</v>
      </c>
      <c r="I98" s="181" t="s">
        <v>1</v>
      </c>
      <c r="J98" s="68" t="s">
        <v>1</v>
      </c>
      <c r="K98" s="179" t="s">
        <v>1</v>
      </c>
      <c r="L98" s="111" t="s">
        <v>1</v>
      </c>
      <c r="M98" s="68" t="s">
        <v>1</v>
      </c>
      <c r="N98" s="179" t="s">
        <v>1</v>
      </c>
      <c r="O98" s="181" t="s">
        <v>1</v>
      </c>
      <c r="P98" s="68" t="s">
        <v>1</v>
      </c>
      <c r="Q98" s="179" t="s">
        <v>1</v>
      </c>
      <c r="R98" s="179" t="s">
        <v>1</v>
      </c>
      <c r="S98" s="179" t="s">
        <v>1</v>
      </c>
      <c r="T98" s="180" t="s">
        <v>1</v>
      </c>
      <c r="U98" s="179" t="s">
        <v>1</v>
      </c>
      <c r="V98" s="179" t="s">
        <v>1</v>
      </c>
      <c r="W98" s="181" t="s">
        <v>1</v>
      </c>
      <c r="X98" s="68" t="s">
        <v>1</v>
      </c>
      <c r="Y98" s="179" t="s">
        <v>1</v>
      </c>
      <c r="Z98" s="179" t="s">
        <v>1</v>
      </c>
      <c r="AA98" s="179" t="s">
        <v>1</v>
      </c>
      <c r="AB98" s="179" t="s">
        <v>1</v>
      </c>
      <c r="AC98" s="111" t="s">
        <v>1</v>
      </c>
      <c r="AD98" s="68" t="s">
        <v>1</v>
      </c>
      <c r="AE98" s="179" t="s">
        <v>1</v>
      </c>
      <c r="AF98" s="179" t="s">
        <v>1</v>
      </c>
      <c r="AG98" s="68" t="s">
        <v>1</v>
      </c>
      <c r="AH98" s="179" t="s">
        <v>1</v>
      </c>
      <c r="AI98" s="179" t="s">
        <v>1</v>
      </c>
      <c r="AJ98" s="181" t="s">
        <v>1</v>
      </c>
      <c r="AK98" s="68" t="s">
        <v>1</v>
      </c>
      <c r="AL98" s="180" t="s">
        <v>1</v>
      </c>
      <c r="AM98" s="181" t="s">
        <v>1</v>
      </c>
      <c r="AN98" s="91" t="s">
        <v>1</v>
      </c>
      <c r="AO98" s="181" t="s">
        <v>1</v>
      </c>
      <c r="AP98" s="68" t="s">
        <v>1</v>
      </c>
      <c r="AQ98" s="179" t="s">
        <v>1</v>
      </c>
      <c r="AR98" s="179" t="s">
        <v>1</v>
      </c>
      <c r="AS98" s="179" t="s">
        <v>1</v>
      </c>
      <c r="AT98" s="181" t="s">
        <v>1</v>
      </c>
      <c r="AU98" s="77" t="s">
        <v>1</v>
      </c>
      <c r="AV98" s="179" t="s">
        <v>1</v>
      </c>
      <c r="AW98" s="181" t="s">
        <v>1</v>
      </c>
      <c r="AX98" s="68" t="s">
        <v>1</v>
      </c>
      <c r="AY98" s="179" t="s">
        <v>1</v>
      </c>
      <c r="AZ98" s="181" t="s">
        <v>1</v>
      </c>
      <c r="BA98" s="78" t="s">
        <v>1</v>
      </c>
      <c r="BB98" s="179" t="s">
        <v>1</v>
      </c>
      <c r="BC98" s="179" t="s">
        <v>1</v>
      </c>
      <c r="BD98" s="181" t="s">
        <v>1</v>
      </c>
      <c r="BE98" s="91" t="s">
        <v>1</v>
      </c>
      <c r="BF98" s="111" t="s">
        <v>1</v>
      </c>
      <c r="BG98" s="181" t="s">
        <v>1</v>
      </c>
      <c r="BH98" s="93" t="s">
        <v>0</v>
      </c>
      <c r="BI98" s="228"/>
      <c r="BJ98" s="229"/>
      <c r="BK98" s="229"/>
      <c r="BL98" s="230"/>
      <c r="BM98" s="230"/>
      <c r="BN98" s="81"/>
      <c r="BO98" s="81"/>
      <c r="BP98" s="81"/>
      <c r="BQ98" s="81"/>
      <c r="BR98" s="81"/>
      <c r="BS98" s="81"/>
      <c r="DZ98" s="82"/>
      <c r="EA98" s="82"/>
    </row>
    <row r="99" spans="1:137" ht="12.75" customHeight="1" x14ac:dyDescent="0.2">
      <c r="A99" s="222" t="s">
        <v>1142</v>
      </c>
      <c r="B99" s="225" t="s">
        <v>1</v>
      </c>
      <c r="C99" s="178" t="s">
        <v>1</v>
      </c>
      <c r="D99" s="179" t="s">
        <v>1</v>
      </c>
      <c r="E99" s="179" t="s">
        <v>1</v>
      </c>
      <c r="F99" s="179" t="s">
        <v>1</v>
      </c>
      <c r="G99" s="179" t="s">
        <v>1</v>
      </c>
      <c r="H99" s="179" t="s">
        <v>1</v>
      </c>
      <c r="I99" s="181" t="s">
        <v>1</v>
      </c>
      <c r="J99" s="68" t="s">
        <v>1</v>
      </c>
      <c r="K99" s="179" t="s">
        <v>1</v>
      </c>
      <c r="L99" s="111" t="s">
        <v>1</v>
      </c>
      <c r="M99" s="68" t="s">
        <v>1</v>
      </c>
      <c r="N99" s="179" t="s">
        <v>1</v>
      </c>
      <c r="O99" s="181" t="s">
        <v>1</v>
      </c>
      <c r="P99" s="68" t="s">
        <v>1</v>
      </c>
      <c r="Q99" s="179" t="s">
        <v>1</v>
      </c>
      <c r="R99" s="179" t="s">
        <v>1</v>
      </c>
      <c r="S99" s="179" t="s">
        <v>1</v>
      </c>
      <c r="T99" s="180" t="s">
        <v>1</v>
      </c>
      <c r="U99" s="179" t="s">
        <v>1</v>
      </c>
      <c r="V99" s="179" t="s">
        <v>1</v>
      </c>
      <c r="W99" s="181" t="s">
        <v>1</v>
      </c>
      <c r="X99" s="68" t="s">
        <v>1</v>
      </c>
      <c r="Y99" s="179" t="s">
        <v>1</v>
      </c>
      <c r="Z99" s="179" t="s">
        <v>1</v>
      </c>
      <c r="AA99" s="179" t="s">
        <v>1</v>
      </c>
      <c r="AB99" s="179" t="s">
        <v>1</v>
      </c>
      <c r="AC99" s="111" t="s">
        <v>1</v>
      </c>
      <c r="AD99" s="68" t="s">
        <v>1</v>
      </c>
      <c r="AE99" s="179" t="s">
        <v>1</v>
      </c>
      <c r="AF99" s="179" t="s">
        <v>1</v>
      </c>
      <c r="AG99" s="68" t="s">
        <v>1</v>
      </c>
      <c r="AH99" s="179" t="s">
        <v>1</v>
      </c>
      <c r="AI99" s="179" t="s">
        <v>1</v>
      </c>
      <c r="AJ99" s="181" t="s">
        <v>1</v>
      </c>
      <c r="AK99" s="68" t="s">
        <v>1</v>
      </c>
      <c r="AL99" s="180" t="s">
        <v>1</v>
      </c>
      <c r="AM99" s="181" t="s">
        <v>1</v>
      </c>
      <c r="AN99" s="91" t="s">
        <v>1</v>
      </c>
      <c r="AO99" s="181" t="s">
        <v>1</v>
      </c>
      <c r="AP99" s="68" t="s">
        <v>1</v>
      </c>
      <c r="AQ99" s="179" t="s">
        <v>1</v>
      </c>
      <c r="AR99" s="179" t="s">
        <v>1</v>
      </c>
      <c r="AS99" s="179" t="s">
        <v>1</v>
      </c>
      <c r="AT99" s="181" t="s">
        <v>1</v>
      </c>
      <c r="AU99" s="77" t="s">
        <v>1</v>
      </c>
      <c r="AV99" s="179" t="s">
        <v>1</v>
      </c>
      <c r="AW99" s="181" t="s">
        <v>1</v>
      </c>
      <c r="AX99" s="68" t="s">
        <v>1</v>
      </c>
      <c r="AY99" s="179" t="s">
        <v>1</v>
      </c>
      <c r="AZ99" s="181" t="s">
        <v>1</v>
      </c>
      <c r="BA99" s="78" t="s">
        <v>1</v>
      </c>
      <c r="BB99" s="179" t="s">
        <v>1</v>
      </c>
      <c r="BC99" s="179" t="s">
        <v>1</v>
      </c>
      <c r="BD99" s="181" t="s">
        <v>1</v>
      </c>
      <c r="BE99" s="91" t="s">
        <v>1</v>
      </c>
      <c r="BF99" s="111" t="s">
        <v>1</v>
      </c>
      <c r="BG99" s="181" t="s">
        <v>1</v>
      </c>
      <c r="BH99" s="93" t="s">
        <v>0</v>
      </c>
      <c r="BI99" s="228"/>
      <c r="BJ99" s="229"/>
      <c r="BK99" s="229"/>
      <c r="BL99" s="230"/>
      <c r="BM99" s="230"/>
      <c r="BN99" s="81"/>
      <c r="BO99" s="81"/>
      <c r="BP99" s="81"/>
      <c r="BQ99" s="81"/>
      <c r="BR99" s="81"/>
      <c r="BS99" s="81"/>
      <c r="DZ99" s="82"/>
      <c r="EA99" s="82"/>
    </row>
    <row r="100" spans="1:137" ht="12.75" customHeight="1" x14ac:dyDescent="0.2">
      <c r="A100" s="222" t="s">
        <v>1143</v>
      </c>
      <c r="B100" s="225" t="s">
        <v>1</v>
      </c>
      <c r="C100" s="178" t="s">
        <v>1</v>
      </c>
      <c r="D100" s="179" t="s">
        <v>1</v>
      </c>
      <c r="E100" s="179" t="s">
        <v>1</v>
      </c>
      <c r="F100" s="179" t="s">
        <v>1</v>
      </c>
      <c r="G100" s="179" t="s">
        <v>1</v>
      </c>
      <c r="H100" s="179" t="s">
        <v>1</v>
      </c>
      <c r="I100" s="181" t="s">
        <v>1</v>
      </c>
      <c r="J100" s="68" t="s">
        <v>1</v>
      </c>
      <c r="K100" s="179" t="s">
        <v>1</v>
      </c>
      <c r="L100" s="111" t="s">
        <v>1</v>
      </c>
      <c r="M100" s="68" t="s">
        <v>1</v>
      </c>
      <c r="N100" s="179" t="s">
        <v>1</v>
      </c>
      <c r="O100" s="181" t="s">
        <v>1</v>
      </c>
      <c r="P100" s="68" t="s">
        <v>1</v>
      </c>
      <c r="Q100" s="179" t="s">
        <v>1</v>
      </c>
      <c r="R100" s="179" t="s">
        <v>1</v>
      </c>
      <c r="S100" s="179" t="s">
        <v>1</v>
      </c>
      <c r="T100" s="180" t="s">
        <v>1</v>
      </c>
      <c r="U100" s="179" t="s">
        <v>1</v>
      </c>
      <c r="V100" s="179" t="s">
        <v>1</v>
      </c>
      <c r="W100" s="181" t="s">
        <v>1</v>
      </c>
      <c r="X100" s="68" t="s">
        <v>1</v>
      </c>
      <c r="Y100" s="179" t="s">
        <v>1</v>
      </c>
      <c r="Z100" s="179" t="s">
        <v>1</v>
      </c>
      <c r="AA100" s="179" t="s">
        <v>1</v>
      </c>
      <c r="AB100" s="179" t="s">
        <v>1</v>
      </c>
      <c r="AC100" s="111" t="s">
        <v>1</v>
      </c>
      <c r="AD100" s="68" t="s">
        <v>1</v>
      </c>
      <c r="AE100" s="179" t="s">
        <v>1</v>
      </c>
      <c r="AF100" s="179" t="s">
        <v>1</v>
      </c>
      <c r="AG100" s="68" t="s">
        <v>1</v>
      </c>
      <c r="AH100" s="179" t="s">
        <v>1</v>
      </c>
      <c r="AI100" s="179" t="s">
        <v>1</v>
      </c>
      <c r="AJ100" s="181" t="s">
        <v>1</v>
      </c>
      <c r="AK100" s="68" t="s">
        <v>1</v>
      </c>
      <c r="AL100" s="180" t="s">
        <v>1</v>
      </c>
      <c r="AM100" s="181" t="s">
        <v>1</v>
      </c>
      <c r="AN100" s="91" t="s">
        <v>1</v>
      </c>
      <c r="AO100" s="181" t="s">
        <v>1</v>
      </c>
      <c r="AP100" s="68" t="s">
        <v>1</v>
      </c>
      <c r="AQ100" s="179" t="s">
        <v>1</v>
      </c>
      <c r="AR100" s="179" t="s">
        <v>1</v>
      </c>
      <c r="AS100" s="179" t="s">
        <v>1</v>
      </c>
      <c r="AT100" s="181" t="s">
        <v>1</v>
      </c>
      <c r="AU100" s="77" t="s">
        <v>1</v>
      </c>
      <c r="AV100" s="179" t="s">
        <v>1</v>
      </c>
      <c r="AW100" s="181" t="s">
        <v>1</v>
      </c>
      <c r="AX100" s="68" t="s">
        <v>1</v>
      </c>
      <c r="AY100" s="179" t="s">
        <v>1</v>
      </c>
      <c r="AZ100" s="181" t="s">
        <v>1</v>
      </c>
      <c r="BA100" s="78" t="s">
        <v>1</v>
      </c>
      <c r="BB100" s="179" t="s">
        <v>1</v>
      </c>
      <c r="BC100" s="179" t="s">
        <v>1</v>
      </c>
      <c r="BD100" s="181" t="s">
        <v>1</v>
      </c>
      <c r="BE100" s="91" t="s">
        <v>1</v>
      </c>
      <c r="BF100" s="111" t="s">
        <v>1</v>
      </c>
      <c r="BG100" s="181" t="s">
        <v>1</v>
      </c>
      <c r="BH100" s="93" t="s">
        <v>0</v>
      </c>
      <c r="BI100" s="228"/>
      <c r="BJ100" s="229"/>
      <c r="BK100" s="229"/>
      <c r="BL100" s="230"/>
      <c r="BM100" s="230"/>
      <c r="BN100" s="81"/>
      <c r="BO100" s="81"/>
      <c r="BP100" s="81"/>
      <c r="BQ100" s="81"/>
      <c r="BR100" s="81"/>
      <c r="BS100" s="81"/>
      <c r="DZ100" s="82"/>
      <c r="EA100" s="82"/>
    </row>
    <row r="101" spans="1:137" ht="12.75" customHeight="1" x14ac:dyDescent="0.2">
      <c r="A101" s="222" t="s">
        <v>4</v>
      </c>
      <c r="B101" s="59" t="s">
        <v>1</v>
      </c>
      <c r="C101" s="178" t="s">
        <v>1</v>
      </c>
      <c r="D101" s="179" t="s">
        <v>1</v>
      </c>
      <c r="E101" s="179" t="s">
        <v>1</v>
      </c>
      <c r="F101" s="179" t="s">
        <v>1</v>
      </c>
      <c r="G101" s="179" t="s">
        <v>1</v>
      </c>
      <c r="H101" s="179" t="s">
        <v>1</v>
      </c>
      <c r="I101" s="181" t="s">
        <v>1</v>
      </c>
      <c r="J101" s="68" t="s">
        <v>1</v>
      </c>
      <c r="K101" s="179" t="s">
        <v>1</v>
      </c>
      <c r="L101" s="111" t="s">
        <v>1</v>
      </c>
      <c r="M101" s="68" t="s">
        <v>1</v>
      </c>
      <c r="N101" s="179" t="s">
        <v>1</v>
      </c>
      <c r="O101" s="181" t="s">
        <v>1</v>
      </c>
      <c r="P101" s="68" t="s">
        <v>1</v>
      </c>
      <c r="Q101" s="179" t="s">
        <v>1</v>
      </c>
      <c r="R101" s="179" t="s">
        <v>1</v>
      </c>
      <c r="S101" s="179" t="s">
        <v>1</v>
      </c>
      <c r="T101" s="180" t="s">
        <v>1</v>
      </c>
      <c r="U101" s="179" t="s">
        <v>1</v>
      </c>
      <c r="V101" s="179" t="s">
        <v>1</v>
      </c>
      <c r="W101" s="181" t="s">
        <v>1</v>
      </c>
      <c r="X101" s="68" t="s">
        <v>1</v>
      </c>
      <c r="Y101" s="179" t="s">
        <v>1</v>
      </c>
      <c r="Z101" s="179" t="s">
        <v>1</v>
      </c>
      <c r="AA101" s="179" t="s">
        <v>1</v>
      </c>
      <c r="AB101" s="179" t="s">
        <v>1</v>
      </c>
      <c r="AC101" s="111" t="s">
        <v>1</v>
      </c>
      <c r="AD101" s="68" t="s">
        <v>1</v>
      </c>
      <c r="AE101" s="179" t="s">
        <v>1</v>
      </c>
      <c r="AF101" s="179" t="s">
        <v>1</v>
      </c>
      <c r="AG101" s="68" t="s">
        <v>1</v>
      </c>
      <c r="AH101" s="179" t="s">
        <v>1</v>
      </c>
      <c r="AI101" s="179" t="s">
        <v>1</v>
      </c>
      <c r="AJ101" s="181" t="s">
        <v>1</v>
      </c>
      <c r="AK101" s="68" t="s">
        <v>1</v>
      </c>
      <c r="AL101" s="180" t="s">
        <v>1</v>
      </c>
      <c r="AM101" s="181" t="s">
        <v>1</v>
      </c>
      <c r="AN101" s="91" t="s">
        <v>1</v>
      </c>
      <c r="AO101" s="181" t="s">
        <v>1</v>
      </c>
      <c r="AP101" s="68" t="s">
        <v>1</v>
      </c>
      <c r="AQ101" s="179" t="s">
        <v>1</v>
      </c>
      <c r="AR101" s="179" t="s">
        <v>1</v>
      </c>
      <c r="AS101" s="179" t="s">
        <v>1</v>
      </c>
      <c r="AT101" s="181" t="s">
        <v>1</v>
      </c>
      <c r="AU101" s="77" t="s">
        <v>1</v>
      </c>
      <c r="AV101" s="179" t="s">
        <v>1</v>
      </c>
      <c r="AW101" s="181" t="s">
        <v>1</v>
      </c>
      <c r="AX101" s="68" t="s">
        <v>1</v>
      </c>
      <c r="AY101" s="179" t="s">
        <v>1</v>
      </c>
      <c r="AZ101" s="181" t="s">
        <v>1</v>
      </c>
      <c r="BA101" s="78" t="s">
        <v>1</v>
      </c>
      <c r="BB101" s="179" t="s">
        <v>1</v>
      </c>
      <c r="BC101" s="179" t="s">
        <v>1</v>
      </c>
      <c r="BD101" s="181" t="s">
        <v>1</v>
      </c>
      <c r="BE101" s="91" t="s">
        <v>1</v>
      </c>
      <c r="BF101" s="111" t="s">
        <v>1</v>
      </c>
      <c r="BG101" s="181" t="s">
        <v>1</v>
      </c>
      <c r="BH101" s="93" t="s">
        <v>0</v>
      </c>
      <c r="BI101" s="223"/>
      <c r="BJ101" s="224"/>
      <c r="BK101" s="224"/>
      <c r="BL101" s="224"/>
      <c r="BM101" s="224"/>
      <c r="BN101" s="81"/>
      <c r="BO101" s="81"/>
      <c r="BP101" s="81"/>
      <c r="BQ101" s="81"/>
      <c r="BR101" s="81"/>
      <c r="BS101" s="81"/>
      <c r="DZ101" s="82"/>
      <c r="EA101" s="82"/>
    </row>
    <row r="102" spans="1:137" ht="12.75" customHeight="1" x14ac:dyDescent="0.2">
      <c r="A102" s="222" t="s">
        <v>1121</v>
      </c>
      <c r="B102" s="225" t="s">
        <v>1</v>
      </c>
      <c r="C102" s="178" t="s">
        <v>1</v>
      </c>
      <c r="D102" s="179" t="s">
        <v>1</v>
      </c>
      <c r="E102" s="179" t="s">
        <v>1</v>
      </c>
      <c r="F102" s="179" t="s">
        <v>1</v>
      </c>
      <c r="G102" s="179" t="s">
        <v>1</v>
      </c>
      <c r="H102" s="179" t="s">
        <v>1</v>
      </c>
      <c r="I102" s="181" t="s">
        <v>1</v>
      </c>
      <c r="J102" s="68" t="s">
        <v>1</v>
      </c>
      <c r="K102" s="179" t="s">
        <v>1</v>
      </c>
      <c r="L102" s="111" t="s">
        <v>1</v>
      </c>
      <c r="M102" s="68" t="s">
        <v>1</v>
      </c>
      <c r="N102" s="179" t="s">
        <v>1</v>
      </c>
      <c r="O102" s="181" t="s">
        <v>1</v>
      </c>
      <c r="P102" s="68" t="s">
        <v>1</v>
      </c>
      <c r="Q102" s="179" t="s">
        <v>1</v>
      </c>
      <c r="R102" s="179" t="s">
        <v>1</v>
      </c>
      <c r="S102" s="179" t="s">
        <v>1</v>
      </c>
      <c r="T102" s="180" t="s">
        <v>1</v>
      </c>
      <c r="U102" s="179" t="s">
        <v>1</v>
      </c>
      <c r="V102" s="179" t="s">
        <v>1</v>
      </c>
      <c r="W102" s="181" t="s">
        <v>1</v>
      </c>
      <c r="X102" s="68" t="s">
        <v>1</v>
      </c>
      <c r="Y102" s="179" t="s">
        <v>1</v>
      </c>
      <c r="Z102" s="179" t="s">
        <v>1</v>
      </c>
      <c r="AA102" s="179" t="s">
        <v>1</v>
      </c>
      <c r="AB102" s="179" t="s">
        <v>1</v>
      </c>
      <c r="AC102" s="111" t="s">
        <v>1</v>
      </c>
      <c r="AD102" s="68" t="s">
        <v>1</v>
      </c>
      <c r="AE102" s="179" t="s">
        <v>1</v>
      </c>
      <c r="AF102" s="179" t="s">
        <v>1</v>
      </c>
      <c r="AG102" s="68" t="s">
        <v>1</v>
      </c>
      <c r="AH102" s="179" t="s">
        <v>1</v>
      </c>
      <c r="AI102" s="179" t="s">
        <v>1</v>
      </c>
      <c r="AJ102" s="181" t="s">
        <v>1</v>
      </c>
      <c r="AK102" s="68" t="s">
        <v>1</v>
      </c>
      <c r="AL102" s="180" t="s">
        <v>1</v>
      </c>
      <c r="AM102" s="181" t="s">
        <v>1</v>
      </c>
      <c r="AN102" s="91" t="s">
        <v>1</v>
      </c>
      <c r="AO102" s="181" t="s">
        <v>1</v>
      </c>
      <c r="AP102" s="68" t="s">
        <v>1</v>
      </c>
      <c r="AQ102" s="179" t="s">
        <v>1</v>
      </c>
      <c r="AR102" s="179" t="s">
        <v>1</v>
      </c>
      <c r="AS102" s="179" t="s">
        <v>1</v>
      </c>
      <c r="AT102" s="181" t="s">
        <v>1</v>
      </c>
      <c r="AU102" s="77" t="s">
        <v>1</v>
      </c>
      <c r="AV102" s="179" t="s">
        <v>1</v>
      </c>
      <c r="AW102" s="181" t="s">
        <v>1</v>
      </c>
      <c r="AX102" s="68" t="s">
        <v>1</v>
      </c>
      <c r="AY102" s="179" t="s">
        <v>1</v>
      </c>
      <c r="AZ102" s="181" t="s">
        <v>1</v>
      </c>
      <c r="BA102" s="78" t="s">
        <v>1</v>
      </c>
      <c r="BB102" s="179" t="s">
        <v>1</v>
      </c>
      <c r="BC102" s="179" t="s">
        <v>1</v>
      </c>
      <c r="BD102" s="181" t="s">
        <v>1</v>
      </c>
      <c r="BE102" s="91" t="s">
        <v>1</v>
      </c>
      <c r="BF102" s="111" t="s">
        <v>1</v>
      </c>
      <c r="BG102" s="181" t="s">
        <v>1</v>
      </c>
      <c r="BH102" s="93" t="s">
        <v>0</v>
      </c>
      <c r="BI102" s="223"/>
      <c r="BJ102" s="224"/>
      <c r="BK102" s="224"/>
      <c r="BL102" s="224"/>
      <c r="BM102" s="224"/>
      <c r="BN102" s="81"/>
      <c r="BO102" s="81"/>
      <c r="BP102" s="81"/>
      <c r="BQ102" s="81"/>
      <c r="BR102" s="81"/>
      <c r="BS102" s="81"/>
      <c r="DZ102" s="82"/>
      <c r="EA102" s="82"/>
    </row>
    <row r="103" spans="1:137" ht="12.75" customHeight="1" x14ac:dyDescent="0.2">
      <c r="A103" s="222" t="s">
        <v>1154</v>
      </c>
      <c r="B103" s="225" t="s">
        <v>1</v>
      </c>
      <c r="C103" s="178" t="s">
        <v>1</v>
      </c>
      <c r="D103" s="179" t="s">
        <v>1</v>
      </c>
      <c r="E103" s="179" t="s">
        <v>1</v>
      </c>
      <c r="F103" s="179" t="s">
        <v>1</v>
      </c>
      <c r="G103" s="179" t="s">
        <v>1</v>
      </c>
      <c r="H103" s="179" t="s">
        <v>1</v>
      </c>
      <c r="I103" s="181" t="s">
        <v>1</v>
      </c>
      <c r="J103" s="68" t="s">
        <v>1</v>
      </c>
      <c r="K103" s="179" t="s">
        <v>1</v>
      </c>
      <c r="L103" s="111" t="s">
        <v>1</v>
      </c>
      <c r="M103" s="68" t="s">
        <v>1</v>
      </c>
      <c r="N103" s="179" t="s">
        <v>1</v>
      </c>
      <c r="O103" s="181" t="s">
        <v>1</v>
      </c>
      <c r="P103" s="68" t="s">
        <v>1</v>
      </c>
      <c r="Q103" s="179" t="s">
        <v>1</v>
      </c>
      <c r="R103" s="179" t="s">
        <v>1</v>
      </c>
      <c r="S103" s="179" t="s">
        <v>1</v>
      </c>
      <c r="T103" s="180" t="s">
        <v>1</v>
      </c>
      <c r="U103" s="179" t="s">
        <v>1</v>
      </c>
      <c r="V103" s="179" t="s">
        <v>1</v>
      </c>
      <c r="W103" s="181" t="s">
        <v>1</v>
      </c>
      <c r="X103" s="68" t="s">
        <v>1</v>
      </c>
      <c r="Y103" s="179" t="s">
        <v>1</v>
      </c>
      <c r="Z103" s="179" t="s">
        <v>1</v>
      </c>
      <c r="AA103" s="179" t="s">
        <v>1</v>
      </c>
      <c r="AB103" s="179" t="s">
        <v>1</v>
      </c>
      <c r="AC103" s="111" t="s">
        <v>1</v>
      </c>
      <c r="AD103" s="68" t="s">
        <v>1</v>
      </c>
      <c r="AE103" s="179" t="s">
        <v>1</v>
      </c>
      <c r="AF103" s="179" t="s">
        <v>1</v>
      </c>
      <c r="AG103" s="68" t="s">
        <v>1</v>
      </c>
      <c r="AH103" s="179" t="s">
        <v>1</v>
      </c>
      <c r="AI103" s="179" t="s">
        <v>1</v>
      </c>
      <c r="AJ103" s="181" t="s">
        <v>1</v>
      </c>
      <c r="AK103" s="68" t="s">
        <v>1</v>
      </c>
      <c r="AL103" s="180" t="s">
        <v>1</v>
      </c>
      <c r="AM103" s="181" t="s">
        <v>1</v>
      </c>
      <c r="AN103" s="91" t="s">
        <v>1</v>
      </c>
      <c r="AO103" s="181" t="s">
        <v>1</v>
      </c>
      <c r="AP103" s="68" t="s">
        <v>2321</v>
      </c>
      <c r="AQ103" s="179" t="s">
        <v>1</v>
      </c>
      <c r="AR103" s="179" t="s">
        <v>1</v>
      </c>
      <c r="AS103" s="179" t="s">
        <v>1</v>
      </c>
      <c r="AT103" s="181" t="s">
        <v>1</v>
      </c>
      <c r="AU103" s="77" t="s">
        <v>1</v>
      </c>
      <c r="AV103" s="179" t="s">
        <v>1</v>
      </c>
      <c r="AW103" s="181" t="s">
        <v>1</v>
      </c>
      <c r="AX103" s="68" t="s">
        <v>1</v>
      </c>
      <c r="AY103" s="179" t="s">
        <v>1</v>
      </c>
      <c r="AZ103" s="181" t="s">
        <v>1</v>
      </c>
      <c r="BA103" s="78" t="s">
        <v>2321</v>
      </c>
      <c r="BB103" s="179" t="s">
        <v>1</v>
      </c>
      <c r="BC103" s="179" t="s">
        <v>1</v>
      </c>
      <c r="BD103" s="181" t="s">
        <v>1</v>
      </c>
      <c r="BE103" s="91" t="s">
        <v>1</v>
      </c>
      <c r="BF103" s="111" t="s">
        <v>1</v>
      </c>
      <c r="BG103" s="181" t="s">
        <v>1</v>
      </c>
      <c r="BH103" s="121" t="s">
        <v>1</v>
      </c>
      <c r="BI103" s="228"/>
      <c r="BJ103" s="229"/>
      <c r="BK103" s="229"/>
      <c r="BL103" s="230"/>
      <c r="BM103" s="230"/>
      <c r="BN103" s="81"/>
      <c r="BO103" s="81"/>
      <c r="BP103" s="81"/>
      <c r="BQ103" s="81"/>
      <c r="BR103" s="81"/>
      <c r="BS103" s="81"/>
      <c r="DZ103" s="82"/>
      <c r="EA103" s="82"/>
    </row>
    <row r="104" spans="1:137" ht="12.75" customHeight="1" x14ac:dyDescent="0.2">
      <c r="A104" s="232" t="s">
        <v>1155</v>
      </c>
      <c r="B104" s="162" t="s">
        <v>1</v>
      </c>
      <c r="C104" s="209" t="s">
        <v>1</v>
      </c>
      <c r="D104" s="210" t="s">
        <v>1</v>
      </c>
      <c r="E104" s="210" t="s">
        <v>1</v>
      </c>
      <c r="F104" s="210" t="s">
        <v>1</v>
      </c>
      <c r="G104" s="210" t="s">
        <v>1</v>
      </c>
      <c r="H104" s="210" t="s">
        <v>1</v>
      </c>
      <c r="I104" s="211" t="s">
        <v>1</v>
      </c>
      <c r="J104" s="169" t="s">
        <v>1</v>
      </c>
      <c r="K104" s="210" t="s">
        <v>1</v>
      </c>
      <c r="L104" s="175" t="s">
        <v>1</v>
      </c>
      <c r="M104" s="169" t="s">
        <v>1</v>
      </c>
      <c r="N104" s="210" t="s">
        <v>1</v>
      </c>
      <c r="O104" s="211" t="s">
        <v>1</v>
      </c>
      <c r="P104" s="169" t="s">
        <v>1</v>
      </c>
      <c r="Q104" s="210" t="s">
        <v>1</v>
      </c>
      <c r="R104" s="210" t="s">
        <v>1</v>
      </c>
      <c r="S104" s="210" t="s">
        <v>1</v>
      </c>
      <c r="T104" s="212" t="s">
        <v>1</v>
      </c>
      <c r="U104" s="210" t="s">
        <v>1</v>
      </c>
      <c r="V104" s="210" t="s">
        <v>1</v>
      </c>
      <c r="W104" s="211" t="s">
        <v>1</v>
      </c>
      <c r="X104" s="169" t="s">
        <v>1</v>
      </c>
      <c r="Y104" s="210" t="s">
        <v>1</v>
      </c>
      <c r="Z104" s="210" t="s">
        <v>1</v>
      </c>
      <c r="AA104" s="210" t="s">
        <v>1</v>
      </c>
      <c r="AB104" s="210" t="s">
        <v>1</v>
      </c>
      <c r="AC104" s="175" t="s">
        <v>1</v>
      </c>
      <c r="AD104" s="169" t="s">
        <v>1</v>
      </c>
      <c r="AE104" s="210" t="s">
        <v>1</v>
      </c>
      <c r="AF104" s="210" t="s">
        <v>1</v>
      </c>
      <c r="AG104" s="169" t="s">
        <v>1</v>
      </c>
      <c r="AH104" s="210" t="s">
        <v>1</v>
      </c>
      <c r="AI104" s="210" t="s">
        <v>1</v>
      </c>
      <c r="AJ104" s="211" t="s">
        <v>1</v>
      </c>
      <c r="AK104" s="169" t="s">
        <v>1</v>
      </c>
      <c r="AL104" s="212" t="s">
        <v>1</v>
      </c>
      <c r="AM104" s="211" t="s">
        <v>1</v>
      </c>
      <c r="AN104" s="172" t="s">
        <v>1</v>
      </c>
      <c r="AO104" s="211" t="s">
        <v>1</v>
      </c>
      <c r="AP104" s="169" t="s">
        <v>1</v>
      </c>
      <c r="AQ104" s="210" t="s">
        <v>1</v>
      </c>
      <c r="AR104" s="210" t="s">
        <v>1</v>
      </c>
      <c r="AS104" s="210" t="s">
        <v>1</v>
      </c>
      <c r="AT104" s="211" t="s">
        <v>1</v>
      </c>
      <c r="AU104" s="173" t="s">
        <v>1</v>
      </c>
      <c r="AV104" s="210" t="s">
        <v>1</v>
      </c>
      <c r="AW104" s="211" t="s">
        <v>1</v>
      </c>
      <c r="AX104" s="169" t="s">
        <v>1</v>
      </c>
      <c r="AY104" s="210" t="s">
        <v>1</v>
      </c>
      <c r="AZ104" s="211" t="s">
        <v>1</v>
      </c>
      <c r="BA104" s="174" t="s">
        <v>1</v>
      </c>
      <c r="BB104" s="210" t="s">
        <v>1</v>
      </c>
      <c r="BC104" s="210" t="s">
        <v>1</v>
      </c>
      <c r="BD104" s="211" t="s">
        <v>1</v>
      </c>
      <c r="BE104" s="172" t="s">
        <v>1</v>
      </c>
      <c r="BF104" s="175" t="s">
        <v>1</v>
      </c>
      <c r="BG104" s="211" t="s">
        <v>1</v>
      </c>
      <c r="BH104" s="176" t="s">
        <v>1</v>
      </c>
      <c r="BI104" s="228"/>
      <c r="BJ104" s="229"/>
      <c r="BK104" s="229"/>
      <c r="BL104" s="230"/>
      <c r="BM104" s="230"/>
      <c r="BN104" s="81"/>
      <c r="BO104" s="81"/>
      <c r="BP104" s="81"/>
      <c r="BQ104" s="81"/>
      <c r="BR104" s="81"/>
      <c r="BS104" s="81"/>
      <c r="DZ104" s="82"/>
      <c r="EA104" s="82"/>
    </row>
    <row r="105" spans="1:137" x14ac:dyDescent="0.25">
      <c r="C105" s="233"/>
      <c r="F105" s="81"/>
      <c r="G105" s="81"/>
      <c r="H105" s="81"/>
      <c r="J105" s="81"/>
      <c r="K105" s="81"/>
      <c r="L105" s="81"/>
      <c r="O105" s="81"/>
      <c r="Q105" s="81"/>
      <c r="Z105" s="81"/>
      <c r="AA105" s="81"/>
      <c r="AC105" s="81"/>
      <c r="AD105" s="81"/>
      <c r="AG105" s="81"/>
      <c r="AI105" s="81"/>
      <c r="AJ105" s="81"/>
      <c r="AS105" s="81"/>
      <c r="BC105" s="81"/>
      <c r="BF105" s="81"/>
      <c r="BK105" s="81"/>
      <c r="BY105" s="81"/>
      <c r="BZ105" s="81"/>
      <c r="CG105" s="81"/>
      <c r="CH105" s="81"/>
      <c r="CK105" s="81"/>
      <c r="CN105" s="81"/>
      <c r="CP105" s="81"/>
      <c r="CS105" s="81"/>
      <c r="CU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R105" s="81"/>
      <c r="DS105" s="81"/>
      <c r="DT105" s="81"/>
      <c r="DU105" s="81"/>
      <c r="DV105" s="81"/>
      <c r="DY105" s="81"/>
      <c r="DZ105" s="188"/>
      <c r="EA105" s="188"/>
      <c r="EB105" s="81"/>
      <c r="EC105" s="81"/>
      <c r="ED105" s="81"/>
      <c r="EE105" s="81"/>
      <c r="EF105" s="81"/>
      <c r="EG105" s="81"/>
    </row>
    <row r="106" spans="1:137" x14ac:dyDescent="0.25">
      <c r="C106" s="233"/>
      <c r="F106" s="81"/>
      <c r="G106" s="81"/>
      <c r="H106" s="81"/>
      <c r="J106" s="81"/>
      <c r="K106" s="81"/>
      <c r="L106" s="81"/>
      <c r="O106" s="81"/>
      <c r="Q106" s="81"/>
      <c r="Z106" s="81"/>
      <c r="AA106" s="81"/>
      <c r="AC106" s="81"/>
      <c r="AD106" s="81"/>
      <c r="AG106" s="81"/>
      <c r="AI106" s="81"/>
      <c r="AJ106" s="81"/>
      <c r="AS106" s="81"/>
      <c r="BC106" s="81"/>
      <c r="BF106" s="81"/>
      <c r="BK106" s="81"/>
      <c r="BY106" s="81"/>
      <c r="BZ106" s="81"/>
      <c r="CG106" s="81"/>
      <c r="CH106" s="81"/>
      <c r="CK106" s="81"/>
      <c r="CN106" s="81"/>
      <c r="CP106" s="81"/>
      <c r="CS106" s="81"/>
      <c r="CU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R106" s="81"/>
      <c r="DS106" s="81"/>
      <c r="DT106" s="81"/>
      <c r="DU106" s="81"/>
      <c r="DV106" s="81"/>
      <c r="DY106" s="81"/>
      <c r="DZ106" s="188"/>
      <c r="EA106" s="188"/>
      <c r="EB106" s="81"/>
      <c r="EC106" s="81"/>
      <c r="ED106" s="81"/>
      <c r="EE106" s="81"/>
      <c r="EF106" s="81"/>
      <c r="EG106" s="81"/>
    </row>
    <row r="107" spans="1:137" x14ac:dyDescent="0.25">
      <c r="C107" s="233"/>
      <c r="F107" s="81"/>
      <c r="G107" s="81"/>
      <c r="H107" s="81"/>
      <c r="J107" s="81"/>
      <c r="K107" s="81"/>
      <c r="L107" s="81"/>
      <c r="O107" s="81"/>
      <c r="Q107" s="81"/>
      <c r="Z107" s="81"/>
      <c r="AA107" s="81"/>
      <c r="AC107" s="81"/>
      <c r="AD107" s="81"/>
      <c r="AG107" s="81"/>
      <c r="AI107" s="81"/>
      <c r="AJ107" s="81"/>
      <c r="AS107" s="81"/>
      <c r="BC107" s="81"/>
      <c r="BF107" s="81"/>
      <c r="BK107" s="81"/>
      <c r="BY107" s="81"/>
      <c r="BZ107" s="81"/>
      <c r="CG107" s="81"/>
      <c r="CH107" s="81"/>
      <c r="CK107" s="81"/>
      <c r="CN107" s="81"/>
      <c r="CP107" s="81"/>
      <c r="CS107" s="81"/>
      <c r="CU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R107" s="81"/>
      <c r="DS107" s="81"/>
      <c r="DT107" s="81"/>
      <c r="DU107" s="81"/>
      <c r="DV107" s="81"/>
      <c r="DY107" s="81"/>
      <c r="DZ107" s="188"/>
      <c r="EA107" s="188"/>
      <c r="EB107" s="81"/>
      <c r="EC107" s="81"/>
      <c r="ED107" s="81"/>
      <c r="EE107" s="81"/>
      <c r="EF107" s="81"/>
      <c r="EG107" s="81"/>
    </row>
    <row r="108" spans="1:137" x14ac:dyDescent="0.25">
      <c r="C108" s="233"/>
      <c r="F108" s="81"/>
      <c r="G108" s="81"/>
      <c r="H108" s="81"/>
      <c r="J108" s="81"/>
      <c r="K108" s="81"/>
      <c r="L108" s="81"/>
      <c r="O108" s="81"/>
      <c r="Q108" s="81"/>
      <c r="Z108" s="81"/>
      <c r="AA108" s="81"/>
      <c r="AC108" s="81"/>
      <c r="AD108" s="81"/>
      <c r="AG108" s="81"/>
      <c r="AI108" s="81"/>
      <c r="AJ108" s="81"/>
      <c r="AS108" s="81"/>
      <c r="BC108" s="81"/>
      <c r="BF108" s="81"/>
      <c r="BK108" s="81"/>
      <c r="BY108" s="81"/>
      <c r="BZ108" s="81"/>
      <c r="CG108" s="81"/>
      <c r="CH108" s="81"/>
      <c r="CK108" s="81"/>
      <c r="CN108" s="81"/>
      <c r="CP108" s="81"/>
      <c r="CS108" s="81"/>
      <c r="CU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R108" s="81"/>
      <c r="DS108" s="81"/>
      <c r="DT108" s="81"/>
      <c r="DU108" s="81"/>
      <c r="DV108" s="81"/>
      <c r="DY108" s="81"/>
      <c r="DZ108" s="188"/>
      <c r="EA108" s="188"/>
      <c r="EB108" s="81"/>
      <c r="EC108" s="81"/>
      <c r="ED108" s="81"/>
      <c r="EE108" s="81"/>
      <c r="EF108" s="81"/>
      <c r="EG108" s="81"/>
    </row>
    <row r="109" spans="1:137" x14ac:dyDescent="0.25">
      <c r="C109" s="233"/>
      <c r="F109" s="81"/>
      <c r="G109" s="81"/>
      <c r="H109" s="81"/>
      <c r="J109" s="81"/>
      <c r="K109" s="81"/>
      <c r="L109" s="81"/>
      <c r="O109" s="81"/>
      <c r="Q109" s="81"/>
      <c r="Z109" s="81"/>
      <c r="AA109" s="81"/>
      <c r="AC109" s="81"/>
      <c r="AD109" s="81"/>
      <c r="AG109" s="81"/>
      <c r="AI109" s="81"/>
      <c r="AJ109" s="81"/>
      <c r="AS109" s="81"/>
      <c r="BC109" s="81"/>
      <c r="BF109" s="81"/>
      <c r="BK109" s="81"/>
      <c r="BY109" s="81"/>
      <c r="BZ109" s="81"/>
      <c r="CG109" s="81"/>
      <c r="CH109" s="81"/>
      <c r="CK109" s="81"/>
      <c r="CN109" s="81"/>
      <c r="CP109" s="81"/>
      <c r="CS109" s="81"/>
      <c r="CU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R109" s="81"/>
      <c r="DS109" s="81"/>
      <c r="DT109" s="81"/>
      <c r="DU109" s="81"/>
      <c r="DV109" s="81"/>
      <c r="DY109" s="81"/>
      <c r="DZ109" s="188"/>
      <c r="EA109" s="188"/>
      <c r="EB109" s="81"/>
      <c r="EC109" s="81"/>
      <c r="ED109" s="81"/>
      <c r="EE109" s="81"/>
      <c r="EF109" s="81"/>
      <c r="EG109" s="81"/>
    </row>
    <row r="110" spans="1:137" x14ac:dyDescent="0.25">
      <c r="C110" s="233"/>
      <c r="F110" s="81"/>
      <c r="G110" s="81"/>
      <c r="H110" s="81"/>
      <c r="J110" s="81"/>
      <c r="K110" s="81"/>
      <c r="L110" s="81"/>
      <c r="O110" s="81"/>
      <c r="Q110" s="81"/>
      <c r="Z110" s="81"/>
      <c r="AA110" s="81"/>
      <c r="AC110" s="81"/>
      <c r="AD110" s="81"/>
      <c r="AG110" s="81"/>
      <c r="AI110" s="81"/>
      <c r="AJ110" s="81"/>
      <c r="AS110" s="81"/>
      <c r="BC110" s="81"/>
      <c r="BF110" s="81"/>
      <c r="BK110" s="81"/>
      <c r="BY110" s="81"/>
      <c r="BZ110" s="81"/>
      <c r="CG110" s="81"/>
      <c r="CH110" s="81"/>
      <c r="CK110" s="81"/>
      <c r="CN110" s="81"/>
      <c r="CP110" s="81"/>
      <c r="CS110" s="81"/>
      <c r="CU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R110" s="81"/>
      <c r="DS110" s="81"/>
      <c r="DT110" s="81"/>
      <c r="DU110" s="81"/>
      <c r="DV110" s="81"/>
      <c r="DY110" s="81"/>
      <c r="DZ110" s="188"/>
      <c r="EA110" s="188"/>
      <c r="EB110" s="81"/>
      <c r="EC110" s="81"/>
      <c r="ED110" s="81"/>
      <c r="EE110" s="81"/>
      <c r="EF110" s="81"/>
      <c r="EG110" s="81"/>
    </row>
    <row r="111" spans="1:137" x14ac:dyDescent="0.25">
      <c r="C111" s="233"/>
      <c r="F111" s="81"/>
      <c r="G111" s="81"/>
      <c r="H111" s="81"/>
      <c r="J111" s="81"/>
      <c r="K111" s="81"/>
      <c r="L111" s="81"/>
      <c r="O111" s="81"/>
      <c r="Q111" s="81"/>
      <c r="Z111" s="81"/>
      <c r="AA111" s="81"/>
      <c r="AC111" s="81"/>
      <c r="AD111" s="81"/>
      <c r="AG111" s="81"/>
      <c r="AI111" s="81"/>
      <c r="AJ111" s="81"/>
      <c r="AS111" s="81"/>
      <c r="BC111" s="81"/>
      <c r="BF111" s="81"/>
      <c r="BK111" s="81"/>
      <c r="BY111" s="81"/>
      <c r="BZ111" s="81"/>
      <c r="CG111" s="81"/>
      <c r="CH111" s="81"/>
      <c r="CK111" s="81"/>
      <c r="CN111" s="81"/>
      <c r="CP111" s="81"/>
      <c r="CS111" s="81"/>
      <c r="CU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R111" s="81"/>
      <c r="DS111" s="81"/>
      <c r="DT111" s="81"/>
      <c r="DU111" s="81"/>
      <c r="DV111" s="81"/>
      <c r="DY111" s="81"/>
      <c r="DZ111" s="188"/>
      <c r="EA111" s="188"/>
      <c r="EB111" s="81"/>
      <c r="EC111" s="81"/>
      <c r="ED111" s="81"/>
      <c r="EE111" s="81"/>
      <c r="EF111" s="81"/>
      <c r="EG111" s="81"/>
    </row>
    <row r="112" spans="1:137" x14ac:dyDescent="0.25">
      <c r="C112" s="233"/>
      <c r="F112" s="81"/>
      <c r="G112" s="81"/>
      <c r="H112" s="81"/>
      <c r="J112" s="81"/>
      <c r="K112" s="81"/>
      <c r="L112" s="81"/>
      <c r="O112" s="81"/>
      <c r="Q112" s="81"/>
      <c r="Z112" s="81"/>
      <c r="AA112" s="81"/>
      <c r="AC112" s="81"/>
      <c r="AD112" s="81"/>
      <c r="AG112" s="81"/>
      <c r="AI112" s="81"/>
      <c r="AJ112" s="81"/>
      <c r="AS112" s="81"/>
      <c r="BC112" s="81"/>
      <c r="BF112" s="81"/>
      <c r="BK112" s="81"/>
      <c r="BY112" s="81"/>
      <c r="BZ112" s="81"/>
      <c r="CG112" s="81"/>
      <c r="CH112" s="81"/>
      <c r="CK112" s="81"/>
      <c r="CN112" s="81"/>
      <c r="CP112" s="81"/>
      <c r="CS112" s="81"/>
      <c r="CU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R112" s="81"/>
      <c r="DS112" s="81"/>
      <c r="DT112" s="81"/>
      <c r="DU112" s="81"/>
      <c r="DV112" s="81"/>
      <c r="DY112" s="81"/>
      <c r="DZ112" s="188"/>
      <c r="EA112" s="188"/>
      <c r="EB112" s="81"/>
      <c r="EC112" s="81"/>
      <c r="ED112" s="81"/>
      <c r="EE112" s="81"/>
      <c r="EF112" s="81"/>
      <c r="EG112" s="81"/>
    </row>
    <row r="113" spans="3:137" x14ac:dyDescent="0.25">
      <c r="C113" s="233"/>
      <c r="F113" s="81"/>
      <c r="G113" s="81"/>
      <c r="H113" s="81"/>
      <c r="J113" s="81"/>
      <c r="K113" s="81"/>
      <c r="L113" s="81"/>
      <c r="O113" s="81"/>
      <c r="Q113" s="81"/>
      <c r="Z113" s="81"/>
      <c r="AA113" s="81"/>
      <c r="AC113" s="81"/>
      <c r="AD113" s="81"/>
      <c r="AG113" s="81"/>
      <c r="AI113" s="81"/>
      <c r="AJ113" s="81"/>
      <c r="AS113" s="81"/>
      <c r="BC113" s="81"/>
      <c r="BF113" s="81"/>
      <c r="BK113" s="81"/>
      <c r="BY113" s="81"/>
      <c r="BZ113" s="81"/>
      <c r="CG113" s="81"/>
      <c r="CH113" s="81"/>
      <c r="CK113" s="81"/>
      <c r="CN113" s="81"/>
      <c r="CP113" s="81"/>
      <c r="CS113" s="81"/>
      <c r="CU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R113" s="81"/>
      <c r="DS113" s="81"/>
      <c r="DT113" s="81"/>
      <c r="DU113" s="81"/>
      <c r="DV113" s="81"/>
      <c r="DY113" s="81"/>
      <c r="DZ113" s="188"/>
      <c r="EA113" s="188"/>
      <c r="EB113" s="81"/>
      <c r="EC113" s="81"/>
      <c r="ED113" s="81"/>
      <c r="EE113" s="81"/>
      <c r="EF113" s="81"/>
      <c r="EG113" s="81"/>
    </row>
    <row r="114" spans="3:137" x14ac:dyDescent="0.25">
      <c r="C114" s="233"/>
      <c r="F114" s="81"/>
      <c r="G114" s="81"/>
      <c r="H114" s="81"/>
      <c r="J114" s="81"/>
      <c r="K114" s="81"/>
      <c r="L114" s="81"/>
      <c r="O114" s="81"/>
      <c r="Q114" s="81"/>
      <c r="Z114" s="81"/>
      <c r="AA114" s="81"/>
      <c r="AC114" s="81"/>
      <c r="AD114" s="81"/>
      <c r="AG114" s="81"/>
      <c r="AI114" s="81"/>
      <c r="AJ114" s="81"/>
      <c r="AS114" s="81"/>
      <c r="BC114" s="81"/>
      <c r="BF114" s="81"/>
      <c r="BK114" s="81"/>
      <c r="BY114" s="81"/>
      <c r="BZ114" s="81"/>
      <c r="CG114" s="81"/>
      <c r="CH114" s="81"/>
      <c r="CK114" s="81"/>
      <c r="CN114" s="81"/>
      <c r="CP114" s="81"/>
      <c r="CS114" s="81"/>
      <c r="CU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R114" s="81"/>
      <c r="DS114" s="81"/>
      <c r="DT114" s="81"/>
      <c r="DU114" s="81"/>
      <c r="DV114" s="81"/>
      <c r="DY114" s="81"/>
      <c r="DZ114" s="188"/>
      <c r="EA114" s="188"/>
      <c r="EB114" s="81"/>
      <c r="EC114" s="81"/>
      <c r="ED114" s="81"/>
      <c r="EE114" s="81"/>
      <c r="EF114" s="81"/>
      <c r="EG114" s="81"/>
    </row>
    <row r="115" spans="3:137" x14ac:dyDescent="0.25">
      <c r="C115" s="233"/>
      <c r="F115" s="81"/>
      <c r="G115" s="81"/>
      <c r="H115" s="81"/>
      <c r="J115" s="81"/>
      <c r="K115" s="81"/>
      <c r="L115" s="81"/>
      <c r="O115" s="81"/>
      <c r="Q115" s="81"/>
      <c r="Z115" s="81"/>
      <c r="AA115" s="81"/>
      <c r="AC115" s="81"/>
      <c r="AD115" s="81"/>
      <c r="AG115" s="81"/>
      <c r="AI115" s="81"/>
      <c r="AJ115" s="81"/>
      <c r="AS115" s="81"/>
      <c r="BC115" s="81"/>
      <c r="BF115" s="81"/>
      <c r="BK115" s="81"/>
      <c r="BY115" s="81"/>
      <c r="BZ115" s="81"/>
      <c r="CG115" s="81"/>
      <c r="CH115" s="81"/>
      <c r="CK115" s="81"/>
      <c r="CN115" s="81"/>
      <c r="CP115" s="81"/>
      <c r="CS115" s="81"/>
      <c r="CU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R115" s="81"/>
      <c r="DS115" s="81"/>
      <c r="DT115" s="81"/>
      <c r="DU115" s="81"/>
      <c r="DV115" s="81"/>
      <c r="DY115" s="81"/>
      <c r="DZ115" s="188"/>
      <c r="EA115" s="188"/>
      <c r="EB115" s="81"/>
      <c r="EC115" s="81"/>
      <c r="ED115" s="81"/>
      <c r="EE115" s="81"/>
      <c r="EF115" s="81"/>
      <c r="EG115" s="81"/>
    </row>
    <row r="116" spans="3:137" x14ac:dyDescent="0.25">
      <c r="C116" s="233"/>
      <c r="F116" s="81"/>
      <c r="G116" s="81"/>
      <c r="H116" s="81"/>
      <c r="J116" s="81"/>
      <c r="K116" s="81"/>
      <c r="L116" s="81"/>
      <c r="O116" s="81"/>
      <c r="Q116" s="81"/>
      <c r="Z116" s="81"/>
      <c r="AA116" s="81"/>
      <c r="AC116" s="81"/>
      <c r="AD116" s="81"/>
      <c r="AG116" s="81"/>
      <c r="AI116" s="81"/>
      <c r="AJ116" s="81"/>
      <c r="AS116" s="81"/>
      <c r="BC116" s="81"/>
      <c r="BF116" s="81"/>
      <c r="BK116" s="81"/>
      <c r="BY116" s="81"/>
      <c r="BZ116" s="81"/>
      <c r="CG116" s="81"/>
      <c r="CH116" s="81"/>
      <c r="CK116" s="81"/>
      <c r="CN116" s="81"/>
      <c r="CP116" s="81"/>
      <c r="CS116" s="81"/>
      <c r="CU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R116" s="81"/>
      <c r="DS116" s="81"/>
      <c r="DT116" s="81"/>
      <c r="DU116" s="81"/>
      <c r="DV116" s="81"/>
      <c r="DY116" s="81"/>
      <c r="DZ116" s="188"/>
      <c r="EA116" s="188"/>
      <c r="EB116" s="81"/>
      <c r="EC116" s="81"/>
      <c r="ED116" s="81"/>
      <c r="EE116" s="81"/>
      <c r="EF116" s="81"/>
      <c r="EG116" s="81"/>
    </row>
    <row r="117" spans="3:137" x14ac:dyDescent="0.25">
      <c r="C117" s="233"/>
      <c r="F117" s="81"/>
      <c r="G117" s="81"/>
      <c r="H117" s="81"/>
      <c r="J117" s="81"/>
      <c r="K117" s="81"/>
      <c r="L117" s="81"/>
      <c r="O117" s="81"/>
      <c r="Q117" s="81"/>
      <c r="Z117" s="81"/>
      <c r="AA117" s="81"/>
      <c r="AC117" s="81"/>
      <c r="AD117" s="81"/>
      <c r="AG117" s="81"/>
      <c r="AI117" s="81"/>
      <c r="AJ117" s="81"/>
      <c r="AS117" s="81"/>
      <c r="BC117" s="81"/>
      <c r="BF117" s="81"/>
      <c r="BK117" s="81"/>
      <c r="BY117" s="81"/>
      <c r="BZ117" s="81"/>
      <c r="CG117" s="81"/>
      <c r="CH117" s="81"/>
      <c r="CK117" s="81"/>
      <c r="CN117" s="81"/>
      <c r="CP117" s="81"/>
      <c r="CS117" s="81"/>
      <c r="CU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R117" s="81"/>
      <c r="DS117" s="81"/>
      <c r="DT117" s="81"/>
      <c r="DU117" s="81"/>
      <c r="DV117" s="81"/>
      <c r="DY117" s="81"/>
      <c r="DZ117" s="188"/>
      <c r="EA117" s="188"/>
      <c r="EB117" s="81"/>
      <c r="EC117" s="81"/>
      <c r="ED117" s="81"/>
      <c r="EE117" s="81"/>
      <c r="EF117" s="81"/>
      <c r="EG117" s="81"/>
    </row>
    <row r="118" spans="3:137" x14ac:dyDescent="0.25">
      <c r="C118" s="233"/>
      <c r="F118" s="81"/>
      <c r="G118" s="81"/>
      <c r="H118" s="81"/>
      <c r="J118" s="81"/>
      <c r="K118" s="81"/>
      <c r="L118" s="81"/>
      <c r="O118" s="81"/>
      <c r="Q118" s="81"/>
      <c r="Z118" s="81"/>
      <c r="AA118" s="81"/>
      <c r="AC118" s="81"/>
      <c r="AD118" s="81"/>
      <c r="AG118" s="81"/>
      <c r="AI118" s="81"/>
      <c r="AJ118" s="81"/>
      <c r="AS118" s="81"/>
      <c r="BC118" s="81"/>
      <c r="BF118" s="81"/>
      <c r="BK118" s="81"/>
      <c r="BY118" s="81"/>
      <c r="BZ118" s="81"/>
      <c r="CG118" s="81"/>
      <c r="CH118" s="81"/>
      <c r="CK118" s="81"/>
      <c r="CN118" s="81"/>
      <c r="CP118" s="81"/>
      <c r="CS118" s="81"/>
      <c r="CU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R118" s="81"/>
      <c r="DS118" s="81"/>
      <c r="DT118" s="81"/>
      <c r="DU118" s="81"/>
      <c r="DV118" s="81"/>
      <c r="DY118" s="81"/>
      <c r="DZ118" s="188"/>
      <c r="EA118" s="188"/>
      <c r="EB118" s="81"/>
      <c r="EC118" s="81"/>
      <c r="ED118" s="81"/>
      <c r="EE118" s="81"/>
      <c r="EF118" s="81"/>
      <c r="EG118" s="81"/>
    </row>
    <row r="119" spans="3:137" x14ac:dyDescent="0.25">
      <c r="C119" s="233"/>
      <c r="F119" s="81"/>
      <c r="G119" s="81"/>
      <c r="H119" s="81"/>
      <c r="J119" s="81"/>
      <c r="K119" s="81"/>
      <c r="L119" s="81"/>
      <c r="O119" s="81"/>
      <c r="Q119" s="81"/>
      <c r="Z119" s="81"/>
      <c r="AA119" s="81"/>
      <c r="AC119" s="81"/>
      <c r="AD119" s="81"/>
      <c r="AG119" s="81"/>
      <c r="AI119" s="81"/>
      <c r="AJ119" s="81"/>
      <c r="AS119" s="81"/>
      <c r="BC119" s="81"/>
      <c r="BF119" s="81"/>
      <c r="BK119" s="81"/>
      <c r="BY119" s="81"/>
      <c r="BZ119" s="81"/>
      <c r="CG119" s="81"/>
      <c r="CH119" s="81"/>
      <c r="CK119" s="81"/>
      <c r="CN119" s="81"/>
      <c r="CP119" s="81"/>
      <c r="CS119" s="81"/>
      <c r="CU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R119" s="81"/>
      <c r="DS119" s="81"/>
      <c r="DT119" s="81"/>
      <c r="DU119" s="81"/>
      <c r="DV119" s="81"/>
      <c r="DY119" s="81"/>
      <c r="DZ119" s="188"/>
      <c r="EA119" s="188"/>
      <c r="EB119" s="81"/>
      <c r="EC119" s="81"/>
      <c r="ED119" s="81"/>
      <c r="EE119" s="81"/>
      <c r="EF119" s="81"/>
      <c r="EG119" s="81"/>
    </row>
    <row r="120" spans="3:137" x14ac:dyDescent="0.25">
      <c r="C120" s="233"/>
      <c r="F120" s="81"/>
      <c r="G120" s="81"/>
      <c r="H120" s="81"/>
      <c r="J120" s="81"/>
      <c r="K120" s="81"/>
      <c r="L120" s="81"/>
      <c r="O120" s="81"/>
      <c r="Q120" s="81"/>
      <c r="Z120" s="81"/>
      <c r="AA120" s="81"/>
      <c r="AC120" s="81"/>
      <c r="AD120" s="81"/>
      <c r="AG120" s="81"/>
      <c r="AI120" s="81"/>
      <c r="AJ120" s="81"/>
      <c r="AS120" s="81"/>
      <c r="BC120" s="81"/>
      <c r="BF120" s="81"/>
      <c r="BK120" s="81"/>
      <c r="BY120" s="81"/>
      <c r="BZ120" s="81"/>
      <c r="CG120" s="81"/>
      <c r="CH120" s="81"/>
      <c r="CK120" s="81"/>
      <c r="CN120" s="81"/>
      <c r="CP120" s="81"/>
      <c r="CS120" s="81"/>
      <c r="CU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R120" s="81"/>
      <c r="DS120" s="81"/>
      <c r="DT120" s="81"/>
      <c r="DU120" s="81"/>
      <c r="DV120" s="81"/>
      <c r="DY120" s="81"/>
      <c r="DZ120" s="188"/>
      <c r="EA120" s="188"/>
      <c r="EB120" s="81"/>
      <c r="EC120" s="81"/>
      <c r="ED120" s="81"/>
      <c r="EE120" s="81"/>
      <c r="EF120" s="81"/>
      <c r="EG120" s="81"/>
    </row>
    <row r="121" spans="3:137" x14ac:dyDescent="0.25">
      <c r="C121" s="233"/>
      <c r="F121" s="81"/>
      <c r="G121" s="81"/>
      <c r="H121" s="81"/>
      <c r="J121" s="81"/>
      <c r="K121" s="81"/>
      <c r="L121" s="81"/>
      <c r="O121" s="81"/>
      <c r="Q121" s="81"/>
      <c r="Z121" s="81"/>
      <c r="AA121" s="81"/>
      <c r="AC121" s="81"/>
      <c r="AD121" s="81"/>
      <c r="AG121" s="81"/>
      <c r="AI121" s="81"/>
      <c r="AJ121" s="81"/>
      <c r="AS121" s="81"/>
      <c r="BC121" s="81"/>
      <c r="BF121" s="81"/>
      <c r="BK121" s="81"/>
      <c r="BY121" s="81"/>
      <c r="BZ121" s="81"/>
      <c r="CG121" s="81"/>
      <c r="CH121" s="81"/>
      <c r="CK121" s="81"/>
      <c r="CN121" s="81"/>
      <c r="CP121" s="81"/>
      <c r="CS121" s="81"/>
      <c r="CU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R121" s="81"/>
      <c r="DS121" s="81"/>
      <c r="DT121" s="81"/>
      <c r="DU121" s="81"/>
      <c r="DV121" s="81"/>
      <c r="DY121" s="81"/>
      <c r="DZ121" s="188"/>
      <c r="EA121" s="188"/>
      <c r="EB121" s="81"/>
      <c r="EC121" s="81"/>
      <c r="ED121" s="81"/>
      <c r="EE121" s="81"/>
      <c r="EF121" s="81"/>
      <c r="EG121" s="81"/>
    </row>
    <row r="122" spans="3:137" x14ac:dyDescent="0.25">
      <c r="C122" s="233"/>
      <c r="F122" s="81"/>
      <c r="G122" s="81"/>
      <c r="H122" s="81"/>
      <c r="J122" s="81"/>
      <c r="K122" s="81"/>
      <c r="L122" s="81"/>
      <c r="O122" s="81"/>
      <c r="Q122" s="81"/>
      <c r="Z122" s="81"/>
      <c r="AA122" s="81"/>
      <c r="AC122" s="81"/>
      <c r="AD122" s="81"/>
      <c r="AG122" s="81"/>
      <c r="AI122" s="81"/>
      <c r="AJ122" s="81"/>
      <c r="AS122" s="81"/>
      <c r="BC122" s="81"/>
      <c r="BF122" s="81"/>
      <c r="BK122" s="81"/>
      <c r="BY122" s="81"/>
      <c r="BZ122" s="81"/>
      <c r="CG122" s="81"/>
      <c r="CH122" s="81"/>
      <c r="CK122" s="81"/>
      <c r="CN122" s="81"/>
      <c r="CP122" s="81"/>
      <c r="CS122" s="81"/>
      <c r="CU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R122" s="81"/>
      <c r="DS122" s="81"/>
      <c r="DT122" s="81"/>
      <c r="DU122" s="81"/>
      <c r="DV122" s="81"/>
      <c r="DY122" s="81"/>
      <c r="DZ122" s="188"/>
      <c r="EA122" s="188"/>
      <c r="EB122" s="81"/>
      <c r="EC122" s="81"/>
      <c r="ED122" s="81"/>
      <c r="EE122" s="81"/>
      <c r="EF122" s="81"/>
      <c r="EG122" s="81"/>
    </row>
    <row r="123" spans="3:137" x14ac:dyDescent="0.25">
      <c r="C123" s="233"/>
      <c r="F123" s="81"/>
      <c r="G123" s="81"/>
      <c r="H123" s="81"/>
      <c r="J123" s="81"/>
      <c r="K123" s="81"/>
      <c r="L123" s="81"/>
      <c r="O123" s="81"/>
      <c r="Q123" s="81"/>
      <c r="Z123" s="81"/>
      <c r="AA123" s="81"/>
      <c r="AC123" s="81"/>
      <c r="AD123" s="81"/>
      <c r="AG123" s="81"/>
      <c r="AI123" s="81"/>
      <c r="AJ123" s="81"/>
      <c r="AS123" s="81"/>
      <c r="BC123" s="81"/>
      <c r="BF123" s="81"/>
      <c r="BK123" s="81"/>
      <c r="BY123" s="81"/>
      <c r="BZ123" s="81"/>
      <c r="CG123" s="81"/>
      <c r="CH123" s="81"/>
      <c r="CK123" s="81"/>
      <c r="CN123" s="81"/>
      <c r="CP123" s="81"/>
      <c r="CS123" s="81"/>
      <c r="CU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R123" s="81"/>
      <c r="DS123" s="81"/>
      <c r="DT123" s="81"/>
      <c r="DU123" s="81"/>
      <c r="DV123" s="81"/>
      <c r="DY123" s="81"/>
      <c r="DZ123" s="188"/>
      <c r="EA123" s="188"/>
      <c r="EB123" s="81"/>
      <c r="EC123" s="81"/>
      <c r="ED123" s="81"/>
      <c r="EE123" s="81"/>
      <c r="EF123" s="81"/>
      <c r="EG123" s="81"/>
    </row>
    <row r="124" spans="3:137" x14ac:dyDescent="0.25">
      <c r="C124" s="233"/>
      <c r="F124" s="81"/>
      <c r="G124" s="81"/>
      <c r="H124" s="81"/>
      <c r="J124" s="81"/>
      <c r="K124" s="81"/>
      <c r="L124" s="81"/>
      <c r="O124" s="81"/>
      <c r="Q124" s="81"/>
      <c r="Z124" s="81"/>
      <c r="AA124" s="81"/>
      <c r="AC124" s="81"/>
      <c r="AD124" s="81"/>
      <c r="AG124" s="81"/>
      <c r="AI124" s="81"/>
      <c r="AJ124" s="81"/>
      <c r="AS124" s="81"/>
      <c r="BC124" s="81"/>
      <c r="BF124" s="81"/>
      <c r="BK124" s="81"/>
      <c r="BY124" s="81"/>
      <c r="BZ124" s="81"/>
      <c r="CG124" s="81"/>
      <c r="CH124" s="81"/>
      <c r="CK124" s="81"/>
      <c r="CN124" s="81"/>
      <c r="CP124" s="81"/>
      <c r="CS124" s="81"/>
      <c r="CU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R124" s="81"/>
      <c r="DS124" s="81"/>
      <c r="DT124" s="81"/>
      <c r="DU124" s="81"/>
      <c r="DV124" s="81"/>
      <c r="DY124" s="81"/>
      <c r="DZ124" s="188"/>
      <c r="EA124" s="188"/>
      <c r="EB124" s="81"/>
      <c r="EC124" s="81"/>
      <c r="ED124" s="81"/>
      <c r="EE124" s="81"/>
      <c r="EF124" s="81"/>
      <c r="EG124" s="81"/>
    </row>
    <row r="125" spans="3:137" x14ac:dyDescent="0.25">
      <c r="C125" s="233"/>
      <c r="F125" s="81"/>
      <c r="G125" s="81"/>
      <c r="H125" s="81"/>
      <c r="J125" s="81"/>
      <c r="K125" s="81"/>
      <c r="L125" s="81"/>
      <c r="O125" s="81"/>
      <c r="Q125" s="81"/>
      <c r="Z125" s="81"/>
      <c r="AA125" s="81"/>
      <c r="AC125" s="81"/>
      <c r="AD125" s="81"/>
      <c r="AG125" s="81"/>
      <c r="AI125" s="81"/>
      <c r="AJ125" s="81"/>
      <c r="AS125" s="81"/>
      <c r="BC125" s="81"/>
      <c r="BF125" s="81"/>
      <c r="BK125" s="81"/>
      <c r="BY125" s="81"/>
      <c r="BZ125" s="81"/>
      <c r="CG125" s="81"/>
      <c r="CH125" s="81"/>
      <c r="CK125" s="81"/>
      <c r="CN125" s="81"/>
      <c r="CP125" s="81"/>
      <c r="CS125" s="81"/>
      <c r="CU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R125" s="81"/>
      <c r="DS125" s="81"/>
      <c r="DT125" s="81"/>
      <c r="DU125" s="81"/>
      <c r="DV125" s="81"/>
      <c r="DY125" s="81"/>
      <c r="DZ125" s="188"/>
      <c r="EA125" s="188"/>
      <c r="EB125" s="81"/>
      <c r="EC125" s="81"/>
      <c r="ED125" s="81"/>
      <c r="EE125" s="81"/>
      <c r="EF125" s="81"/>
      <c r="EG125" s="81"/>
    </row>
    <row r="126" spans="3:137" x14ac:dyDescent="0.25">
      <c r="C126" s="233"/>
      <c r="F126" s="81"/>
      <c r="G126" s="81"/>
      <c r="H126" s="81"/>
      <c r="J126" s="81"/>
      <c r="K126" s="81"/>
      <c r="L126" s="81"/>
      <c r="O126" s="81"/>
      <c r="Q126" s="81"/>
      <c r="Z126" s="81"/>
      <c r="AA126" s="81"/>
      <c r="AC126" s="81"/>
      <c r="AD126" s="81"/>
      <c r="AG126" s="81"/>
      <c r="AI126" s="81"/>
      <c r="AJ126" s="81"/>
      <c r="AS126" s="81"/>
      <c r="BC126" s="81"/>
      <c r="BF126" s="81"/>
      <c r="BK126" s="81"/>
      <c r="BY126" s="81"/>
      <c r="BZ126" s="81"/>
      <c r="CG126" s="81"/>
      <c r="CH126" s="81"/>
      <c r="CK126" s="81"/>
      <c r="CN126" s="81"/>
      <c r="CP126" s="81"/>
      <c r="CS126" s="81"/>
      <c r="CU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R126" s="81"/>
      <c r="DS126" s="81"/>
      <c r="DT126" s="81"/>
      <c r="DU126" s="81"/>
      <c r="DV126" s="81"/>
      <c r="DY126" s="81"/>
      <c r="DZ126" s="188"/>
      <c r="EA126" s="188"/>
      <c r="EB126" s="81"/>
      <c r="EC126" s="81"/>
      <c r="ED126" s="81"/>
      <c r="EE126" s="81"/>
      <c r="EF126" s="81"/>
      <c r="EG126" s="81"/>
    </row>
    <row r="127" spans="3:137" x14ac:dyDescent="0.25">
      <c r="C127" s="233"/>
      <c r="F127" s="81"/>
      <c r="G127" s="81"/>
      <c r="H127" s="81"/>
      <c r="J127" s="81"/>
      <c r="K127" s="81"/>
      <c r="L127" s="81"/>
      <c r="O127" s="81"/>
      <c r="Q127" s="81"/>
      <c r="Z127" s="81"/>
      <c r="AA127" s="81"/>
      <c r="AC127" s="81"/>
      <c r="AD127" s="81"/>
      <c r="AG127" s="81"/>
      <c r="AI127" s="81"/>
      <c r="AJ127" s="81"/>
      <c r="AS127" s="81"/>
      <c r="BC127" s="81"/>
      <c r="BF127" s="81"/>
      <c r="BK127" s="81"/>
      <c r="BY127" s="81"/>
      <c r="BZ127" s="81"/>
      <c r="CG127" s="81"/>
      <c r="CH127" s="81"/>
      <c r="CK127" s="81"/>
      <c r="CN127" s="81"/>
      <c r="CP127" s="81"/>
      <c r="CS127" s="81"/>
      <c r="CU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R127" s="81"/>
      <c r="DS127" s="81"/>
      <c r="DT127" s="81"/>
      <c r="DU127" s="81"/>
      <c r="DV127" s="81"/>
      <c r="DY127" s="81"/>
      <c r="DZ127" s="188"/>
      <c r="EA127" s="188"/>
      <c r="EB127" s="81"/>
      <c r="EC127" s="81"/>
      <c r="ED127" s="81"/>
      <c r="EE127" s="81"/>
      <c r="EF127" s="81"/>
      <c r="EG127" s="81"/>
    </row>
    <row r="128" spans="3:137" x14ac:dyDescent="0.25">
      <c r="C128" s="233"/>
      <c r="F128" s="81"/>
      <c r="G128" s="81"/>
      <c r="H128" s="81"/>
      <c r="J128" s="81"/>
      <c r="K128" s="81"/>
      <c r="L128" s="81"/>
      <c r="O128" s="81"/>
      <c r="Q128" s="81"/>
      <c r="Z128" s="81"/>
      <c r="AA128" s="81"/>
      <c r="AC128" s="81"/>
      <c r="AD128" s="81"/>
      <c r="AG128" s="81"/>
      <c r="AI128" s="81"/>
      <c r="AJ128" s="81"/>
      <c r="AS128" s="81"/>
      <c r="BC128" s="81"/>
      <c r="BF128" s="81"/>
      <c r="BK128" s="81"/>
      <c r="BY128" s="81"/>
      <c r="BZ128" s="81"/>
      <c r="CG128" s="81"/>
      <c r="CH128" s="81"/>
      <c r="CK128" s="81"/>
      <c r="CN128" s="81"/>
      <c r="CP128" s="81"/>
      <c r="CS128" s="81"/>
      <c r="CU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R128" s="81"/>
      <c r="DS128" s="81"/>
      <c r="DT128" s="81"/>
      <c r="DU128" s="81"/>
      <c r="DV128" s="81"/>
      <c r="DY128" s="81"/>
      <c r="DZ128" s="188"/>
      <c r="EA128" s="188"/>
      <c r="EB128" s="81"/>
      <c r="EC128" s="81"/>
      <c r="ED128" s="81"/>
      <c r="EE128" s="81"/>
      <c r="EF128" s="81"/>
      <c r="EG128" s="81"/>
    </row>
    <row r="129" spans="3:137" x14ac:dyDescent="0.25">
      <c r="C129" s="233"/>
      <c r="F129" s="81"/>
      <c r="G129" s="81"/>
      <c r="H129" s="81"/>
      <c r="J129" s="81"/>
      <c r="K129" s="81"/>
      <c r="L129" s="81"/>
      <c r="O129" s="81"/>
      <c r="Q129" s="81"/>
      <c r="Z129" s="81"/>
      <c r="AA129" s="81"/>
      <c r="AC129" s="81"/>
      <c r="AD129" s="81"/>
      <c r="AG129" s="81"/>
      <c r="AI129" s="81"/>
      <c r="AJ129" s="81"/>
      <c r="AS129" s="81"/>
      <c r="BC129" s="81"/>
      <c r="BF129" s="81"/>
      <c r="BK129" s="81"/>
      <c r="BY129" s="81"/>
      <c r="BZ129" s="81"/>
      <c r="CG129" s="81"/>
      <c r="CH129" s="81"/>
      <c r="CK129" s="81"/>
      <c r="CN129" s="81"/>
      <c r="CP129" s="81"/>
      <c r="CS129" s="81"/>
      <c r="CU129" s="81"/>
      <c r="CY129" s="81"/>
      <c r="CZ129" s="81"/>
      <c r="DA129" s="81"/>
      <c r="DB129" s="81"/>
      <c r="DC129" s="81"/>
      <c r="DD129" s="81"/>
      <c r="DE129" s="81"/>
      <c r="DF129" s="81"/>
      <c r="DG129" s="81"/>
      <c r="DH129" s="81"/>
      <c r="DI129" s="81"/>
      <c r="DJ129" s="81"/>
      <c r="DK129" s="81"/>
      <c r="DL129" s="81"/>
      <c r="DM129" s="81"/>
      <c r="DN129" s="81"/>
      <c r="DO129" s="81"/>
      <c r="DP129" s="81"/>
      <c r="DR129" s="81"/>
      <c r="DS129" s="81"/>
      <c r="DT129" s="81"/>
      <c r="DU129" s="81"/>
      <c r="DV129" s="81"/>
      <c r="DY129" s="81"/>
      <c r="DZ129" s="188"/>
      <c r="EA129" s="188"/>
      <c r="EB129" s="81"/>
      <c r="EC129" s="81"/>
      <c r="ED129" s="81"/>
      <c r="EE129" s="81"/>
      <c r="EF129" s="81"/>
      <c r="EG129" s="81"/>
    </row>
    <row r="130" spans="3:137" x14ac:dyDescent="0.25">
      <c r="C130" s="233"/>
      <c r="F130" s="81"/>
      <c r="G130" s="81"/>
      <c r="H130" s="81"/>
      <c r="J130" s="81"/>
      <c r="K130" s="81"/>
      <c r="L130" s="81"/>
      <c r="O130" s="81"/>
      <c r="Q130" s="81"/>
      <c r="Z130" s="81"/>
      <c r="AA130" s="81"/>
      <c r="AC130" s="81"/>
      <c r="AD130" s="81"/>
      <c r="AG130" s="81"/>
      <c r="AI130" s="81"/>
      <c r="AJ130" s="81"/>
      <c r="AS130" s="81"/>
      <c r="BC130" s="81"/>
      <c r="BF130" s="81"/>
      <c r="BK130" s="81"/>
      <c r="BY130" s="81"/>
      <c r="BZ130" s="81"/>
      <c r="CG130" s="81"/>
      <c r="CH130" s="81"/>
      <c r="CK130" s="81"/>
      <c r="CN130" s="81"/>
      <c r="CP130" s="81"/>
      <c r="CS130" s="81"/>
      <c r="CU130" s="81"/>
      <c r="CY130" s="81"/>
      <c r="CZ130" s="81"/>
      <c r="DA130" s="81"/>
      <c r="DB130" s="81"/>
      <c r="DC130" s="81"/>
      <c r="DD130" s="81"/>
      <c r="DE130" s="81"/>
      <c r="DF130" s="81"/>
      <c r="DG130" s="81"/>
      <c r="DH130" s="81"/>
      <c r="DI130" s="81"/>
      <c r="DJ130" s="81"/>
      <c r="DK130" s="81"/>
      <c r="DL130" s="81"/>
      <c r="DM130" s="81"/>
      <c r="DN130" s="81"/>
      <c r="DO130" s="81"/>
      <c r="DP130" s="81"/>
      <c r="DR130" s="81"/>
      <c r="DS130" s="81"/>
      <c r="DT130" s="81"/>
      <c r="DU130" s="81"/>
      <c r="DV130" s="81"/>
      <c r="DY130" s="81"/>
      <c r="DZ130" s="188"/>
      <c r="EA130" s="188"/>
      <c r="EB130" s="81"/>
      <c r="EC130" s="81"/>
      <c r="ED130" s="81"/>
      <c r="EE130" s="81"/>
      <c r="EF130" s="81"/>
      <c r="EG130" s="81"/>
    </row>
    <row r="131" spans="3:137" x14ac:dyDescent="0.25">
      <c r="C131" s="233"/>
      <c r="F131" s="81"/>
      <c r="G131" s="81"/>
      <c r="H131" s="81"/>
      <c r="J131" s="81"/>
      <c r="K131" s="81"/>
      <c r="L131" s="81"/>
      <c r="O131" s="81"/>
      <c r="Q131" s="81"/>
      <c r="Z131" s="81"/>
      <c r="AA131" s="81"/>
      <c r="AC131" s="81"/>
      <c r="AD131" s="81"/>
      <c r="AG131" s="81"/>
      <c r="AI131" s="81"/>
      <c r="AJ131" s="81"/>
      <c r="AS131" s="81"/>
      <c r="BC131" s="81"/>
      <c r="BF131" s="81"/>
      <c r="BK131" s="81"/>
      <c r="BY131" s="81"/>
      <c r="BZ131" s="81"/>
      <c r="CG131" s="81"/>
      <c r="CH131" s="81"/>
      <c r="CK131" s="81"/>
      <c r="CN131" s="81"/>
      <c r="CP131" s="81"/>
      <c r="CS131" s="81"/>
      <c r="CU131" s="81"/>
      <c r="CY131" s="81"/>
      <c r="CZ131" s="81"/>
      <c r="DA131" s="81"/>
      <c r="DB131" s="81"/>
      <c r="DC131" s="81"/>
      <c r="DD131" s="81"/>
      <c r="DE131" s="81"/>
      <c r="DF131" s="81"/>
      <c r="DG131" s="81"/>
      <c r="DH131" s="81"/>
      <c r="DI131" s="81"/>
      <c r="DJ131" s="81"/>
      <c r="DK131" s="81"/>
      <c r="DL131" s="81"/>
      <c r="DM131" s="81"/>
      <c r="DN131" s="81"/>
      <c r="DO131" s="81"/>
      <c r="DP131" s="81"/>
      <c r="DR131" s="81"/>
      <c r="DS131" s="81"/>
      <c r="DT131" s="81"/>
      <c r="DU131" s="81"/>
      <c r="DV131" s="81"/>
      <c r="DY131" s="81"/>
      <c r="DZ131" s="188"/>
      <c r="EA131" s="188"/>
      <c r="EB131" s="81"/>
      <c r="EC131" s="81"/>
      <c r="ED131" s="81"/>
      <c r="EE131" s="81"/>
      <c r="EF131" s="81"/>
      <c r="EG131" s="81"/>
    </row>
    <row r="132" spans="3:137" x14ac:dyDescent="0.25">
      <c r="C132" s="233"/>
      <c r="F132" s="81"/>
      <c r="G132" s="81"/>
      <c r="H132" s="81"/>
      <c r="J132" s="81"/>
      <c r="K132" s="81"/>
      <c r="L132" s="81"/>
      <c r="O132" s="81"/>
      <c r="Q132" s="81"/>
      <c r="Z132" s="81"/>
      <c r="AA132" s="81"/>
      <c r="AC132" s="81"/>
      <c r="AD132" s="81"/>
      <c r="AG132" s="81"/>
      <c r="AI132" s="81"/>
      <c r="AJ132" s="81"/>
      <c r="AS132" s="81"/>
      <c r="BC132" s="81"/>
      <c r="BF132" s="81"/>
      <c r="BK132" s="81"/>
      <c r="BY132" s="81"/>
      <c r="BZ132" s="81"/>
      <c r="CG132" s="81"/>
      <c r="CH132" s="81"/>
      <c r="CK132" s="81"/>
      <c r="CN132" s="81"/>
      <c r="CP132" s="81"/>
      <c r="CS132" s="81"/>
      <c r="CU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J132" s="81"/>
      <c r="DK132" s="81"/>
      <c r="DL132" s="81"/>
      <c r="DM132" s="81"/>
      <c r="DN132" s="81"/>
      <c r="DO132" s="81"/>
      <c r="DP132" s="81"/>
      <c r="DR132" s="81"/>
      <c r="DS132" s="81"/>
      <c r="DT132" s="81"/>
      <c r="DU132" s="81"/>
      <c r="DV132" s="81"/>
      <c r="DY132" s="81"/>
      <c r="DZ132" s="188"/>
      <c r="EA132" s="188"/>
      <c r="EB132" s="81"/>
      <c r="EC132" s="81"/>
      <c r="ED132" s="81"/>
      <c r="EE132" s="81"/>
      <c r="EF132" s="81"/>
      <c r="EG132" s="81"/>
    </row>
    <row r="133" spans="3:137" x14ac:dyDescent="0.25">
      <c r="C133" s="233"/>
      <c r="F133" s="81"/>
      <c r="G133" s="81"/>
      <c r="H133" s="81"/>
      <c r="J133" s="81"/>
      <c r="K133" s="81"/>
      <c r="L133" s="81"/>
      <c r="O133" s="81"/>
      <c r="Q133" s="81"/>
      <c r="Z133" s="81"/>
      <c r="AA133" s="81"/>
      <c r="AC133" s="81"/>
      <c r="AD133" s="81"/>
      <c r="AG133" s="81"/>
      <c r="AI133" s="81"/>
      <c r="AJ133" s="81"/>
      <c r="AS133" s="81"/>
      <c r="BC133" s="81"/>
      <c r="BF133" s="81"/>
      <c r="BK133" s="81"/>
      <c r="BY133" s="81"/>
      <c r="BZ133" s="81"/>
      <c r="CG133" s="81"/>
      <c r="CH133" s="81"/>
      <c r="CK133" s="81"/>
      <c r="CN133" s="81"/>
      <c r="CP133" s="81"/>
      <c r="CS133" s="81"/>
      <c r="CU133" s="81"/>
      <c r="CY133" s="81"/>
      <c r="CZ133" s="81"/>
      <c r="DA133" s="81"/>
      <c r="DB133" s="81"/>
      <c r="DC133" s="81"/>
      <c r="DD133" s="81"/>
      <c r="DE133" s="81"/>
      <c r="DF133" s="81"/>
      <c r="DG133" s="81"/>
      <c r="DH133" s="81"/>
      <c r="DI133" s="81"/>
      <c r="DJ133" s="81"/>
      <c r="DK133" s="81"/>
      <c r="DL133" s="81"/>
      <c r="DM133" s="81"/>
      <c r="DN133" s="81"/>
      <c r="DO133" s="81"/>
      <c r="DP133" s="81"/>
      <c r="DR133" s="81"/>
      <c r="DS133" s="81"/>
      <c r="DT133" s="81"/>
      <c r="DU133" s="81"/>
      <c r="DV133" s="81"/>
      <c r="DY133" s="81"/>
      <c r="DZ133" s="188"/>
      <c r="EA133" s="188"/>
      <c r="EB133" s="81"/>
      <c r="EC133" s="81"/>
      <c r="ED133" s="81"/>
      <c r="EE133" s="81"/>
      <c r="EF133" s="81"/>
      <c r="EG133" s="81"/>
    </row>
    <row r="134" spans="3:137" x14ac:dyDescent="0.25">
      <c r="C134" s="233"/>
      <c r="F134" s="81"/>
      <c r="G134" s="81"/>
      <c r="H134" s="81"/>
      <c r="J134" s="81"/>
      <c r="K134" s="81"/>
      <c r="L134" s="81"/>
      <c r="O134" s="81"/>
      <c r="Q134" s="81"/>
      <c r="Z134" s="81"/>
      <c r="AA134" s="81"/>
      <c r="AC134" s="81"/>
      <c r="AD134" s="81"/>
      <c r="AG134" s="81"/>
      <c r="AI134" s="81"/>
      <c r="AJ134" s="81"/>
      <c r="AS134" s="81"/>
      <c r="BC134" s="81"/>
      <c r="BF134" s="81"/>
      <c r="BK134" s="81"/>
      <c r="BY134" s="81"/>
      <c r="BZ134" s="81"/>
      <c r="CG134" s="81"/>
      <c r="CH134" s="81"/>
      <c r="CK134" s="81"/>
      <c r="CN134" s="81"/>
      <c r="CP134" s="81"/>
      <c r="CS134" s="81"/>
      <c r="CU134" s="81"/>
      <c r="CY134" s="81"/>
      <c r="CZ134" s="81"/>
      <c r="DA134" s="81"/>
      <c r="DB134" s="81"/>
      <c r="DC134" s="81"/>
      <c r="DD134" s="81"/>
      <c r="DE134" s="81"/>
      <c r="DF134" s="81"/>
      <c r="DG134" s="81"/>
      <c r="DH134" s="81"/>
      <c r="DI134" s="81"/>
      <c r="DJ134" s="81"/>
      <c r="DK134" s="81"/>
      <c r="DL134" s="81"/>
      <c r="DM134" s="81"/>
      <c r="DN134" s="81"/>
      <c r="DO134" s="81"/>
      <c r="DP134" s="81"/>
      <c r="DR134" s="81"/>
      <c r="DS134" s="81"/>
      <c r="DT134" s="81"/>
      <c r="DU134" s="81"/>
      <c r="DV134" s="81"/>
      <c r="DY134" s="81"/>
      <c r="DZ134" s="188"/>
      <c r="EA134" s="188"/>
      <c r="EB134" s="81"/>
      <c r="EC134" s="81"/>
      <c r="ED134" s="81"/>
      <c r="EE134" s="81"/>
      <c r="EF134" s="81"/>
      <c r="EG134" s="81"/>
    </row>
    <row r="135" spans="3:137" x14ac:dyDescent="0.25">
      <c r="C135" s="233"/>
      <c r="F135" s="81"/>
      <c r="G135" s="81"/>
      <c r="H135" s="81"/>
      <c r="J135" s="81"/>
      <c r="K135" s="81"/>
      <c r="L135" s="81"/>
      <c r="O135" s="81"/>
      <c r="Q135" s="81"/>
      <c r="Z135" s="81"/>
      <c r="AA135" s="81"/>
      <c r="AC135" s="81"/>
      <c r="AD135" s="81"/>
      <c r="AG135" s="81"/>
      <c r="AI135" s="81"/>
      <c r="AJ135" s="81"/>
      <c r="AS135" s="81"/>
      <c r="BC135" s="81"/>
      <c r="BF135" s="81"/>
      <c r="BK135" s="81"/>
      <c r="BY135" s="81"/>
      <c r="BZ135" s="81"/>
      <c r="CG135" s="81"/>
      <c r="CH135" s="81"/>
      <c r="CK135" s="81"/>
      <c r="CN135" s="81"/>
      <c r="CP135" s="81"/>
      <c r="CS135" s="81"/>
      <c r="CU135" s="81"/>
      <c r="CY135" s="81"/>
      <c r="CZ135" s="81"/>
      <c r="DA135" s="81"/>
      <c r="DB135" s="81"/>
      <c r="DC135" s="81"/>
      <c r="DD135" s="81"/>
      <c r="DE135" s="81"/>
      <c r="DF135" s="81"/>
      <c r="DG135" s="81"/>
      <c r="DH135" s="81"/>
      <c r="DI135" s="81"/>
      <c r="DJ135" s="81"/>
      <c r="DK135" s="81"/>
      <c r="DL135" s="81"/>
      <c r="DM135" s="81"/>
      <c r="DN135" s="81"/>
      <c r="DO135" s="81"/>
      <c r="DP135" s="81"/>
      <c r="DR135" s="81"/>
      <c r="DS135" s="81"/>
      <c r="DT135" s="81"/>
      <c r="DU135" s="81"/>
      <c r="DV135" s="81"/>
      <c r="DY135" s="81"/>
      <c r="DZ135" s="188"/>
      <c r="EA135" s="188"/>
      <c r="EB135" s="81"/>
      <c r="EC135" s="81"/>
      <c r="ED135" s="81"/>
      <c r="EE135" s="81"/>
      <c r="EF135" s="81"/>
      <c r="EG135" s="81"/>
    </row>
    <row r="136" spans="3:137" x14ac:dyDescent="0.25">
      <c r="C136" s="233"/>
      <c r="F136" s="81"/>
      <c r="G136" s="81"/>
      <c r="H136" s="81"/>
      <c r="J136" s="81"/>
      <c r="K136" s="81"/>
      <c r="L136" s="81"/>
      <c r="O136" s="81"/>
      <c r="Q136" s="81"/>
      <c r="Z136" s="81"/>
      <c r="AA136" s="81"/>
      <c r="AC136" s="81"/>
      <c r="AD136" s="81"/>
      <c r="AG136" s="81"/>
      <c r="AI136" s="81"/>
      <c r="AJ136" s="81"/>
      <c r="AS136" s="81"/>
      <c r="BC136" s="81"/>
      <c r="BF136" s="81"/>
      <c r="BK136" s="81"/>
      <c r="BY136" s="81"/>
      <c r="BZ136" s="81"/>
      <c r="CG136" s="81"/>
      <c r="CH136" s="81"/>
      <c r="CK136" s="81"/>
      <c r="CN136" s="81"/>
      <c r="CP136" s="81"/>
      <c r="CS136" s="81"/>
      <c r="CU136" s="81"/>
      <c r="CY136" s="81"/>
      <c r="CZ136" s="81"/>
      <c r="DA136" s="81"/>
      <c r="DB136" s="81"/>
      <c r="DC136" s="81"/>
      <c r="DD136" s="81"/>
      <c r="DE136" s="81"/>
      <c r="DF136" s="81"/>
      <c r="DG136" s="81"/>
      <c r="DH136" s="81"/>
      <c r="DI136" s="81"/>
      <c r="DJ136" s="81"/>
      <c r="DK136" s="81"/>
      <c r="DL136" s="81"/>
      <c r="DM136" s="81"/>
      <c r="DN136" s="81"/>
      <c r="DO136" s="81"/>
      <c r="DP136" s="81"/>
      <c r="DR136" s="81"/>
      <c r="DS136" s="81"/>
      <c r="DT136" s="81"/>
      <c r="DU136" s="81"/>
      <c r="DV136" s="81"/>
      <c r="DY136" s="81"/>
      <c r="DZ136" s="188"/>
      <c r="EA136" s="188"/>
      <c r="EB136" s="81"/>
      <c r="EC136" s="81"/>
      <c r="ED136" s="81"/>
      <c r="EE136" s="81"/>
      <c r="EF136" s="81"/>
      <c r="EG136" s="81"/>
    </row>
  </sheetData>
  <sheetProtection formatCells="0" selectLockedCells="1" sort="0" autoFilter="0"/>
  <mergeCells count="90">
    <mergeCell ref="BI33:BM33"/>
    <mergeCell ref="BI36:BM36"/>
    <mergeCell ref="BI42:BM42"/>
    <mergeCell ref="BI44:BM44"/>
    <mergeCell ref="BI43:BM43"/>
    <mergeCell ref="BI34:BM34"/>
    <mergeCell ref="BI58:BM58"/>
    <mergeCell ref="BI64:BM64"/>
    <mergeCell ref="BI59:BM59"/>
    <mergeCell ref="BI35:BM35"/>
    <mergeCell ref="BI39:BM39"/>
    <mergeCell ref="BI40:BM40"/>
    <mergeCell ref="BI41:BM41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28:BM28"/>
    <mergeCell ref="BI25:BM25"/>
    <mergeCell ref="BI21:BM21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17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H138" sqref="H138"/>
    </sheetView>
  </sheetViews>
  <sheetFormatPr defaultRowHeight="15" x14ac:dyDescent="0.25"/>
  <cols>
    <col min="1" max="1" width="46.140625" style="253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2025</v>
      </c>
      <c r="C1" s="24" t="s">
        <v>2045</v>
      </c>
      <c r="D1" s="24" t="s">
        <v>2129</v>
      </c>
      <c r="E1" s="24" t="s">
        <v>1732</v>
      </c>
      <c r="F1" s="24" t="s">
        <v>1731</v>
      </c>
      <c r="G1" s="24" t="s">
        <v>1730</v>
      </c>
      <c r="H1" s="24" t="s">
        <v>2046</v>
      </c>
      <c r="I1" s="24" t="s">
        <v>1750</v>
      </c>
      <c r="J1" s="256" t="s">
        <v>1972</v>
      </c>
      <c r="K1" s="256" t="s">
        <v>1922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258"/>
      <c r="K2" s="257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1924</v>
      </c>
      <c r="F3" s="16"/>
      <c r="G3" s="16"/>
      <c r="H3" s="16"/>
      <c r="I3" s="19"/>
      <c r="J3" s="258"/>
      <c r="K3" s="257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258"/>
      <c r="K4" s="257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2412</v>
      </c>
      <c r="F5" s="16"/>
      <c r="G5" s="16"/>
      <c r="H5" s="16"/>
      <c r="J5" s="258"/>
      <c r="K5" s="257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2023</v>
      </c>
      <c r="F6" s="16"/>
      <c r="G6" s="16"/>
      <c r="H6" s="16"/>
      <c r="J6" s="258"/>
      <c r="K6" s="257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2335</v>
      </c>
      <c r="F7" s="16"/>
      <c r="G7" s="16"/>
      <c r="H7" s="16"/>
      <c r="J7" s="258"/>
      <c r="K7" s="257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2336</v>
      </c>
      <c r="F8" s="16"/>
      <c r="G8" s="16"/>
      <c r="H8" s="16"/>
      <c r="I8" s="26"/>
      <c r="J8" s="258"/>
      <c r="K8" s="257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2413</v>
      </c>
      <c r="F9" s="16"/>
      <c r="G9" s="16"/>
      <c r="H9" s="16"/>
      <c r="J9" s="258"/>
      <c r="K9" s="257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258"/>
      <c r="K10" s="257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258"/>
      <c r="K11" s="257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258"/>
      <c r="K12" s="257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2025</v>
      </c>
      <c r="C13" s="249" t="s">
        <v>1733</v>
      </c>
      <c r="D13" s="249" t="s">
        <v>1734</v>
      </c>
      <c r="E13" s="24" t="s">
        <v>1732</v>
      </c>
      <c r="F13" s="24" t="s">
        <v>1731</v>
      </c>
      <c r="G13" s="24" t="s">
        <v>1730</v>
      </c>
      <c r="H13" s="249" t="s">
        <v>1102</v>
      </c>
      <c r="I13" s="24" t="s">
        <v>1750</v>
      </c>
      <c r="J13" s="256" t="s">
        <v>1972</v>
      </c>
      <c r="K13" s="256" t="s">
        <v>1922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253" t="str">
        <f t="shared" ref="A14:A62" si="0">CONCATENATE(E14,IF(ISBLANK(C14),"",CONCATENATE("_",C14)))</f>
        <v>_SETTLER</v>
      </c>
      <c r="B14" s="9" t="s">
        <v>2260</v>
      </c>
      <c r="C14" s="5"/>
      <c r="D14" s="5"/>
      <c r="E14" s="5" t="s">
        <v>1078</v>
      </c>
      <c r="F14" s="5" t="s">
        <v>2260</v>
      </c>
      <c r="G14" s="5" t="s">
        <v>2022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253" t="str">
        <f t="shared" si="0"/>
        <v>_SETTLER</v>
      </c>
      <c r="B15" s="9" t="s">
        <v>2260</v>
      </c>
      <c r="C15" s="5"/>
      <c r="D15" s="5"/>
      <c r="E15" s="5" t="s">
        <v>1078</v>
      </c>
      <c r="F15" s="5" t="s">
        <v>2260</v>
      </c>
      <c r="G15" s="5" t="s">
        <v>2048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253" t="str">
        <f t="shared" si="0"/>
        <v>_SETTLER</v>
      </c>
      <c r="B16" s="9" t="s">
        <v>2260</v>
      </c>
      <c r="C16" s="5"/>
      <c r="D16" s="5"/>
      <c r="E16" s="5" t="s">
        <v>1078</v>
      </c>
      <c r="F16" s="5" t="s">
        <v>2260</v>
      </c>
      <c r="G16" s="5" t="s">
        <v>2049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253" t="str">
        <f t="shared" si="0"/>
        <v>_SETTLER</v>
      </c>
      <c r="B17" s="9" t="s">
        <v>2260</v>
      </c>
      <c r="C17" s="5"/>
      <c r="D17" s="5"/>
      <c r="E17" s="5" t="s">
        <v>1078</v>
      </c>
      <c r="F17" s="5" t="s">
        <v>2260</v>
      </c>
      <c r="G17" s="5" t="s">
        <v>2050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253" t="str">
        <f t="shared" si="0"/>
        <v>_SETTLER</v>
      </c>
      <c r="B18" s="9" t="s">
        <v>2260</v>
      </c>
      <c r="C18" s="5"/>
      <c r="D18" s="5"/>
      <c r="E18" s="5" t="s">
        <v>1078</v>
      </c>
      <c r="F18" s="5" t="s">
        <v>2260</v>
      </c>
      <c r="G18" s="5" t="s">
        <v>2051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253" t="str">
        <f t="shared" si="0"/>
        <v>_SETTLER</v>
      </c>
      <c r="B19" s="9" t="s">
        <v>2260</v>
      </c>
      <c r="C19" s="5"/>
      <c r="D19" s="5"/>
      <c r="E19" s="5" t="s">
        <v>1078</v>
      </c>
      <c r="F19" s="5" t="s">
        <v>2260</v>
      </c>
      <c r="G19" s="5" t="s">
        <v>2052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253" t="str">
        <f t="shared" si="0"/>
        <v>_SETTLER</v>
      </c>
      <c r="B20" s="9" t="s">
        <v>2260</v>
      </c>
      <c r="C20" s="5"/>
      <c r="D20" s="5"/>
      <c r="E20" s="5" t="s">
        <v>1078</v>
      </c>
      <c r="F20" s="5" t="s">
        <v>2260</v>
      </c>
      <c r="G20" s="5" t="s">
        <v>2053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253" t="str">
        <f t="shared" si="0"/>
        <v>_SETTLER</v>
      </c>
      <c r="B21" s="9" t="s">
        <v>2260</v>
      </c>
      <c r="C21" s="5"/>
      <c r="D21" s="5"/>
      <c r="E21" s="5" t="s">
        <v>1078</v>
      </c>
      <c r="F21" s="5" t="s">
        <v>2260</v>
      </c>
      <c r="G21" s="5" t="s">
        <v>2054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253" t="str">
        <f t="shared" si="0"/>
        <v>_SETTLER</v>
      </c>
      <c r="B22" s="9" t="s">
        <v>2260</v>
      </c>
      <c r="C22" s="5"/>
      <c r="D22" s="5"/>
      <c r="E22" s="5" t="s">
        <v>1078</v>
      </c>
      <c r="F22" s="5" t="s">
        <v>2260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253" t="str">
        <f t="shared" si="0"/>
        <v>_SETTLER_AFRI</v>
      </c>
      <c r="B23" s="9" t="s">
        <v>2260</v>
      </c>
      <c r="C23" s="5" t="s">
        <v>694</v>
      </c>
      <c r="D23" s="5"/>
      <c r="E23" s="5" t="s">
        <v>1078</v>
      </c>
      <c r="F23" s="5" t="s">
        <v>2260</v>
      </c>
      <c r="G23" s="5" t="s">
        <v>2020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253" t="str">
        <f t="shared" si="0"/>
        <v>_SETTLER_AFRI</v>
      </c>
      <c r="B24" s="9" t="s">
        <v>2260</v>
      </c>
      <c r="C24" s="5" t="s">
        <v>694</v>
      </c>
      <c r="D24" s="5"/>
      <c r="E24" s="5" t="s">
        <v>1078</v>
      </c>
      <c r="F24" s="5" t="s">
        <v>2260</v>
      </c>
      <c r="G24" s="5" t="s">
        <v>2048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253" t="str">
        <f t="shared" si="0"/>
        <v>_SETTLER_AFRI</v>
      </c>
      <c r="B25" s="9" t="s">
        <v>2260</v>
      </c>
      <c r="C25" s="5" t="s">
        <v>694</v>
      </c>
      <c r="D25" s="5"/>
      <c r="E25" s="5" t="s">
        <v>1078</v>
      </c>
      <c r="F25" s="5" t="s">
        <v>2260</v>
      </c>
      <c r="G25" s="5" t="s">
        <v>2049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253" t="str">
        <f t="shared" si="0"/>
        <v>_SETTLER_AFRI</v>
      </c>
      <c r="B26" s="9" t="s">
        <v>2260</v>
      </c>
      <c r="C26" s="5" t="s">
        <v>694</v>
      </c>
      <c r="D26" s="5"/>
      <c r="E26" s="5" t="s">
        <v>1078</v>
      </c>
      <c r="F26" s="5" t="s">
        <v>2260</v>
      </c>
      <c r="G26" s="5" t="s">
        <v>2050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253" t="str">
        <f t="shared" si="0"/>
        <v>_SETTLER_AFRI</v>
      </c>
      <c r="B27" s="9" t="s">
        <v>2260</v>
      </c>
      <c r="C27" s="5" t="s">
        <v>694</v>
      </c>
      <c r="D27" s="5"/>
      <c r="E27" s="5" t="s">
        <v>1078</v>
      </c>
      <c r="F27" s="5" t="s">
        <v>2260</v>
      </c>
      <c r="G27" s="5" t="s">
        <v>2051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253" t="str">
        <f t="shared" si="0"/>
        <v>_SETTLER_AFRI</v>
      </c>
      <c r="B28" s="9" t="s">
        <v>2260</v>
      </c>
      <c r="C28" s="5" t="s">
        <v>694</v>
      </c>
      <c r="D28" s="5"/>
      <c r="E28" s="5" t="s">
        <v>1078</v>
      </c>
      <c r="F28" s="5" t="s">
        <v>2260</v>
      </c>
      <c r="G28" s="5" t="s">
        <v>2052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253" t="str">
        <f t="shared" si="0"/>
        <v>_SETTLER_AFRI</v>
      </c>
      <c r="B29" s="9" t="s">
        <v>2260</v>
      </c>
      <c r="C29" s="5" t="s">
        <v>694</v>
      </c>
      <c r="D29" s="5"/>
      <c r="E29" s="5" t="s">
        <v>1078</v>
      </c>
      <c r="F29" s="5" t="s">
        <v>2260</v>
      </c>
      <c r="G29" s="5" t="s">
        <v>2053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253" t="str">
        <f t="shared" si="0"/>
        <v>_SETTLER_AFRI</v>
      </c>
      <c r="B30" s="9" t="s">
        <v>2260</v>
      </c>
      <c r="C30" s="5" t="s">
        <v>694</v>
      </c>
      <c r="D30" s="5"/>
      <c r="E30" s="5" t="s">
        <v>1078</v>
      </c>
      <c r="F30" s="5" t="s">
        <v>2260</v>
      </c>
      <c r="G30" s="5" t="s">
        <v>2054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253" t="str">
        <f t="shared" si="0"/>
        <v>_SETTLER_AFRI</v>
      </c>
      <c r="B31" s="9" t="s">
        <v>2260</v>
      </c>
      <c r="C31" s="5" t="s">
        <v>694</v>
      </c>
      <c r="D31" s="5"/>
      <c r="E31" s="5" t="s">
        <v>1078</v>
      </c>
      <c r="F31" s="5" t="s">
        <v>2260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253" t="str">
        <f t="shared" si="0"/>
        <v>_SETTLER_AMER</v>
      </c>
      <c r="B32" s="9" t="s">
        <v>2260</v>
      </c>
      <c r="C32" s="5" t="s">
        <v>697</v>
      </c>
      <c r="D32" s="5"/>
      <c r="E32" s="5" t="s">
        <v>1078</v>
      </c>
      <c r="F32" s="5" t="s">
        <v>2260</v>
      </c>
      <c r="G32" s="5" t="s">
        <v>2021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253" t="str">
        <f t="shared" si="0"/>
        <v>_SETTLER_AMER</v>
      </c>
      <c r="B33" s="9" t="s">
        <v>2260</v>
      </c>
      <c r="C33" s="5" t="s">
        <v>697</v>
      </c>
      <c r="D33" s="5"/>
      <c r="E33" s="5" t="s">
        <v>1078</v>
      </c>
      <c r="F33" s="5" t="s">
        <v>2260</v>
      </c>
      <c r="G33" s="5" t="s">
        <v>2048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253" t="str">
        <f t="shared" si="0"/>
        <v>_SETTLER_AMER</v>
      </c>
      <c r="B34" s="9" t="s">
        <v>2260</v>
      </c>
      <c r="C34" s="5" t="s">
        <v>697</v>
      </c>
      <c r="D34" s="5"/>
      <c r="E34" s="5" t="s">
        <v>1078</v>
      </c>
      <c r="F34" s="5" t="s">
        <v>2260</v>
      </c>
      <c r="G34" s="5" t="s">
        <v>2049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253" t="str">
        <f t="shared" si="0"/>
        <v>_SETTLER_AMER</v>
      </c>
      <c r="B35" s="9" t="s">
        <v>2260</v>
      </c>
      <c r="C35" s="5" t="s">
        <v>697</v>
      </c>
      <c r="D35" s="5"/>
      <c r="E35" s="5" t="s">
        <v>1078</v>
      </c>
      <c r="F35" s="5" t="s">
        <v>2260</v>
      </c>
      <c r="G35" s="5" t="s">
        <v>2050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253" t="str">
        <f t="shared" si="0"/>
        <v>_SETTLER_AMER</v>
      </c>
      <c r="B36" s="9" t="s">
        <v>2260</v>
      </c>
      <c r="C36" s="5" t="s">
        <v>697</v>
      </c>
      <c r="D36" s="5"/>
      <c r="E36" s="5" t="s">
        <v>1078</v>
      </c>
      <c r="F36" s="5" t="s">
        <v>2260</v>
      </c>
      <c r="G36" s="5" t="s">
        <v>2051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253" t="str">
        <f t="shared" si="0"/>
        <v>_SETTLER_AMER</v>
      </c>
      <c r="B37" s="9" t="s">
        <v>2260</v>
      </c>
      <c r="C37" s="5" t="s">
        <v>697</v>
      </c>
      <c r="D37" s="5"/>
      <c r="E37" s="5" t="s">
        <v>1078</v>
      </c>
      <c r="F37" s="5" t="s">
        <v>2260</v>
      </c>
      <c r="G37" s="5" t="s">
        <v>2052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253" t="str">
        <f t="shared" si="0"/>
        <v>_SETTLER_AMER</v>
      </c>
      <c r="B38" s="9" t="s">
        <v>2260</v>
      </c>
      <c r="C38" s="5" t="s">
        <v>697</v>
      </c>
      <c r="D38" s="5"/>
      <c r="E38" s="5" t="s">
        <v>1078</v>
      </c>
      <c r="F38" s="5" t="s">
        <v>2260</v>
      </c>
      <c r="G38" s="5" t="s">
        <v>2053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253" t="str">
        <f t="shared" si="0"/>
        <v>_SETTLER_AMER</v>
      </c>
      <c r="B39" s="9" t="s">
        <v>2260</v>
      </c>
      <c r="C39" s="5" t="s">
        <v>697</v>
      </c>
      <c r="D39" s="5"/>
      <c r="E39" s="5" t="s">
        <v>1078</v>
      </c>
      <c r="F39" s="5" t="s">
        <v>2260</v>
      </c>
      <c r="G39" s="5" t="s">
        <v>2054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253" t="str">
        <f t="shared" si="0"/>
        <v>_SETTLER_AMER</v>
      </c>
      <c r="B40" s="9" t="s">
        <v>2260</v>
      </c>
      <c r="C40" s="5" t="s">
        <v>697</v>
      </c>
      <c r="D40" s="5"/>
      <c r="E40" s="5" t="s">
        <v>1078</v>
      </c>
      <c r="F40" s="5" t="s">
        <v>2260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253" t="str">
        <f t="shared" si="0"/>
        <v>_SETTLER_ASIA</v>
      </c>
      <c r="B41" s="9" t="s">
        <v>2260</v>
      </c>
      <c r="C41" s="5" t="s">
        <v>693</v>
      </c>
      <c r="D41" s="5"/>
      <c r="E41" s="5" t="s">
        <v>1078</v>
      </c>
      <c r="F41" s="5" t="s">
        <v>2260</v>
      </c>
      <c r="G41" s="5" t="s">
        <v>2047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253" t="str">
        <f t="shared" si="0"/>
        <v>_SETTLER_ASIA</v>
      </c>
      <c r="B42" s="9" t="s">
        <v>2260</v>
      </c>
      <c r="C42" s="5" t="s">
        <v>693</v>
      </c>
      <c r="D42" s="5"/>
      <c r="E42" s="5" t="s">
        <v>1078</v>
      </c>
      <c r="F42" s="5" t="s">
        <v>2260</v>
      </c>
      <c r="G42" s="5" t="s">
        <v>2048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253" t="str">
        <f t="shared" si="0"/>
        <v>_SETTLER_ASIA</v>
      </c>
      <c r="B43" s="9" t="s">
        <v>2260</v>
      </c>
      <c r="C43" s="5" t="s">
        <v>693</v>
      </c>
      <c r="D43" s="5"/>
      <c r="E43" s="5" t="s">
        <v>1078</v>
      </c>
      <c r="F43" s="5" t="s">
        <v>2260</v>
      </c>
      <c r="G43" s="5" t="s">
        <v>2049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253" t="str">
        <f t="shared" si="0"/>
        <v>_SETTLER_ASIA</v>
      </c>
      <c r="B44" s="9" t="s">
        <v>2260</v>
      </c>
      <c r="C44" s="5" t="s">
        <v>693</v>
      </c>
      <c r="D44" s="5"/>
      <c r="E44" s="5" t="s">
        <v>1078</v>
      </c>
      <c r="F44" s="5" t="s">
        <v>2260</v>
      </c>
      <c r="G44" s="5" t="s">
        <v>2050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253" t="str">
        <f t="shared" si="0"/>
        <v>_SETTLER_ASIA</v>
      </c>
      <c r="B45" s="9" t="s">
        <v>2260</v>
      </c>
      <c r="C45" s="5" t="s">
        <v>693</v>
      </c>
      <c r="D45" s="5"/>
      <c r="E45" s="5" t="s">
        <v>1078</v>
      </c>
      <c r="F45" s="5" t="s">
        <v>2260</v>
      </c>
      <c r="G45" s="5" t="s">
        <v>2051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253" t="str">
        <f t="shared" si="0"/>
        <v>_SETTLER_ASIA</v>
      </c>
      <c r="B46" s="9" t="s">
        <v>2260</v>
      </c>
      <c r="C46" s="5" t="s">
        <v>693</v>
      </c>
      <c r="D46" s="5"/>
      <c r="E46" s="5" t="s">
        <v>1078</v>
      </c>
      <c r="F46" s="5" t="s">
        <v>2260</v>
      </c>
      <c r="G46" s="5" t="s">
        <v>2052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253" t="str">
        <f t="shared" si="0"/>
        <v>_SETTLER_ASIA</v>
      </c>
      <c r="B47" s="9" t="s">
        <v>2260</v>
      </c>
      <c r="C47" s="5" t="s">
        <v>693</v>
      </c>
      <c r="D47" s="5"/>
      <c r="E47" s="5" t="s">
        <v>1078</v>
      </c>
      <c r="F47" s="5" t="s">
        <v>2260</v>
      </c>
      <c r="G47" s="5" t="s">
        <v>2053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253" t="str">
        <f t="shared" si="0"/>
        <v>_SETTLER_ASIA</v>
      </c>
      <c r="B48" s="9" t="s">
        <v>2260</v>
      </c>
      <c r="C48" s="5" t="s">
        <v>693</v>
      </c>
      <c r="D48" s="5"/>
      <c r="E48" s="5" t="s">
        <v>1078</v>
      </c>
      <c r="F48" s="5" t="s">
        <v>2260</v>
      </c>
      <c r="G48" s="5" t="s">
        <v>2054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253" t="str">
        <f t="shared" si="0"/>
        <v>_SETTLER_ASIA</v>
      </c>
      <c r="B49" s="9" t="s">
        <v>2260</v>
      </c>
      <c r="C49" s="5" t="s">
        <v>693</v>
      </c>
      <c r="D49" s="5"/>
      <c r="E49" s="5" t="s">
        <v>1078</v>
      </c>
      <c r="F49" s="5" t="s">
        <v>2260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253" t="str">
        <f t="shared" si="0"/>
        <v>_SETTLER_CENTAS</v>
      </c>
      <c r="B50" s="9" t="s">
        <v>2260</v>
      </c>
      <c r="C50" s="4" t="s">
        <v>918</v>
      </c>
      <c r="D50" s="4" t="s">
        <v>694</v>
      </c>
      <c r="E50" s="4" t="s">
        <v>1078</v>
      </c>
      <c r="F50" s="5" t="s">
        <v>2260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253" t="str">
        <f t="shared" si="0"/>
        <v>_SETTLER_MIDEAST</v>
      </c>
      <c r="B51" s="9" t="s">
        <v>2260</v>
      </c>
      <c r="C51" s="4" t="s">
        <v>690</v>
      </c>
      <c r="D51" s="4" t="s">
        <v>694</v>
      </c>
      <c r="E51" s="4" t="s">
        <v>1078</v>
      </c>
      <c r="F51" s="5" t="s">
        <v>2260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253" t="str">
        <f t="shared" si="0"/>
        <v>_SETTLER_NORTHAF</v>
      </c>
      <c r="B52" s="9" t="s">
        <v>2260</v>
      </c>
      <c r="C52" s="4" t="s">
        <v>2014</v>
      </c>
      <c r="D52" s="4" t="s">
        <v>694</v>
      </c>
      <c r="E52" s="4" t="s">
        <v>1078</v>
      </c>
      <c r="F52" s="5" t="s">
        <v>2260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253" t="str">
        <f t="shared" si="0"/>
        <v>_SETTLER_OCEAN</v>
      </c>
      <c r="B53" s="9" t="s">
        <v>2260</v>
      </c>
      <c r="C53" s="4" t="s">
        <v>994</v>
      </c>
      <c r="D53" s="4" t="s">
        <v>697</v>
      </c>
      <c r="E53" s="4" t="s">
        <v>1078</v>
      </c>
      <c r="F53" s="5" t="s">
        <v>2260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253" t="str">
        <f t="shared" si="0"/>
        <v>_SETTLER_SOUTHAM</v>
      </c>
      <c r="B54" s="9" t="s">
        <v>2260</v>
      </c>
      <c r="C54" s="4" t="s">
        <v>691</v>
      </c>
      <c r="D54" s="4" t="s">
        <v>697</v>
      </c>
      <c r="E54" s="4" t="s">
        <v>1078</v>
      </c>
      <c r="F54" s="5" t="s">
        <v>2260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253" t="str">
        <f t="shared" si="0"/>
        <v>_SETTLER_SOUTHAS</v>
      </c>
      <c r="B55" s="9" t="s">
        <v>2260</v>
      </c>
      <c r="C55" s="4" t="s">
        <v>695</v>
      </c>
      <c r="D55" s="4" t="s">
        <v>693</v>
      </c>
      <c r="E55" s="4" t="s">
        <v>1078</v>
      </c>
      <c r="F55" s="5" t="s">
        <v>2260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253" t="str">
        <f t="shared" si="0"/>
        <v>_SETTLER_SEASIA</v>
      </c>
      <c r="B56" s="9" t="s">
        <v>2260</v>
      </c>
      <c r="C56" s="4" t="s">
        <v>696</v>
      </c>
      <c r="D56" s="4" t="s">
        <v>693</v>
      </c>
      <c r="E56" s="4" t="s">
        <v>1078</v>
      </c>
      <c r="F56" s="5" t="s">
        <v>2260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253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2055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253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2057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253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253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2055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253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2057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253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1945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253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2055</v>
      </c>
      <c r="H63" s="4" t="s">
        <v>861</v>
      </c>
      <c r="I63" s="4" t="s">
        <v>1945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253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2057</v>
      </c>
      <c r="H64" s="4" t="s">
        <v>860</v>
      </c>
      <c r="I64" s="4" t="s">
        <v>1945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253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2056</v>
      </c>
      <c r="H65" s="4" t="s">
        <v>682</v>
      </c>
      <c r="I65" s="4" t="s">
        <v>1945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253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1945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253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2055</v>
      </c>
      <c r="H67" s="4" t="s">
        <v>861</v>
      </c>
      <c r="I67" s="4" t="s">
        <v>1945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253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2057</v>
      </c>
      <c r="H68" s="4" t="s">
        <v>860</v>
      </c>
      <c r="I68" s="4" t="s">
        <v>1945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253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2056</v>
      </c>
      <c r="H69" s="4" t="s">
        <v>682</v>
      </c>
      <c r="I69" s="4" t="s">
        <v>1945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253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253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2055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253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253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2055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253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253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253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253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2055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253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253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2055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253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253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2055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253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253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2055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253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253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2055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253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253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2055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253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253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253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2055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253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253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2055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253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253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2055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253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253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2055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253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253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2055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253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253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2055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253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253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2055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253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253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2055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253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2057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253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2056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253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253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2055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253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2057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253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2056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253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253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2055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253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253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2055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253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2057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253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253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2055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253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253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2055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253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253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253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253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253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253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2055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253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253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2055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253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253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2205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253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253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253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253" t="str">
        <f>CONCATENATE(E133,IF(ISBLANK(C133),"",CONCATENATE("_",C133)))</f>
        <v>_WARRIOR_NORTHAF</v>
      </c>
      <c r="B133" s="9" t="s">
        <v>787</v>
      </c>
      <c r="C133" s="4" t="s">
        <v>2014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253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253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2055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253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253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2055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253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0.15</v>
      </c>
      <c r="S138" s="4"/>
      <c r="T138" s="11"/>
      <c r="U138" s="11">
        <v>9.5000000000000001E-2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253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253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253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253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253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2055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253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2057</v>
      </c>
      <c r="H144" s="4" t="s">
        <v>417</v>
      </c>
      <c r="I144" s="4" t="s">
        <v>2111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253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253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2055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253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2057</v>
      </c>
      <c r="H147" s="4" t="s">
        <v>417</v>
      </c>
      <c r="I147" s="4" t="s">
        <v>2111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253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253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2055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253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2057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253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253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2055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253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2057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253" t="str">
        <f t="shared" si="2"/>
        <v>_WORKER</v>
      </c>
      <c r="B154" s="9" t="s">
        <v>2090</v>
      </c>
      <c r="C154" s="5"/>
      <c r="D154" s="5"/>
      <c r="E154" s="5" t="s">
        <v>1316</v>
      </c>
      <c r="F154" s="5" t="s">
        <v>2090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253" t="str">
        <f t="shared" si="2"/>
        <v>_WORKER_ASIA</v>
      </c>
      <c r="B155" s="9" t="s">
        <v>2090</v>
      </c>
      <c r="C155" s="5" t="s">
        <v>693</v>
      </c>
      <c r="D155" s="5"/>
      <c r="E155" s="5" t="s">
        <v>1316</v>
      </c>
      <c r="F155" s="5" t="s">
        <v>2090</v>
      </c>
      <c r="G155" s="5"/>
      <c r="H155" s="5" t="s">
        <v>2110</v>
      </c>
      <c r="I155" s="5"/>
      <c r="J155" s="6">
        <v>1</v>
      </c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253" t="str">
        <f t="shared" si="2"/>
        <v>_WORKER_SOUTHAM</v>
      </c>
      <c r="B156" s="9" t="s">
        <v>2090</v>
      </c>
      <c r="C156" s="5" t="s">
        <v>691</v>
      </c>
      <c r="D156" s="5"/>
      <c r="E156" s="5" t="s">
        <v>1316</v>
      </c>
      <c r="F156" s="5" t="s">
        <v>2090</v>
      </c>
      <c r="G156" s="5"/>
      <c r="H156" s="5" t="s">
        <v>2091</v>
      </c>
      <c r="I156" s="5" t="s">
        <v>963</v>
      </c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253" t="str">
        <f t="shared" si="2"/>
        <v>_WORKER_OCEAN</v>
      </c>
      <c r="B157" s="9" t="s">
        <v>2090</v>
      </c>
      <c r="C157" s="5" t="s">
        <v>994</v>
      </c>
      <c r="D157" s="5"/>
      <c r="E157" s="5" t="s">
        <v>1316</v>
      </c>
      <c r="F157" s="5" t="s">
        <v>2090</v>
      </c>
      <c r="G157" s="5"/>
      <c r="H157" s="5"/>
      <c r="I157" s="5"/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253" t="str">
        <f t="shared" si="2"/>
        <v>_WORKER_LATE</v>
      </c>
      <c r="B158" s="9" t="s">
        <v>2090</v>
      </c>
      <c r="C158" s="5"/>
      <c r="D158" s="5"/>
      <c r="E158" s="5" t="s">
        <v>1317</v>
      </c>
      <c r="F158" s="5" t="s">
        <v>2093</v>
      </c>
      <c r="G158" s="5"/>
      <c r="H158" s="5" t="s">
        <v>1541</v>
      </c>
      <c r="I158" s="5" t="s">
        <v>128</v>
      </c>
      <c r="J158" s="6"/>
      <c r="K158" s="6"/>
      <c r="L158" s="5" t="s">
        <v>1708</v>
      </c>
      <c r="M158" s="8"/>
      <c r="N158" s="5"/>
      <c r="O158" s="5"/>
      <c r="P158" s="5"/>
      <c r="Q158" s="7">
        <v>8</v>
      </c>
      <c r="R158" s="7" t="s">
        <v>1737</v>
      </c>
      <c r="S158" s="5" t="s">
        <v>1610</v>
      </c>
      <c r="T158" s="6"/>
      <c r="U158" s="7" t="s">
        <v>1737</v>
      </c>
      <c r="V158" s="5"/>
      <c r="W158" s="7" t="s">
        <v>3</v>
      </c>
      <c r="X158" s="6" t="s">
        <v>3</v>
      </c>
      <c r="Y158" s="5"/>
      <c r="Z158" s="7">
        <v>1</v>
      </c>
      <c r="AA158" s="6"/>
      <c r="AB158" s="5"/>
      <c r="AC158" s="6"/>
      <c r="AD158" s="6" t="s">
        <v>3</v>
      </c>
      <c r="AE158" s="5"/>
      <c r="AF158" s="6"/>
      <c r="AG158" s="6"/>
      <c r="AH158" s="5"/>
      <c r="AI158" s="7">
        <v>5</v>
      </c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253" t="str">
        <f>CONCATENATE(E159,IF(ISBLANK(C159),"",CONCATENATE("_",C159)))</f>
        <v>_WORKER_LATE_NETHERLANDS</v>
      </c>
      <c r="B159" s="9" t="s">
        <v>2090</v>
      </c>
      <c r="C159" s="5" t="s">
        <v>730</v>
      </c>
      <c r="D159" s="5"/>
      <c r="E159" s="5" t="s">
        <v>1317</v>
      </c>
      <c r="F159" s="5" t="s">
        <v>2093</v>
      </c>
      <c r="G159" s="5"/>
      <c r="H159" s="5" t="s">
        <v>2092</v>
      </c>
      <c r="I159" s="5" t="s">
        <v>835</v>
      </c>
      <c r="J159" s="6"/>
      <c r="K159" s="6"/>
      <c r="L159" s="5"/>
      <c r="M159" s="8"/>
      <c r="N159" s="5"/>
      <c r="O159" s="5"/>
      <c r="P159" s="5"/>
      <c r="Q159" s="7"/>
      <c r="R159" s="7"/>
      <c r="S159" s="5"/>
      <c r="T159" s="6"/>
      <c r="U159" s="7"/>
      <c r="V159" s="5"/>
      <c r="W159" s="7"/>
      <c r="X159" s="6"/>
      <c r="Y159" s="5"/>
      <c r="Z159" s="7"/>
      <c r="AA159" s="6"/>
      <c r="AB159" s="5"/>
      <c r="AC159" s="6"/>
      <c r="AD159" s="6"/>
      <c r="AE159" s="5"/>
      <c r="AF159" s="6"/>
      <c r="AG159" s="6"/>
      <c r="AH159" s="5"/>
      <c r="AI159" s="7"/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253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253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253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253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2048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253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2049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253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2055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253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2057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253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253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2055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253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2057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253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253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253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2055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253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253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2055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253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253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2055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253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1970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253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1938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253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253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253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253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253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2111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253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2055</v>
      </c>
      <c r="H184" s="4" t="s">
        <v>526</v>
      </c>
      <c r="I184" s="4" t="s">
        <v>2111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253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2111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253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2055</v>
      </c>
      <c r="H186" s="4" t="s">
        <v>526</v>
      </c>
      <c r="I186" s="4" t="s">
        <v>2111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253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2111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253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2055</v>
      </c>
      <c r="H188" s="4" t="s">
        <v>526</v>
      </c>
      <c r="I188" s="4" t="s">
        <v>2111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253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2111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253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2111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253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253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253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253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253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2111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253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253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253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253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253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2111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253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2111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253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253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253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253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253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253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253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253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253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253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253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253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2243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253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2244</v>
      </c>
      <c r="I214" s="4" t="s">
        <v>2245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253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2058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253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2059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253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253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2060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253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2061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253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2062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253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253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253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253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2055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253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2057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253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253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2055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253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2057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253" t="str">
        <f t="shared" si="3"/>
        <v>BARBARIAN_BRUTE</v>
      </c>
      <c r="B229" s="9" t="s">
        <v>2337</v>
      </c>
      <c r="C229" s="5"/>
      <c r="D229" s="5"/>
      <c r="E229" s="5" t="s">
        <v>2128</v>
      </c>
      <c r="F229" s="5" t="s">
        <v>2128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253" t="str">
        <f t="shared" si="3"/>
        <v>BARBARIAN_BRUTE</v>
      </c>
      <c r="B230" s="9" t="s">
        <v>2337</v>
      </c>
      <c r="C230" s="5"/>
      <c r="D230" s="5"/>
      <c r="E230" s="5" t="s">
        <v>2128</v>
      </c>
      <c r="F230" s="5" t="s">
        <v>2128</v>
      </c>
      <c r="G230" s="5" t="s">
        <v>2055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253" t="str">
        <f t="shared" si="3"/>
        <v>BARBARIAN_BRUTE</v>
      </c>
      <c r="B231" s="9" t="s">
        <v>2337</v>
      </c>
      <c r="C231" s="5"/>
      <c r="D231" s="5"/>
      <c r="E231" s="5" t="s">
        <v>2128</v>
      </c>
      <c r="F231" s="5" t="s">
        <v>2128</v>
      </c>
      <c r="G231" s="5" t="s">
        <v>2057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253" t="str">
        <f t="shared" si="3"/>
        <v>BARBARIAN_BRUTE</v>
      </c>
      <c r="B232" s="9" t="s">
        <v>2337</v>
      </c>
      <c r="C232" s="5"/>
      <c r="D232" s="5"/>
      <c r="E232" s="5" t="s">
        <v>2128</v>
      </c>
      <c r="F232" s="5" t="s">
        <v>2128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253" t="str">
        <f t="shared" si="3"/>
        <v>BARBARIAN_BRUTE</v>
      </c>
      <c r="B233" s="9" t="s">
        <v>2337</v>
      </c>
      <c r="C233" s="5"/>
      <c r="D233" s="5"/>
      <c r="E233" s="5" t="s">
        <v>2128</v>
      </c>
      <c r="F233" s="5" t="s">
        <v>2128</v>
      </c>
      <c r="G233" s="5" t="s">
        <v>2055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253" t="str">
        <f t="shared" si="3"/>
        <v>BARBARIAN_BRUTE</v>
      </c>
      <c r="B234" s="9" t="s">
        <v>2337</v>
      </c>
      <c r="C234" s="5"/>
      <c r="D234" s="5"/>
      <c r="E234" s="5" t="s">
        <v>2128</v>
      </c>
      <c r="F234" s="5" t="s">
        <v>2128</v>
      </c>
      <c r="G234" s="5" t="s">
        <v>2057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253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253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253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2055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253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2057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253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253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2055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253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2057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253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253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2055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253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2057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253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253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2055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253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2057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253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253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253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253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253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253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253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253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253" t="str">
        <f t="shared" si="4"/>
        <v>BATTLESHIP_CANADA</v>
      </c>
      <c r="B256" s="9" t="s">
        <v>126</v>
      </c>
      <c r="C256" s="4" t="s">
        <v>2231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253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253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253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253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253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253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253" t="str">
        <f t="shared" si="4"/>
        <v>BAZOOKA_INFANTRY</v>
      </c>
      <c r="B263" s="9" t="s">
        <v>2338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253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253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253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/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253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/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253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253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/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253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/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253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/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253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253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/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253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253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/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253" t="str">
        <f t="shared" si="4"/>
        <v>BOMBER_CANADA</v>
      </c>
      <c r="B276" s="9" t="s">
        <v>118</v>
      </c>
      <c r="C276" s="4" t="s">
        <v>2231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253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253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/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253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/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253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/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253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/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253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/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253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/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253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/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253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/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253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/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253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253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253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253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253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 t="s">
        <v>1695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253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2048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 t="s">
        <v>1695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253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2049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 t="s">
        <v>1695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253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253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253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2127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8.5000000000000006E-2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253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253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253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2048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253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2049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253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253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253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0.08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253" t="str">
        <f>CONCATENATE(E304,IF(ISBLANK(C304),"",CONCATENATE("_",C304)))</f>
        <v>CARGO_SHIP_RENAISSANCE_POSTMODERN</v>
      </c>
      <c r="B304" s="9"/>
      <c r="C304" s="5"/>
      <c r="D304" s="5"/>
      <c r="E304" s="5" t="s">
        <v>2415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0.08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253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 t="s">
        <v>1737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253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1984</v>
      </c>
      <c r="I306" s="5" t="s">
        <v>1987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253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253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1980</v>
      </c>
      <c r="I308" s="5" t="s">
        <v>1987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253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1981</v>
      </c>
      <c r="I309" s="5" t="s">
        <v>1987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253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1982</v>
      </c>
      <c r="I310" s="5" t="s">
        <v>1987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253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1959</v>
      </c>
      <c r="I311" s="5" t="s">
        <v>1960</v>
      </c>
      <c r="J311" s="6">
        <v>1</v>
      </c>
      <c r="K311" s="7"/>
      <c r="L311" s="13"/>
      <c r="M311" s="8"/>
      <c r="N311" s="13"/>
      <c r="O311" s="13"/>
      <c r="P311" s="13"/>
      <c r="Q311" s="7"/>
      <c r="R311" s="6"/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253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253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253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253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2073</v>
      </c>
      <c r="I315" s="5" t="s">
        <v>1987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253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1986</v>
      </c>
      <c r="I316" s="5" t="s">
        <v>1987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253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253" t="str">
        <f t="shared" si="5"/>
        <v>CARGO_SHIP_RENAISSANCE_NORTHAF</v>
      </c>
      <c r="B318" s="9" t="s">
        <v>1322</v>
      </c>
      <c r="C318" s="5" t="s">
        <v>2014</v>
      </c>
      <c r="D318" s="5"/>
      <c r="E318" s="5" t="s">
        <v>1324</v>
      </c>
      <c r="F318" s="5" t="s">
        <v>1326</v>
      </c>
      <c r="G318" s="5"/>
      <c r="H318" s="5" t="s">
        <v>1983</v>
      </c>
      <c r="I318" s="5" t="s">
        <v>1987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253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1985</v>
      </c>
      <c r="I319" s="5" t="s">
        <v>1987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253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253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253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253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1939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253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253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253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253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253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253" t="str">
        <f t="shared" si="4"/>
        <v>CARRIER_CANADA</v>
      </c>
      <c r="B329" s="9" t="s">
        <v>117</v>
      </c>
      <c r="C329" s="4" t="s">
        <v>2231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253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253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253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253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253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253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253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253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253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253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253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253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253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259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253" t="str">
        <f t="shared" si="4"/>
        <v>CAVALRY_NORTHAF</v>
      </c>
      <c r="B343" s="9" t="s">
        <v>751</v>
      </c>
      <c r="C343" s="4" t="s">
        <v>2014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259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253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253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1966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253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253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2055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253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253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2133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253" t="str">
        <f t="shared" si="4"/>
        <v>CHARIOT_ARCHER_NORTHAF</v>
      </c>
      <c r="B350" s="9" t="s">
        <v>752</v>
      </c>
      <c r="C350" s="4" t="s">
        <v>2014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253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253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253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1969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253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1938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253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253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253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253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253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2111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253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2111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253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2111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253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253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253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253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253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253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2111</v>
      </c>
      <c r="Z367" s="9"/>
    </row>
    <row r="368" spans="1:43" x14ac:dyDescent="0.25">
      <c r="A368" s="253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253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253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253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2111</v>
      </c>
      <c r="Z371" s="9"/>
    </row>
    <row r="372" spans="1:26" x14ac:dyDescent="0.25">
      <c r="A372" s="253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253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2111</v>
      </c>
      <c r="Z373" s="9"/>
    </row>
    <row r="374" spans="1:26" x14ac:dyDescent="0.25">
      <c r="A374" s="253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253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253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253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253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253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2111</v>
      </c>
      <c r="Z379" s="9"/>
    </row>
    <row r="380" spans="1:26" x14ac:dyDescent="0.25">
      <c r="A380" s="253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253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2111</v>
      </c>
      <c r="Z381" s="9"/>
    </row>
    <row r="382" spans="1:26" x14ac:dyDescent="0.25">
      <c r="A382" s="253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2111</v>
      </c>
      <c r="Z382" s="9"/>
    </row>
    <row r="383" spans="1:26" x14ac:dyDescent="0.25">
      <c r="A383" s="253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253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253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253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253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253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253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253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2063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253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2055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253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253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2063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253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253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2055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253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2063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253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253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2063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253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2055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253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253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2063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253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253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253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253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253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1965</v>
      </c>
      <c r="I406" s="4" t="s">
        <v>1025</v>
      </c>
      <c r="Z406" s="9"/>
    </row>
    <row r="407" spans="1:43" x14ac:dyDescent="0.25">
      <c r="A407" s="253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1938</v>
      </c>
      <c r="Z407" s="9"/>
      <c r="AF407" s="9"/>
      <c r="AI407" s="9"/>
    </row>
    <row r="408" spans="1:43" x14ac:dyDescent="0.25">
      <c r="A408" s="253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1938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253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2055</v>
      </c>
      <c r="H409" s="4" t="s">
        <v>932</v>
      </c>
      <c r="I409" s="4" t="s">
        <v>1938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253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2057</v>
      </c>
      <c r="H410" s="4" t="s">
        <v>933</v>
      </c>
      <c r="I410" s="4" t="s">
        <v>1938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253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2056</v>
      </c>
      <c r="H411" s="4" t="s">
        <v>461</v>
      </c>
      <c r="I411" s="4" t="s">
        <v>1938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253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1938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253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2055</v>
      </c>
      <c r="H413" s="4" t="s">
        <v>932</v>
      </c>
      <c r="I413" s="4" t="s">
        <v>1938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253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2057</v>
      </c>
      <c r="H414" s="4" t="s">
        <v>933</v>
      </c>
      <c r="I414" s="4" t="s">
        <v>1938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253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2056</v>
      </c>
      <c r="H415" s="4" t="s">
        <v>461</v>
      </c>
      <c r="I415" s="4" t="s">
        <v>1938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253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253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253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253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2111</v>
      </c>
      <c r="Z419" s="9"/>
      <c r="AF419" s="9"/>
      <c r="AI419" s="9"/>
    </row>
    <row r="420" spans="1:35" x14ac:dyDescent="0.25">
      <c r="A420" s="253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2111</v>
      </c>
      <c r="Z420" s="9"/>
      <c r="AF420" s="9"/>
      <c r="AI420" s="9"/>
    </row>
    <row r="421" spans="1:35" x14ac:dyDescent="0.25">
      <c r="A421" s="253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2111</v>
      </c>
      <c r="Z421" s="9"/>
      <c r="AF421" s="9"/>
      <c r="AI421" s="9"/>
    </row>
    <row r="422" spans="1:35" x14ac:dyDescent="0.25">
      <c r="A422" s="253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1944</v>
      </c>
      <c r="Z422" s="9"/>
      <c r="AF422" s="9"/>
      <c r="AI422" s="9"/>
    </row>
    <row r="423" spans="1:35" x14ac:dyDescent="0.25">
      <c r="A423" s="253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253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253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2111</v>
      </c>
      <c r="Z425" s="9"/>
      <c r="AF425" s="9"/>
      <c r="AI425" s="9"/>
    </row>
    <row r="426" spans="1:35" x14ac:dyDescent="0.25">
      <c r="A426" s="253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253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253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253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2111</v>
      </c>
      <c r="Z429" s="9"/>
      <c r="AF429" s="9"/>
      <c r="AI429" s="9"/>
    </row>
    <row r="430" spans="1:35" x14ac:dyDescent="0.25">
      <c r="A430" s="253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253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253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2111</v>
      </c>
      <c r="Z432" s="9"/>
      <c r="AF432" s="9"/>
      <c r="AI432" s="9"/>
    </row>
    <row r="433" spans="1:43" x14ac:dyDescent="0.25">
      <c r="A433" s="253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253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253" t="str">
        <f>CONCATENATE(E435,IF(ISBLANK(C435),"",CONCATENATE("_",C435)))</f>
        <v>CROSSBOWMAN_NORTHAF</v>
      </c>
      <c r="B435" s="9" t="s">
        <v>115</v>
      </c>
      <c r="C435" s="4" t="s">
        <v>2014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253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253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253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253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2111</v>
      </c>
      <c r="Z439" s="9"/>
      <c r="AF439" s="9"/>
      <c r="AI439" s="9"/>
    </row>
    <row r="440" spans="1:43" x14ac:dyDescent="0.25">
      <c r="A440" s="253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253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2111</v>
      </c>
      <c r="Z441" s="9"/>
      <c r="AF441" s="9"/>
      <c r="AI441" s="9"/>
    </row>
    <row r="442" spans="1:43" x14ac:dyDescent="0.25">
      <c r="A442" s="253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2111</v>
      </c>
      <c r="Z442" s="9"/>
      <c r="AF442" s="9"/>
      <c r="AI442" s="9"/>
    </row>
    <row r="443" spans="1:43" x14ac:dyDescent="0.25">
      <c r="A443" s="253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253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253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253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253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253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253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253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253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253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253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253" t="str">
        <f t="shared" si="7"/>
        <v>DESTROYER_CANADA</v>
      </c>
      <c r="B454" s="9" t="s">
        <v>114</v>
      </c>
      <c r="C454" s="4" t="s">
        <v>2231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253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253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253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253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253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253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253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253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253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253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253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253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253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2048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253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2049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253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253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253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253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253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259"/>
    </row>
    <row r="474" spans="1:43" x14ac:dyDescent="0.25">
      <c r="A474" s="253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253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253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253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253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253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2262</v>
      </c>
      <c r="I479" s="4" t="s">
        <v>120</v>
      </c>
    </row>
    <row r="480" spans="1:43" x14ac:dyDescent="0.25">
      <c r="A480" s="253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253" t="str">
        <f t="shared" si="7"/>
        <v>FIGHTER_CANADA</v>
      </c>
      <c r="B481" s="9" t="s">
        <v>113</v>
      </c>
      <c r="C481" s="4" t="s">
        <v>2231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253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253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253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253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253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253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253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253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253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253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253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253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253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253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253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253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253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253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253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253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253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253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0.1</v>
      </c>
    </row>
    <row r="504" spans="1:43" x14ac:dyDescent="0.25">
      <c r="A504" s="253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259"/>
    </row>
    <row r="505" spans="1:43" x14ac:dyDescent="0.25">
      <c r="A505" s="253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253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  <c r="U506" s="11">
        <v>0.1</v>
      </c>
    </row>
    <row r="507" spans="1:43" x14ac:dyDescent="0.25">
      <c r="A507" s="253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  <c r="U507" s="11">
        <v>0.1</v>
      </c>
    </row>
    <row r="508" spans="1:43" x14ac:dyDescent="0.25">
      <c r="A508" s="253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  <c r="U508" s="11">
        <v>0.1</v>
      </c>
    </row>
    <row r="509" spans="1:43" x14ac:dyDescent="0.25">
      <c r="A509" s="253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  <c r="U509" s="11">
        <v>0.1</v>
      </c>
    </row>
    <row r="510" spans="1:43" x14ac:dyDescent="0.25">
      <c r="A510" s="253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  <c r="U510" s="11">
        <v>0.1</v>
      </c>
    </row>
    <row r="511" spans="1:43" x14ac:dyDescent="0.25">
      <c r="A511" s="253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  <c r="U511" s="11">
        <v>0.1</v>
      </c>
    </row>
    <row r="512" spans="1:43" x14ac:dyDescent="0.25">
      <c r="A512" s="253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  <c r="U512" s="11">
        <v>0.1</v>
      </c>
    </row>
    <row r="513" spans="1:43" x14ac:dyDescent="0.25">
      <c r="A513" s="253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  <c r="U513" s="11">
        <v>0.1</v>
      </c>
    </row>
    <row r="514" spans="1:43" x14ac:dyDescent="0.25">
      <c r="A514" s="253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  <c r="U514" s="11">
        <v>0.1</v>
      </c>
    </row>
    <row r="515" spans="1:43" x14ac:dyDescent="0.25">
      <c r="A515" s="253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253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253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  <c r="U517" s="11">
        <v>0.1</v>
      </c>
    </row>
    <row r="518" spans="1:43" x14ac:dyDescent="0.25">
      <c r="A518" s="253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  <c r="U518" s="11">
        <v>0.1</v>
      </c>
    </row>
    <row r="519" spans="1:43" x14ac:dyDescent="0.25">
      <c r="A519" s="253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253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253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253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253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253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253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U525" s="11">
        <v>0.1</v>
      </c>
    </row>
    <row r="526" spans="1:43" x14ac:dyDescent="0.25">
      <c r="A526" s="253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253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253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259"/>
      <c r="R528" s="11">
        <v>5.5E-2</v>
      </c>
      <c r="U528" s="11">
        <v>5.5E-2</v>
      </c>
    </row>
    <row r="529" spans="1:43" x14ac:dyDescent="0.25">
      <c r="A529" s="253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259"/>
      <c r="R529" s="11">
        <v>0.04</v>
      </c>
      <c r="U529" s="11">
        <v>0.04</v>
      </c>
    </row>
    <row r="530" spans="1:43" x14ac:dyDescent="0.25">
      <c r="A530" s="253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253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253" t="str">
        <f t="shared" si="8"/>
        <v>GENERAL</v>
      </c>
      <c r="B532" s="9" t="s">
        <v>2340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253" t="str">
        <f t="shared" si="8"/>
        <v>GENERAL_ROME</v>
      </c>
      <c r="B533" s="9" t="s">
        <v>2340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2019</v>
      </c>
      <c r="I533" s="5" t="s">
        <v>1974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253" t="str">
        <f t="shared" si="8"/>
        <v>GENERAL_KHAN</v>
      </c>
      <c r="B534" s="9" t="s">
        <v>2404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253" t="str">
        <f t="shared" si="8"/>
        <v>GENERAL_LATE</v>
      </c>
      <c r="B535" s="9" t="s">
        <v>2340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253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 t="s">
        <v>1695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253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253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253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2048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253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2049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253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253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2048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253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2049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253" t="str">
        <f t="shared" si="8"/>
        <v>GREAT_MUSICIAN</v>
      </c>
      <c r="B544" s="9" t="s">
        <v>2341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253" t="str">
        <f t="shared" si="8"/>
        <v>GREAT_MUSICIAN</v>
      </c>
      <c r="B545" s="9" t="s">
        <v>2341</v>
      </c>
      <c r="C545" s="5"/>
      <c r="D545" s="5"/>
      <c r="E545" s="5" t="s">
        <v>1351</v>
      </c>
      <c r="F545" s="5" t="s">
        <v>1351</v>
      </c>
      <c r="G545" s="5" t="s">
        <v>2048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253" t="str">
        <f t="shared" si="8"/>
        <v>GREAT_MUSICIAN</v>
      </c>
      <c r="B546" s="9" t="s">
        <v>2341</v>
      </c>
      <c r="C546" s="5"/>
      <c r="D546" s="5"/>
      <c r="E546" s="5" t="s">
        <v>1351</v>
      </c>
      <c r="F546" s="5" t="s">
        <v>1351</v>
      </c>
      <c r="G546" s="5" t="s">
        <v>2049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253" t="str">
        <f t="shared" si="8"/>
        <v>GREAT_MUSICIAN_POSTMODERN</v>
      </c>
      <c r="B547" s="9" t="s">
        <v>2341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 t="s">
        <v>1695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253" t="str">
        <f t="shared" si="8"/>
        <v>GREAT_MUSICIAN_POSTMODERN</v>
      </c>
      <c r="B548" s="9" t="s">
        <v>2341</v>
      </c>
      <c r="C548" s="5"/>
      <c r="D548" s="5"/>
      <c r="E548" s="5" t="s">
        <v>1352</v>
      </c>
      <c r="F548" s="5" t="s">
        <v>1356</v>
      </c>
      <c r="G548" s="5" t="s">
        <v>2048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 t="s">
        <v>1695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253" t="str">
        <f t="shared" si="8"/>
        <v>GREAT_MUSICIAN_POSTMODERN</v>
      </c>
      <c r="B549" s="9" t="s">
        <v>2341</v>
      </c>
      <c r="C549" s="5"/>
      <c r="D549" s="5"/>
      <c r="E549" s="5" t="s">
        <v>1352</v>
      </c>
      <c r="F549" s="5" t="s">
        <v>1356</v>
      </c>
      <c r="G549" s="5" t="s">
        <v>2049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 t="s">
        <v>1695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253" t="str">
        <f t="shared" si="8"/>
        <v>GREAT_PROPHET</v>
      </c>
      <c r="B550" s="9" t="s">
        <v>2342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253" t="str">
        <f t="shared" si="8"/>
        <v>GREAT_PROPHET</v>
      </c>
      <c r="B551" s="9" t="s">
        <v>2342</v>
      </c>
      <c r="C551" s="5"/>
      <c r="D551" s="5"/>
      <c r="E551" s="5" t="s">
        <v>756</v>
      </c>
      <c r="F551" s="5" t="s">
        <v>756</v>
      </c>
      <c r="G551" s="5" t="s">
        <v>2064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253" t="str">
        <f t="shared" si="8"/>
        <v>GREAT_PROPHET</v>
      </c>
      <c r="B552" s="9" t="s">
        <v>2342</v>
      </c>
      <c r="C552" s="5"/>
      <c r="D552" s="5"/>
      <c r="E552" s="5" t="s">
        <v>756</v>
      </c>
      <c r="F552" s="5" t="s">
        <v>756</v>
      </c>
      <c r="G552" s="5" t="s">
        <v>2065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253" t="str">
        <f>CONCATENATE(E553,IF(ISBLANK(C553),"",CONCATENATE("_",C553)))</f>
        <v>GREAT_PROPHET_RENAISSANCE</v>
      </c>
      <c r="B553" s="9" t="s">
        <v>2342</v>
      </c>
      <c r="C553" s="5"/>
      <c r="D553" s="5"/>
      <c r="E553" s="5" t="s">
        <v>2141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253" t="str">
        <f>CONCATENATE(E554,IF(ISBLANK(C554),"",CONCATENATE("_",C554)))</f>
        <v>GREAT_PROPHET_RENAISSANCE</v>
      </c>
      <c r="B554" s="9" t="s">
        <v>2342</v>
      </c>
      <c r="C554" s="5"/>
      <c r="D554" s="5"/>
      <c r="E554" s="5" t="s">
        <v>2141</v>
      </c>
      <c r="F554" s="5" t="s">
        <v>756</v>
      </c>
      <c r="G554" s="5" t="s">
        <v>2064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253" t="str">
        <f>CONCATENATE(E555,IF(ISBLANK(C555),"",CONCATENATE("_",C555)))</f>
        <v>GREAT_PROPHET_RENAISSANCE</v>
      </c>
      <c r="B555" s="9" t="s">
        <v>2342</v>
      </c>
      <c r="C555" s="5"/>
      <c r="D555" s="5"/>
      <c r="E555" s="5" t="s">
        <v>2141</v>
      </c>
      <c r="F555" s="5" t="s">
        <v>756</v>
      </c>
      <c r="G555" s="5" t="s">
        <v>2065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253" t="str">
        <f t="shared" si="8"/>
        <v>GREAT_WRITER</v>
      </c>
      <c r="B556" s="9" t="s">
        <v>2343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253" t="str">
        <f t="shared" si="8"/>
        <v>GREAT_WRITER</v>
      </c>
      <c r="B557" s="9" t="s">
        <v>2343</v>
      </c>
      <c r="C557" s="5"/>
      <c r="D557" s="5"/>
      <c r="E557" s="5" t="s">
        <v>1353</v>
      </c>
      <c r="F557" s="5" t="s">
        <v>1353</v>
      </c>
      <c r="G557" s="5" t="s">
        <v>2048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253" t="str">
        <f t="shared" si="8"/>
        <v>GREAT_WRITER</v>
      </c>
      <c r="B558" s="9" t="s">
        <v>2343</v>
      </c>
      <c r="C558" s="5"/>
      <c r="D558" s="5"/>
      <c r="E558" s="5" t="s">
        <v>1353</v>
      </c>
      <c r="F558" s="5" t="s">
        <v>1353</v>
      </c>
      <c r="G558" s="5" t="s">
        <v>2049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253" t="str">
        <f t="shared" si="8"/>
        <v>GREAT_WRITER_POSTMODERN</v>
      </c>
      <c r="B559" s="9" t="s">
        <v>2343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 t="s">
        <v>1695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253" t="str">
        <f t="shared" si="8"/>
        <v>GREAT_WRITER_POSTMODERN</v>
      </c>
      <c r="B560" s="9" t="s">
        <v>2343</v>
      </c>
      <c r="C560" s="5"/>
      <c r="D560" s="5"/>
      <c r="E560" s="5" t="s">
        <v>1354</v>
      </c>
      <c r="F560" s="5" t="s">
        <v>1357</v>
      </c>
      <c r="G560" s="5" t="s">
        <v>2048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 t="s">
        <v>1695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253" t="str">
        <f t="shared" si="8"/>
        <v>GREAT_WRITER_POSTMODERN</v>
      </c>
      <c r="B561" s="9" t="s">
        <v>2343</v>
      </c>
      <c r="C561" s="5"/>
      <c r="D561" s="5"/>
      <c r="E561" s="5" t="s">
        <v>1354</v>
      </c>
      <c r="F561" s="5" t="s">
        <v>1357</v>
      </c>
      <c r="G561" s="5" t="s">
        <v>2049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 t="s">
        <v>1695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253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253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253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253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253" t="str">
        <f t="shared" si="9"/>
        <v>HAND_AXE_BARBARIAN</v>
      </c>
      <c r="B566" s="9" t="s">
        <v>2345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253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253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253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253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253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253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253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253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1948</v>
      </c>
      <c r="I574" s="4" t="s">
        <v>120</v>
      </c>
    </row>
    <row r="575" spans="1:43" x14ac:dyDescent="0.25">
      <c r="A575" s="253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253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1949</v>
      </c>
      <c r="I576" s="4" t="s">
        <v>120</v>
      </c>
    </row>
    <row r="577" spans="1:9" x14ac:dyDescent="0.25">
      <c r="A577" s="253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253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253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253" t="str">
        <f t="shared" si="9"/>
        <v>HELICOPTER_GUNSHIP_CANADA</v>
      </c>
      <c r="B580" s="9" t="s">
        <v>758</v>
      </c>
      <c r="C580" s="4" t="s">
        <v>2231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253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253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253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253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253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253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253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253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253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253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253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253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253" t="str">
        <f>CONCATENATE(E593,IF(ISBLANK(C593),"",CONCATENATE("_",C593)))</f>
        <v>HELICOPTER_GUNSHIP_NORTHAF</v>
      </c>
      <c r="B593" s="9" t="s">
        <v>758</v>
      </c>
      <c r="C593" s="4" t="s">
        <v>2014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253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253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253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253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253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253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253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253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253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2055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253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253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2055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253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253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1971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253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2055</v>
      </c>
      <c r="H607" s="4" t="s">
        <v>1989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253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1971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253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2055</v>
      </c>
      <c r="H609" s="4" t="s">
        <v>1989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253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1938</v>
      </c>
    </row>
    <row r="611" spans="1:32" x14ac:dyDescent="0.25">
      <c r="A611" s="253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1938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253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2055</v>
      </c>
      <c r="H612" s="4" t="s">
        <v>935</v>
      </c>
      <c r="I612" s="4" t="s">
        <v>1938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253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2057</v>
      </c>
      <c r="H613" s="4" t="s">
        <v>936</v>
      </c>
      <c r="I613" s="4" t="s">
        <v>1938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253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2056</v>
      </c>
      <c r="H614" s="4" t="s">
        <v>937</v>
      </c>
      <c r="I614" s="4" t="s">
        <v>1938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253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2066</v>
      </c>
      <c r="H615" s="4" t="s">
        <v>462</v>
      </c>
      <c r="I615" s="4" t="s">
        <v>1938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253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253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253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253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253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2111</v>
      </c>
    </row>
    <row r="621" spans="1:32" x14ac:dyDescent="0.25">
      <c r="A621" s="253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253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2111</v>
      </c>
    </row>
    <row r="623" spans="1:32" x14ac:dyDescent="0.25">
      <c r="A623" s="253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2111</v>
      </c>
    </row>
    <row r="624" spans="1:32" x14ac:dyDescent="0.25">
      <c r="A624" s="253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2111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253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2055</v>
      </c>
      <c r="H625" s="4" t="s">
        <v>613</v>
      </c>
      <c r="I625" s="4" t="s">
        <v>2111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253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2111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253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2055</v>
      </c>
      <c r="H627" s="4" t="s">
        <v>613</v>
      </c>
      <c r="I627" s="4" t="s">
        <v>2111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253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253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253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253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253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253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2055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253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253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2055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253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2111</v>
      </c>
    </row>
    <row r="637" spans="1:32" x14ac:dyDescent="0.25">
      <c r="A637" s="253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2111</v>
      </c>
    </row>
    <row r="638" spans="1:32" x14ac:dyDescent="0.25">
      <c r="A638" s="253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253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253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2111</v>
      </c>
    </row>
    <row r="641" spans="1:43" x14ac:dyDescent="0.25">
      <c r="A641" s="253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253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253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253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253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253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2111</v>
      </c>
    </row>
    <row r="647" spans="1:43" x14ac:dyDescent="0.25">
      <c r="A647" s="253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2111</v>
      </c>
    </row>
    <row r="648" spans="1:43" x14ac:dyDescent="0.25">
      <c r="A648" s="253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2111</v>
      </c>
    </row>
    <row r="649" spans="1:43" x14ac:dyDescent="0.25">
      <c r="A649" s="253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253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253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253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253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2088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253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2089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253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253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253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2048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253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253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2048</v>
      </c>
      <c r="H659" s="4" t="s">
        <v>1793</v>
      </c>
      <c r="I659" s="4" t="s">
        <v>102</v>
      </c>
      <c r="J659" s="11">
        <v>1</v>
      </c>
      <c r="Q659" s="11">
        <v>2</v>
      </c>
      <c r="Z659" s="11">
        <v>0</v>
      </c>
      <c r="AF659" s="11">
        <v>1</v>
      </c>
    </row>
    <row r="660" spans="1:43" x14ac:dyDescent="0.25">
      <c r="A660" s="253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253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253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1.7</v>
      </c>
      <c r="U662" s="11">
        <v>1.3</v>
      </c>
      <c r="Z662" s="9">
        <v>1</v>
      </c>
      <c r="AF662" s="11">
        <v>2</v>
      </c>
    </row>
    <row r="663" spans="1:43" x14ac:dyDescent="0.25">
      <c r="A663" s="253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253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253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2200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253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2048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253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253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2140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253" t="str">
        <f t="shared" si="11"/>
        <v>INQUISITOR_RENAISSANCE</v>
      </c>
      <c r="B669" s="9" t="s">
        <v>759</v>
      </c>
      <c r="C669" s="5"/>
      <c r="D669" s="5"/>
      <c r="E669" s="5" t="s">
        <v>2140</v>
      </c>
      <c r="F669" s="5" t="s">
        <v>759</v>
      </c>
      <c r="G669" s="5" t="s">
        <v>2088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253" t="str">
        <f t="shared" si="11"/>
        <v>INQUISITOR_RENAISSANCE</v>
      </c>
      <c r="B670" s="9" t="s">
        <v>759</v>
      </c>
      <c r="C670" s="5"/>
      <c r="D670" s="5"/>
      <c r="E670" s="5" t="s">
        <v>2140</v>
      </c>
      <c r="F670" s="5" t="s">
        <v>759</v>
      </c>
      <c r="G670" s="5" t="s">
        <v>2089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253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2140</v>
      </c>
      <c r="F671" s="4" t="s">
        <v>759</v>
      </c>
    </row>
    <row r="672" spans="1:43" x14ac:dyDescent="0.25">
      <c r="A672" s="253" t="str">
        <f t="shared" si="11"/>
        <v>INQUISITOR_RENAISSANCE_AMER</v>
      </c>
      <c r="B672" s="9" t="s">
        <v>759</v>
      </c>
      <c r="C672" s="4" t="s">
        <v>697</v>
      </c>
      <c r="E672" s="4" t="s">
        <v>2140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253" t="str">
        <f t="shared" si="11"/>
        <v>INQUISITOR_RENAISSANCE_AMER</v>
      </c>
      <c r="B673" s="9" t="s">
        <v>759</v>
      </c>
      <c r="C673" s="4" t="s">
        <v>697</v>
      </c>
      <c r="E673" s="4" t="s">
        <v>2140</v>
      </c>
      <c r="F673" s="4" t="s">
        <v>759</v>
      </c>
      <c r="G673" s="4" t="s">
        <v>2048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253" t="str">
        <f t="shared" si="11"/>
        <v>INQUISITOR_RENAISSANCE_ASIA</v>
      </c>
      <c r="B674" s="9" t="s">
        <v>759</v>
      </c>
      <c r="C674" s="4" t="s">
        <v>693</v>
      </c>
      <c r="E674" s="4" t="s">
        <v>2140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253" t="str">
        <f t="shared" si="11"/>
        <v>INQUISITOR_RENAISSANCE_ASIA</v>
      </c>
      <c r="B675" s="9" t="s">
        <v>759</v>
      </c>
      <c r="C675" s="4" t="s">
        <v>693</v>
      </c>
      <c r="E675" s="4" t="s">
        <v>2140</v>
      </c>
      <c r="F675" s="4" t="s">
        <v>759</v>
      </c>
      <c r="G675" s="4" t="s">
        <v>2048</v>
      </c>
      <c r="H675" s="4" t="s">
        <v>1793</v>
      </c>
      <c r="I675" s="4" t="s">
        <v>102</v>
      </c>
      <c r="Q675" s="11">
        <v>2</v>
      </c>
      <c r="Z675" s="11">
        <v>0</v>
      </c>
      <c r="AF675" s="11">
        <v>1</v>
      </c>
    </row>
    <row r="676" spans="1:43" x14ac:dyDescent="0.25">
      <c r="A676" s="253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2140</v>
      </c>
      <c r="F676" s="4" t="s">
        <v>759</v>
      </c>
      <c r="G676" s="14" t="s">
        <v>132</v>
      </c>
      <c r="H676" s="14"/>
    </row>
    <row r="677" spans="1:43" x14ac:dyDescent="0.25">
      <c r="A677" s="253" t="str">
        <f t="shared" si="11"/>
        <v>INQUISITOR_RENAISSANCE_CELTS</v>
      </c>
      <c r="B677" s="9" t="s">
        <v>759</v>
      </c>
      <c r="C677" s="4" t="s">
        <v>709</v>
      </c>
      <c r="E677" s="4" t="s">
        <v>2140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253" t="str">
        <f t="shared" si="11"/>
        <v>INQUISITOR_RENAISSANCE_MIDEAST</v>
      </c>
      <c r="B678" s="9" t="s">
        <v>759</v>
      </c>
      <c r="C678" s="4" t="s">
        <v>690</v>
      </c>
      <c r="E678" s="4" t="s">
        <v>2140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1.5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253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2140</v>
      </c>
      <c r="F679" s="4" t="s">
        <v>759</v>
      </c>
    </row>
    <row r="680" spans="1:43" x14ac:dyDescent="0.25">
      <c r="A680" s="253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2140</v>
      </c>
      <c r="F680" s="4" t="s">
        <v>759</v>
      </c>
    </row>
    <row r="681" spans="1:43" x14ac:dyDescent="0.25">
      <c r="A681" s="253" t="str">
        <f t="shared" si="11"/>
        <v>INQUISITOR_RENAISSANCE_SOUTHAM</v>
      </c>
      <c r="B681" s="9" t="s">
        <v>759</v>
      </c>
      <c r="C681" s="4" t="s">
        <v>691</v>
      </c>
      <c r="E681" s="4" t="s">
        <v>2140</v>
      </c>
      <c r="F681" s="4" t="s">
        <v>759</v>
      </c>
      <c r="H681" s="4" t="s">
        <v>2200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253" t="str">
        <f t="shared" si="11"/>
        <v>INQUISITOR_RENAISSANCE_SOUTHAM</v>
      </c>
      <c r="B682" s="9" t="s">
        <v>759</v>
      </c>
      <c r="C682" s="4" t="s">
        <v>691</v>
      </c>
      <c r="E682" s="4" t="s">
        <v>2140</v>
      </c>
      <c r="F682" s="4" t="s">
        <v>759</v>
      </c>
      <c r="G682" s="4" t="s">
        <v>2048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253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2140</v>
      </c>
      <c r="F683" s="4" t="s">
        <v>759</v>
      </c>
    </row>
    <row r="684" spans="1:43" x14ac:dyDescent="0.25">
      <c r="A684" s="253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253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253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1937</v>
      </c>
      <c r="I686" s="5" t="s">
        <v>1946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253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253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253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1930</v>
      </c>
      <c r="I689" s="5" t="s">
        <v>1946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253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253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1934</v>
      </c>
      <c r="I691" s="5" t="s">
        <v>1946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253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1936</v>
      </c>
      <c r="I692" s="5" t="s">
        <v>1946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253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253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1935</v>
      </c>
      <c r="I694" s="5" t="s">
        <v>1946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253" t="str">
        <f t="shared" si="10"/>
        <v>IRONCLAD_CANADA</v>
      </c>
      <c r="B695" s="9" t="s">
        <v>760</v>
      </c>
      <c r="C695" s="5" t="s">
        <v>2231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253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253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253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1933</v>
      </c>
      <c r="I698" s="5" t="s">
        <v>1946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253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1932</v>
      </c>
      <c r="I699" s="5" t="s">
        <v>1946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253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1929</v>
      </c>
      <c r="I700" s="5" t="s">
        <v>1946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253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1931</v>
      </c>
      <c r="I701" s="5" t="s">
        <v>1946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253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253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253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253" t="str">
        <f t="shared" si="10"/>
        <v>JET_FIGHTER_AMER</v>
      </c>
      <c r="B705" s="9" t="s">
        <v>761</v>
      </c>
      <c r="C705" s="5" t="s">
        <v>697</v>
      </c>
      <c r="D705" s="5" t="s">
        <v>2231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253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253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253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253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253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1942</v>
      </c>
      <c r="I710" s="4" t="s">
        <v>120</v>
      </c>
      <c r="J710" s="6"/>
    </row>
    <row r="711" spans="1:43" x14ac:dyDescent="0.25">
      <c r="A711" s="253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1943</v>
      </c>
      <c r="I711" s="4" t="s">
        <v>120</v>
      </c>
      <c r="J711" s="6"/>
    </row>
    <row r="712" spans="1:43" x14ac:dyDescent="0.25">
      <c r="A712" s="253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253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1938</v>
      </c>
      <c r="U713" s="11">
        <v>0.11</v>
      </c>
    </row>
    <row r="714" spans="1:43" x14ac:dyDescent="0.25">
      <c r="A714" s="253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253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253" t="str">
        <f t="shared" si="10"/>
        <v>JET_FIGHTER_CANADA</v>
      </c>
      <c r="B716" s="9" t="s">
        <v>761</v>
      </c>
      <c r="C716" s="4" t="s">
        <v>2231</v>
      </c>
      <c r="E716" s="4" t="s">
        <v>761</v>
      </c>
      <c r="F716" s="4" t="s">
        <v>794</v>
      </c>
      <c r="G716" s="14"/>
      <c r="H716" s="4" t="s">
        <v>2234</v>
      </c>
      <c r="I716" s="4" t="s">
        <v>2235</v>
      </c>
    </row>
    <row r="717" spans="1:43" x14ac:dyDescent="0.25">
      <c r="A717" s="253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253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253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253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253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253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253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253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253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253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253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253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253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2242</v>
      </c>
      <c r="I729" s="4" t="s">
        <v>1062</v>
      </c>
    </row>
    <row r="730" spans="1:43" x14ac:dyDescent="0.25">
      <c r="A730" s="253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253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253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253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253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253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253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253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1938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253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2055</v>
      </c>
      <c r="H738" s="4" t="s">
        <v>939</v>
      </c>
      <c r="I738" s="4" t="s">
        <v>1938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253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2057</v>
      </c>
      <c r="H739" s="4" t="s">
        <v>940</v>
      </c>
      <c r="I739" s="4" t="s">
        <v>1938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253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2056</v>
      </c>
      <c r="H740" s="4" t="s">
        <v>941</v>
      </c>
      <c r="I740" s="4" t="s">
        <v>1938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253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2066</v>
      </c>
      <c r="H741" s="4" t="s">
        <v>464</v>
      </c>
      <c r="I741" s="4" t="s">
        <v>1938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253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2111</v>
      </c>
    </row>
    <row r="743" spans="1:35" x14ac:dyDescent="0.25">
      <c r="A743" s="253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253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253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253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253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2111</v>
      </c>
    </row>
    <row r="748" spans="1:35" x14ac:dyDescent="0.25">
      <c r="A748" s="253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2112</v>
      </c>
      <c r="I748" s="4" t="s">
        <v>1024</v>
      </c>
    </row>
    <row r="749" spans="1:35" x14ac:dyDescent="0.25">
      <c r="A749" s="253" t="str">
        <f t="shared" si="12"/>
        <v>KNIGHT_POLAN D</v>
      </c>
      <c r="B749" s="9" t="s">
        <v>110</v>
      </c>
      <c r="C749" s="4" t="s">
        <v>2204</v>
      </c>
      <c r="E749" s="4" t="s">
        <v>110</v>
      </c>
      <c r="F749" s="4" t="s">
        <v>110</v>
      </c>
      <c r="H749" s="4" t="s">
        <v>2203</v>
      </c>
      <c r="I749" s="4" t="s">
        <v>1024</v>
      </c>
    </row>
    <row r="750" spans="1:35" x14ac:dyDescent="0.25">
      <c r="A750" s="253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2111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253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2055</v>
      </c>
      <c r="H751" s="4" t="s">
        <v>1003</v>
      </c>
      <c r="I751" s="4" t="s">
        <v>2111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253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2057</v>
      </c>
      <c r="H752" s="4" t="s">
        <v>1004</v>
      </c>
      <c r="I752" s="4" t="s">
        <v>2111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253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2111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253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253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2055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253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253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2055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253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253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2055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253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2057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253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253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2055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253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2057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253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253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2055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253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2057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253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2056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253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2066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253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2067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253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1961</v>
      </c>
      <c r="I770" s="4" t="s">
        <v>1962</v>
      </c>
      <c r="Q770" s="9"/>
      <c r="Z770" s="9"/>
    </row>
    <row r="771" spans="1:35" x14ac:dyDescent="0.25">
      <c r="A771" s="253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253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253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253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253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253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2055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253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253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2055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253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2111</v>
      </c>
    </row>
    <row r="780" spans="1:35" x14ac:dyDescent="0.25">
      <c r="A780" s="253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2111</v>
      </c>
    </row>
    <row r="781" spans="1:35" x14ac:dyDescent="0.25">
      <c r="A781" s="253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253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253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2111</v>
      </c>
    </row>
    <row r="784" spans="1:35" x14ac:dyDescent="0.25">
      <c r="A784" s="253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253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253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2055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253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253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2055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253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253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253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253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2111</v>
      </c>
    </row>
    <row r="793" spans="1:35" x14ac:dyDescent="0.25">
      <c r="A793" s="253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2111</v>
      </c>
    </row>
    <row r="794" spans="1:35" x14ac:dyDescent="0.25">
      <c r="A794" s="253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2111</v>
      </c>
    </row>
    <row r="795" spans="1:35" x14ac:dyDescent="0.25">
      <c r="A795" s="253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253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253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2055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253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2057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253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2056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253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2066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253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253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253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253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253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253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253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253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253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2130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253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2055</v>
      </c>
      <c r="H810" s="5" t="s">
        <v>2131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253" t="s">
        <v>2132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2130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253" t="s">
        <v>2132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2055</v>
      </c>
      <c r="H812" s="4" t="s">
        <v>2131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253" t="s">
        <v>2132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2130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253" t="s">
        <v>2132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2055</v>
      </c>
      <c r="H814" s="4" t="s">
        <v>2131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253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253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1967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253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2055</v>
      </c>
      <c r="H817" s="4" t="s">
        <v>1968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253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1967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253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2055</v>
      </c>
      <c r="H819" s="4" t="s">
        <v>1968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253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1967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253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2055</v>
      </c>
      <c r="H821" s="4" t="s">
        <v>1968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253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1938</v>
      </c>
    </row>
    <row r="823" spans="1:35" x14ac:dyDescent="0.25">
      <c r="A823" s="253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1938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253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2055</v>
      </c>
      <c r="H824" s="4" t="s">
        <v>942</v>
      </c>
      <c r="I824" s="4" t="s">
        <v>1938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253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2057</v>
      </c>
      <c r="H825" s="4" t="s">
        <v>943</v>
      </c>
      <c r="I825" s="4" t="s">
        <v>1938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253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2056</v>
      </c>
      <c r="H826" s="4" t="s">
        <v>634</v>
      </c>
      <c r="I826" s="4" t="s">
        <v>1938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253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1938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253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253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253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2055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253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2057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253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253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2055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253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2057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253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253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253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2111</v>
      </c>
    </row>
    <row r="838" spans="1:35" x14ac:dyDescent="0.25">
      <c r="A838" s="253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2111</v>
      </c>
    </row>
    <row r="839" spans="1:35" x14ac:dyDescent="0.25">
      <c r="A839" s="253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253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2111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253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2055</v>
      </c>
      <c r="H841" s="4" t="s">
        <v>1031</v>
      </c>
      <c r="I841" s="4" t="s">
        <v>2111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253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2057</v>
      </c>
      <c r="H842" s="4" t="s">
        <v>1032</v>
      </c>
      <c r="I842" s="4" t="s">
        <v>2111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253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2111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253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2055</v>
      </c>
      <c r="H844" s="4" t="s">
        <v>1031</v>
      </c>
      <c r="I844" s="4" t="s">
        <v>2111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253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2057</v>
      </c>
      <c r="H845" s="4" t="s">
        <v>1032</v>
      </c>
      <c r="I845" s="4" t="s">
        <v>2111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253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253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2111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253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2055</v>
      </c>
      <c r="H848" s="4" t="s">
        <v>1006</v>
      </c>
      <c r="I848" s="4" t="s">
        <v>2111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253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2057</v>
      </c>
      <c r="H849" s="4" t="s">
        <v>617</v>
      </c>
      <c r="I849" s="4" t="s">
        <v>2111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253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2111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253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2055</v>
      </c>
      <c r="H851" s="4" t="s">
        <v>1006</v>
      </c>
      <c r="I851" s="4" t="s">
        <v>2111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253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2057</v>
      </c>
      <c r="H852" s="4" t="s">
        <v>617</v>
      </c>
      <c r="I852" s="4" t="s">
        <v>2111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253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253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253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253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253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2055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253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253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2055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253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253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2055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253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2057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253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253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2055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253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2057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253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253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2055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253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2057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253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2056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253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253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2055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253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2057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253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2056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253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253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2055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253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2057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253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2056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253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2066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253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2067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253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2068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253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253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2055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253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2057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253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2056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253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2066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253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2067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253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2068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253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253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253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253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2055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253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253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2055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253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253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253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253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253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2055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253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253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2055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253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253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2111</v>
      </c>
    </row>
    <row r="903" spans="1:35" x14ac:dyDescent="0.25">
      <c r="A903" s="253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253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253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2111</v>
      </c>
    </row>
    <row r="906" spans="1:35" x14ac:dyDescent="0.25">
      <c r="A906" s="253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253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253" t="str">
        <f>CONCATENATE(E908,IF(ISBLANK(C908),"",CONCATENATE("_",C908)))</f>
        <v>LONGSWORDSMAN_NORTHAF</v>
      </c>
      <c r="B908" s="9" t="s">
        <v>109</v>
      </c>
      <c r="C908" s="4" t="s">
        <v>2014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253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253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253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2055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253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2057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253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253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2055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253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2057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253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253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253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253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253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2111</v>
      </c>
    </row>
    <row r="921" spans="1:43" x14ac:dyDescent="0.25">
      <c r="A921" s="253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253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253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2055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253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253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2055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253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253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2055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253" t="str">
        <f t="shared" si="14"/>
        <v>MACHINEGUN</v>
      </c>
      <c r="B928" s="9" t="s">
        <v>2346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253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253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253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253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253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253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1950</v>
      </c>
      <c r="I934" s="4" t="s">
        <v>1249</v>
      </c>
    </row>
    <row r="935" spans="1:43" x14ac:dyDescent="0.25">
      <c r="A935" s="253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253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253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253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253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1951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253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253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253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253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253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253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253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253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253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253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253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1938</v>
      </c>
    </row>
    <row r="951" spans="1:9" x14ac:dyDescent="0.25">
      <c r="A951" s="253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1938</v>
      </c>
    </row>
    <row r="952" spans="1:9" x14ac:dyDescent="0.25">
      <c r="A952" s="253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253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253" t="str">
        <f t="shared" si="15"/>
        <v>MECHANIZED_INFANTRY_CANADA</v>
      </c>
      <c r="B954" s="9" t="s">
        <v>766</v>
      </c>
      <c r="C954" s="4" t="s">
        <v>2231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253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253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2241</v>
      </c>
      <c r="I956" s="4" t="s">
        <v>1068</v>
      </c>
    </row>
    <row r="957" spans="1:9" x14ac:dyDescent="0.25">
      <c r="A957" s="253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253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253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253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1938</v>
      </c>
    </row>
    <row r="961" spans="1:43" x14ac:dyDescent="0.25">
      <c r="A961" s="253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253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253" t="str">
        <f>CONCATENATE(E963,IF(ISBLANK(C963),"",CONCATENATE("_",C963)))</f>
        <v>MECHANIZED_INFANTRY_NORTHAF</v>
      </c>
      <c r="B963" s="9" t="s">
        <v>766</v>
      </c>
      <c r="C963" s="4" t="s">
        <v>2014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253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253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253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253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253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2070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253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2071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253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253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253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253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253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253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1940</v>
      </c>
      <c r="I975" s="5" t="s">
        <v>1941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253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253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2088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253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2089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253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</row>
    <row r="980" spans="1:43" x14ac:dyDescent="0.25">
      <c r="A980" s="253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253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Z981" s="11">
        <v>1</v>
      </c>
      <c r="AF981" s="11">
        <v>1</v>
      </c>
    </row>
    <row r="982" spans="1:43" x14ac:dyDescent="0.25">
      <c r="A982" s="253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2048</v>
      </c>
      <c r="H982" s="4" t="s">
        <v>833</v>
      </c>
      <c r="I982" s="4" t="s">
        <v>963</v>
      </c>
      <c r="J982" s="11">
        <v>1</v>
      </c>
      <c r="Q982" s="11">
        <v>1</v>
      </c>
      <c r="Z982" s="11">
        <v>0</v>
      </c>
      <c r="AF982" s="11">
        <v>1</v>
      </c>
    </row>
    <row r="983" spans="1:43" x14ac:dyDescent="0.25">
      <c r="A983" s="253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2049</v>
      </c>
      <c r="H983" s="4" t="s">
        <v>253</v>
      </c>
      <c r="I983" s="4" t="s">
        <v>963</v>
      </c>
      <c r="J983" s="11">
        <v>1</v>
      </c>
      <c r="Q983" s="9">
        <v>1</v>
      </c>
      <c r="Z983" s="11">
        <v>0</v>
      </c>
      <c r="AF983" s="9">
        <v>0</v>
      </c>
    </row>
    <row r="984" spans="1:43" x14ac:dyDescent="0.25">
      <c r="A984" s="253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253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253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253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253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253" t="str">
        <f t="shared" si="15"/>
        <v>MISSIONARY_RENAISSANCE</v>
      </c>
      <c r="B989" s="9" t="s">
        <v>768</v>
      </c>
      <c r="E989" s="4" t="s">
        <v>1975</v>
      </c>
      <c r="F989" s="4" t="s">
        <v>1975</v>
      </c>
      <c r="H989" s="4" t="s">
        <v>1977</v>
      </c>
      <c r="I989" s="4" t="s">
        <v>1976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253" t="str">
        <f t="shared" si="15"/>
        <v>MISSIONARY_RENAISSANCE</v>
      </c>
      <c r="B990" s="9" t="s">
        <v>768</v>
      </c>
      <c r="E990" s="4" t="s">
        <v>1975</v>
      </c>
      <c r="F990" s="4" t="s">
        <v>1975</v>
      </c>
      <c r="G990" s="4" t="s">
        <v>2048</v>
      </c>
      <c r="H990" s="4" t="s">
        <v>1978</v>
      </c>
      <c r="I990" s="4" t="s">
        <v>1976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253" t="str">
        <f t="shared" ref="A991:A1000" si="16">CONCATENATE(E991,IF(ISBLANK(C991),"",CONCATENATE("_",C991)))</f>
        <v>MISSIONARY_RENAISSANCE</v>
      </c>
      <c r="B991" s="9" t="s">
        <v>768</v>
      </c>
      <c r="E991" s="4" t="s">
        <v>1975</v>
      </c>
      <c r="F991" s="4" t="s">
        <v>1975</v>
      </c>
      <c r="G991" s="4" t="s">
        <v>2049</v>
      </c>
      <c r="H991" s="4" t="s">
        <v>1979</v>
      </c>
      <c r="I991" s="4" t="s">
        <v>1976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253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1975</v>
      </c>
      <c r="F992" s="4" t="s">
        <v>768</v>
      </c>
      <c r="H992" s="4" t="s">
        <v>330</v>
      </c>
      <c r="I992" s="4" t="s">
        <v>1796</v>
      </c>
      <c r="Q992" s="11">
        <v>3</v>
      </c>
    </row>
    <row r="993" spans="1:43" x14ac:dyDescent="0.25">
      <c r="A993" s="253" t="str">
        <f t="shared" si="16"/>
        <v>MISSIONARY_RENAISSANCE_AMER</v>
      </c>
      <c r="B993" s="9" t="s">
        <v>768</v>
      </c>
      <c r="C993" s="4" t="s">
        <v>697</v>
      </c>
      <c r="E993" s="4" t="s">
        <v>1975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253" t="str">
        <f t="shared" si="16"/>
        <v>MISSIONARY_RENAISSANCE_ASIA</v>
      </c>
      <c r="B994" s="9" t="s">
        <v>768</v>
      </c>
      <c r="C994" s="4" t="s">
        <v>693</v>
      </c>
      <c r="E994" s="4" t="s">
        <v>1975</v>
      </c>
      <c r="F994" s="4" t="s">
        <v>768</v>
      </c>
      <c r="H994" s="4" t="s">
        <v>832</v>
      </c>
      <c r="I994" s="4" t="s">
        <v>963</v>
      </c>
      <c r="Q994" s="11">
        <v>1</v>
      </c>
      <c r="Z994" s="11">
        <v>1</v>
      </c>
      <c r="AF994" s="11">
        <v>1</v>
      </c>
    </row>
    <row r="995" spans="1:43" x14ac:dyDescent="0.25">
      <c r="A995" s="253" t="str">
        <f t="shared" si="16"/>
        <v>MISSIONARY_RENAISSANCE_ASIA</v>
      </c>
      <c r="B995" s="9" t="s">
        <v>768</v>
      </c>
      <c r="C995" s="4" t="s">
        <v>693</v>
      </c>
      <c r="E995" s="4" t="s">
        <v>1975</v>
      </c>
      <c r="F995" s="4" t="s">
        <v>768</v>
      </c>
      <c r="G995" s="4" t="s">
        <v>2048</v>
      </c>
      <c r="H995" s="4" t="s">
        <v>833</v>
      </c>
      <c r="I995" s="4" t="s">
        <v>963</v>
      </c>
      <c r="Q995" s="11">
        <v>1</v>
      </c>
      <c r="Z995" s="11">
        <v>0</v>
      </c>
      <c r="AF995" s="11">
        <v>1</v>
      </c>
    </row>
    <row r="996" spans="1:43" x14ac:dyDescent="0.25">
      <c r="A996" s="253" t="str">
        <f t="shared" si="16"/>
        <v>MISSIONARY_RENAISSANCE_ASIA</v>
      </c>
      <c r="B996" s="9" t="s">
        <v>768</v>
      </c>
      <c r="C996" s="4" t="s">
        <v>693</v>
      </c>
      <c r="E996" s="4" t="s">
        <v>1975</v>
      </c>
      <c r="F996" s="4" t="s">
        <v>768</v>
      </c>
      <c r="G996" s="4" t="s">
        <v>2049</v>
      </c>
      <c r="H996" s="4" t="s">
        <v>253</v>
      </c>
      <c r="I996" s="4" t="s">
        <v>963</v>
      </c>
      <c r="Q996" s="9">
        <v>1</v>
      </c>
      <c r="Z996" s="11">
        <v>0</v>
      </c>
      <c r="AF996" s="9">
        <v>0</v>
      </c>
    </row>
    <row r="997" spans="1:43" x14ac:dyDescent="0.25">
      <c r="A997" s="253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1975</v>
      </c>
      <c r="F997" s="4" t="s">
        <v>768</v>
      </c>
    </row>
    <row r="998" spans="1:43" x14ac:dyDescent="0.25">
      <c r="A998" s="253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1975</v>
      </c>
      <c r="F998" s="4" t="s">
        <v>768</v>
      </c>
    </row>
    <row r="999" spans="1:43" x14ac:dyDescent="0.25">
      <c r="A999" s="253" t="str">
        <f t="shared" si="16"/>
        <v>MISSIONARY_RENAISSANCE_SOUTHAM</v>
      </c>
      <c r="B999" s="9" t="s">
        <v>768</v>
      </c>
      <c r="C999" s="4" t="s">
        <v>691</v>
      </c>
      <c r="E999" s="4" t="s">
        <v>1975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253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1975</v>
      </c>
      <c r="F1000" s="4" t="s">
        <v>768</v>
      </c>
    </row>
    <row r="1001" spans="1:43" x14ac:dyDescent="0.25">
      <c r="A1001" s="253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253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253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253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253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253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253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253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253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253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253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253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253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253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253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253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253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1938</v>
      </c>
    </row>
    <row r="1018" spans="1:9" x14ac:dyDescent="0.25">
      <c r="A1018" s="253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253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253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253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253" t="str">
        <f t="shared" si="15"/>
        <v>MODERN_ARMOR_CANADA</v>
      </c>
      <c r="B1022" s="9" t="s">
        <v>121</v>
      </c>
      <c r="C1022" s="4" t="s">
        <v>2231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253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253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253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253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253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253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253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253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1938</v>
      </c>
    </row>
    <row r="1031" spans="1:9" x14ac:dyDescent="0.25">
      <c r="A1031" s="253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253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1938</v>
      </c>
    </row>
    <row r="1033" spans="1:9" x14ac:dyDescent="0.25">
      <c r="A1033" s="253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253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1938</v>
      </c>
    </row>
    <row r="1035" spans="1:9" x14ac:dyDescent="0.25">
      <c r="A1035" s="253" t="str">
        <f>CONCATENATE(E1035,IF(ISBLANK(C1035),"",CONCATENATE("_",C1035)))</f>
        <v>MODERN_ARMOR_NORTHAF</v>
      </c>
      <c r="B1035" s="9" t="s">
        <v>121</v>
      </c>
      <c r="C1035" s="4" t="s">
        <v>2014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1938</v>
      </c>
    </row>
    <row r="1036" spans="1:9" x14ac:dyDescent="0.25">
      <c r="A1036" s="253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253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253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253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253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253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1938</v>
      </c>
    </row>
    <row r="1042" spans="1:43" x14ac:dyDescent="0.25">
      <c r="A1042" s="253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253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1947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253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2055</v>
      </c>
      <c r="H1044" s="4" t="s">
        <v>872</v>
      </c>
      <c r="I1044" s="4" t="s">
        <v>1947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253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2057</v>
      </c>
      <c r="H1045" s="4" t="s">
        <v>328</v>
      </c>
      <c r="I1045" s="4" t="s">
        <v>1947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253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1947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253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2055</v>
      </c>
      <c r="H1047" s="4" t="s">
        <v>872</v>
      </c>
      <c r="I1047" s="4" t="s">
        <v>1947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253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2057</v>
      </c>
      <c r="H1048" s="4" t="s">
        <v>328</v>
      </c>
      <c r="I1048" s="4" t="s">
        <v>1947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253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253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1938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253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2055</v>
      </c>
      <c r="H1051" s="4" t="s">
        <v>467</v>
      </c>
      <c r="I1051" s="4" t="s">
        <v>1938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253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1938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253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2055</v>
      </c>
      <c r="H1053" s="4" t="s">
        <v>467</v>
      </c>
      <c r="I1053" s="4" t="s">
        <v>1938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253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1938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253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2055</v>
      </c>
      <c r="H1055" s="4" t="s">
        <v>467</v>
      </c>
      <c r="I1055" s="4" t="s">
        <v>1938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253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253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253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253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2017</v>
      </c>
      <c r="I1059" s="4" t="s">
        <v>2018</v>
      </c>
    </row>
    <row r="1060" spans="1:35" x14ac:dyDescent="0.25">
      <c r="A1060" s="253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253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2055</v>
      </c>
      <c r="H1061" s="4" t="s">
        <v>1957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253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2057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253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2056</v>
      </c>
      <c r="H1063" s="4" t="s">
        <v>1954</v>
      </c>
      <c r="I1063" s="4" t="s">
        <v>1955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253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2066</v>
      </c>
      <c r="H1064" s="4" t="s">
        <v>1956</v>
      </c>
      <c r="I1064" s="4" t="s">
        <v>1955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253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253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253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253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253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253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2055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253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2057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253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253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2055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253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2057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253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253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253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253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253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253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253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253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253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253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253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253" t="str">
        <f t="shared" si="17"/>
        <v>NUCLEAR_SUBMARINE_CANADA</v>
      </c>
      <c r="B1086" s="9" t="s">
        <v>771</v>
      </c>
      <c r="C1086" s="4" t="s">
        <v>2231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253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253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253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253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2135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253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2055</v>
      </c>
      <c r="H1091" s="5" t="s">
        <v>2137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253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2057</v>
      </c>
      <c r="H1092" s="5" t="s">
        <v>2134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253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2055</v>
      </c>
      <c r="H1093" s="5" t="s">
        <v>2137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253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2135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253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2056</v>
      </c>
      <c r="H1095" s="5" t="s">
        <v>2136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253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253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253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2055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253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253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2055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253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253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2055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253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253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2055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253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253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253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2055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253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253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2055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253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253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2055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253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253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2055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253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253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2055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253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253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2055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253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253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2055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253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253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2055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253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253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2055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253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253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2055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253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253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2055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253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253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2055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253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253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2055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253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253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2055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253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253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2055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253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253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2055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253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253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2055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253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253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2055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253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253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2055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253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253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2055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253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253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2055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253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253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2055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253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253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2055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253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253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2055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253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253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2055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253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253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2055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253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253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2055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253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253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2055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253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253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253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253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253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253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1964</v>
      </c>
      <c r="I1167" s="4" t="s">
        <v>1025</v>
      </c>
    </row>
    <row r="1168" spans="1:43" x14ac:dyDescent="0.25">
      <c r="A1168" s="253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1938</v>
      </c>
    </row>
    <row r="1169" spans="1:35" x14ac:dyDescent="0.25">
      <c r="A1169" s="253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253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253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253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253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2111</v>
      </c>
    </row>
    <row r="1174" spans="1:35" x14ac:dyDescent="0.25">
      <c r="A1174" s="253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2111</v>
      </c>
    </row>
    <row r="1175" spans="1:35" x14ac:dyDescent="0.25">
      <c r="A1175" s="253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2111</v>
      </c>
    </row>
    <row r="1176" spans="1:35" x14ac:dyDescent="0.25">
      <c r="A1176" s="253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1944</v>
      </c>
    </row>
    <row r="1177" spans="1:35" x14ac:dyDescent="0.25">
      <c r="A1177" s="253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253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253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253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253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2111</v>
      </c>
    </row>
    <row r="1182" spans="1:35" x14ac:dyDescent="0.25">
      <c r="A1182" s="253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253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253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253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2055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253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253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2055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253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253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2055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253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253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253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2111</v>
      </c>
    </row>
    <row r="1193" spans="1:35" x14ac:dyDescent="0.25">
      <c r="A1193" s="253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253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253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2111</v>
      </c>
    </row>
    <row r="1196" spans="1:35" x14ac:dyDescent="0.25">
      <c r="A1196" s="253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253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253" t="str">
        <f>CONCATENATE(E1198,IF(ISBLANK(C1198),"",CONCATENATE("_",C1198)))</f>
        <v>PIKEMAN_NORTHAF</v>
      </c>
      <c r="B1198" s="9" t="s">
        <v>107</v>
      </c>
      <c r="C1198" s="4" t="s">
        <v>2014</v>
      </c>
      <c r="E1198" s="4" t="s">
        <v>107</v>
      </c>
      <c r="F1198" s="4" t="s">
        <v>107</v>
      </c>
      <c r="G1198" s="14"/>
      <c r="H1198" s="4" t="s">
        <v>643</v>
      </c>
      <c r="I1198" s="4" t="s">
        <v>1938</v>
      </c>
    </row>
    <row r="1199" spans="1:35" x14ac:dyDescent="0.25">
      <c r="A1199" s="253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253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253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253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253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253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253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253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253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253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253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253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253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2055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253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2057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253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253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2055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253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2057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253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253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253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2055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253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2057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253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253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2055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253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2057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253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253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2055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253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2057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253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253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2055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253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2057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253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253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2055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253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2057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253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253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2055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253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2057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253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253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253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2055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253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2057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253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253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2055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253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2057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253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253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2055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253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2057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253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253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2055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253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2057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253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253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2055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253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2057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253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253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2055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253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2057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253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253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2055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253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2057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253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253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2055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253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2057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253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253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2055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253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2057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253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253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2055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253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2057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253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253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2055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253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2057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253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253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2055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253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2057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253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253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2055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253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2057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253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253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2055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253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2057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253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253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253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2055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253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2057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253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253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2055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253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2057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253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253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2055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253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2057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253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253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2055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253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2057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253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253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253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2055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253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2057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253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253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2055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253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2057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253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253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2055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253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2057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253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253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2055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253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2057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253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253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2055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253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2057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253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253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2055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253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2057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253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253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2055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253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2057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253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253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2055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253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2057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253" t="str">
        <f t="shared" ref="A1322:A1327" si="22">CONCATENATE(E1322,IF(ISBLANK(C1322),"",CONCATENATE("_",C1322)))</f>
        <v>RIFLEMAN_NORTHAF</v>
      </c>
      <c r="B1322" s="9" t="s">
        <v>123</v>
      </c>
      <c r="C1322" s="4" t="s">
        <v>2014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253" t="str">
        <f t="shared" si="22"/>
        <v>RIFLEMAN_NORTHAF</v>
      </c>
      <c r="B1323" s="9" t="s">
        <v>123</v>
      </c>
      <c r="C1323" s="4" t="s">
        <v>2014</v>
      </c>
      <c r="E1323" s="4" t="s">
        <v>123</v>
      </c>
      <c r="F1323" s="4" t="s">
        <v>123</v>
      </c>
      <c r="G1323" s="4" t="s">
        <v>2055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253" t="str">
        <f t="shared" si="22"/>
        <v>RIFLEMAN_NORTHAF</v>
      </c>
      <c r="B1324" s="9" t="s">
        <v>123</v>
      </c>
      <c r="C1324" s="4" t="s">
        <v>2014</v>
      </c>
      <c r="E1324" s="4" t="s">
        <v>123</v>
      </c>
      <c r="F1324" s="4" t="s">
        <v>123</v>
      </c>
      <c r="G1324" s="4" t="s">
        <v>2057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253" t="str">
        <f t="shared" si="22"/>
        <v>RIFLEMAN_NORTHAF</v>
      </c>
      <c r="B1325" s="9" t="s">
        <v>123</v>
      </c>
      <c r="C1325" s="4" t="s">
        <v>2014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253" t="str">
        <f t="shared" si="22"/>
        <v>RIFLEMAN_NORTHAF</v>
      </c>
      <c r="B1326" s="9" t="s">
        <v>123</v>
      </c>
      <c r="C1326" s="4" t="s">
        <v>2014</v>
      </c>
      <c r="E1326" s="4" t="s">
        <v>123</v>
      </c>
      <c r="F1326" s="4" t="s">
        <v>123</v>
      </c>
      <c r="G1326" s="4" t="s">
        <v>2055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253" t="str">
        <f t="shared" si="22"/>
        <v>RIFLEMAN_NORTHAF</v>
      </c>
      <c r="B1327" s="9" t="s">
        <v>123</v>
      </c>
      <c r="C1327" s="4" t="s">
        <v>2014</v>
      </c>
      <c r="E1327" s="4" t="s">
        <v>123</v>
      </c>
      <c r="F1327" s="4" t="s">
        <v>123</v>
      </c>
      <c r="G1327" s="4" t="s">
        <v>2057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253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253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253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253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253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253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253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2055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253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2057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253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253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2055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253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2057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253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253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253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253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253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2055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253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2057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253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253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2055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253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2057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253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253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253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253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253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253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1938</v>
      </c>
    </row>
    <row r="1354" spans="1:43" x14ac:dyDescent="0.25">
      <c r="A1354" s="253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1938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253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2055</v>
      </c>
      <c r="H1355" s="4" t="s">
        <v>470</v>
      </c>
      <c r="I1355" s="4" t="s">
        <v>1938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253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1938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253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2055</v>
      </c>
      <c r="H1357" s="4" t="s">
        <v>470</v>
      </c>
      <c r="I1357" s="4" t="s">
        <v>1938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253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2111</v>
      </c>
    </row>
    <row r="1359" spans="1:43" x14ac:dyDescent="0.25">
      <c r="A1359" s="253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253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253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253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253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253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253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253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253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253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253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253" t="str">
        <f>CONCATENATE(E1370,IF(ISBLANK(C1370),"",CONCATENATE("_",C1370)))</f>
        <v>SCOUT_NORTHAF</v>
      </c>
      <c r="B1370" s="9" t="s">
        <v>773</v>
      </c>
      <c r="C1370" s="4" t="s">
        <v>2014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253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1988</v>
      </c>
      <c r="I1371" s="4" t="s">
        <v>835</v>
      </c>
    </row>
    <row r="1372" spans="1:9" x14ac:dyDescent="0.25">
      <c r="A1372" s="253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253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253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253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253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253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253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253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253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253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253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253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253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253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253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253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253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2055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253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253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2057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253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2055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253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253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2057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253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1938</v>
      </c>
      <c r="Q1394" s="11" t="s">
        <v>1737</v>
      </c>
    </row>
    <row r="1395" spans="1:43" x14ac:dyDescent="0.25">
      <c r="A1395" s="253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253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253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1963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253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1938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253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1938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253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2055</v>
      </c>
      <c r="H1400" s="4" t="s">
        <v>949</v>
      </c>
      <c r="I1400" s="4" t="s">
        <v>1938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253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2057</v>
      </c>
      <c r="H1401" s="4" t="s">
        <v>950</v>
      </c>
      <c r="I1401" s="4" t="s">
        <v>1938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253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2056</v>
      </c>
      <c r="H1402" s="4" t="s">
        <v>471</v>
      </c>
      <c r="I1402" s="4" t="s">
        <v>1938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253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1938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253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2055</v>
      </c>
      <c r="H1404" s="4" t="s">
        <v>949</v>
      </c>
      <c r="I1404" s="4" t="s">
        <v>1938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253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2057</v>
      </c>
      <c r="H1405" s="4" t="s">
        <v>950</v>
      </c>
      <c r="I1405" s="4" t="s">
        <v>1938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253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2056</v>
      </c>
      <c r="H1406" s="4" t="s">
        <v>471</v>
      </c>
      <c r="I1406" s="4" t="s">
        <v>1938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253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253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253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253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253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2111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253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2111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253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2111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253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1944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253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253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253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253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253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253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253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253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253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253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253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253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2055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253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2057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253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253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2055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253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2057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253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2111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253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2055</v>
      </c>
      <c r="H1432" s="4" t="s">
        <v>662</v>
      </c>
      <c r="I1432" s="4" t="s">
        <v>2111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253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2111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253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2055</v>
      </c>
      <c r="H1434" s="4" t="s">
        <v>662</v>
      </c>
      <c r="I1434" s="4" t="s">
        <v>2111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253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2111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253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2055</v>
      </c>
      <c r="H1436" s="4" t="s">
        <v>662</v>
      </c>
      <c r="I1436" s="4" t="s">
        <v>2111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253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253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2111</v>
      </c>
      <c r="Q1438" s="9" t="s">
        <v>1737</v>
      </c>
      <c r="T1438" s="9"/>
      <c r="W1438" s="9"/>
      <c r="AF1438" s="9"/>
      <c r="AI1438" s="9"/>
    </row>
    <row r="1439" spans="1:43" x14ac:dyDescent="0.25">
      <c r="A1439" s="253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253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2111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253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253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253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253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253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253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253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253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253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2055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253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253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2055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253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253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2055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253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253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253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253" t="str">
        <f t="shared" si="24"/>
        <v>SS_CAPSULE</v>
      </c>
      <c r="B1457" s="9" t="s">
        <v>2347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253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253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253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253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253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253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253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253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253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253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253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253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253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253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253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253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253" t="str">
        <f t="shared" si="24"/>
        <v>SUBMARINE_CANADA</v>
      </c>
      <c r="B1474" s="9" t="s">
        <v>105</v>
      </c>
      <c r="C1474" s="4" t="s">
        <v>2231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253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253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253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253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253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253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253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253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253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253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2055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253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253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2057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253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2055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253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253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2057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253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253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253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253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253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253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2055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253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253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2055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253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253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2055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253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253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253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2111</v>
      </c>
      <c r="Q1502" s="9" t="s">
        <v>1737</v>
      </c>
      <c r="T1502" s="9"/>
      <c r="W1502" s="9"/>
    </row>
    <row r="1503" spans="1:43" x14ac:dyDescent="0.25">
      <c r="A1503" s="253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253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253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2111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253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2055</v>
      </c>
      <c r="H1506" s="4" t="s">
        <v>1958</v>
      </c>
      <c r="I1506" s="4" t="s">
        <v>2111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253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2111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253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2055</v>
      </c>
      <c r="H1508" s="4" t="s">
        <v>1958</v>
      </c>
      <c r="I1508" s="4" t="s">
        <v>2111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253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2111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253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2055</v>
      </c>
      <c r="H1510" s="4" t="s">
        <v>1958</v>
      </c>
      <c r="I1510" s="4" t="s">
        <v>2111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253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253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2055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253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253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2055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253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253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2055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253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2113</v>
      </c>
      <c r="I1517" s="4" t="s">
        <v>1938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253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2111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253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2055</v>
      </c>
      <c r="H1519" s="4" t="s">
        <v>1010</v>
      </c>
      <c r="I1519" s="4" t="s">
        <v>2111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253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2057</v>
      </c>
      <c r="H1520" s="4" t="s">
        <v>627</v>
      </c>
      <c r="I1520" s="4" t="s">
        <v>2111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253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2111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253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2055</v>
      </c>
      <c r="H1522" s="4" t="s">
        <v>1010</v>
      </c>
      <c r="I1522" s="4" t="s">
        <v>2111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253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2057</v>
      </c>
      <c r="H1523" s="4" t="s">
        <v>627</v>
      </c>
      <c r="I1523" s="4" t="s">
        <v>2111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253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1944</v>
      </c>
      <c r="Q1524" s="9" t="s">
        <v>1737</v>
      </c>
      <c r="T1524" s="9"/>
      <c r="W1524" s="9"/>
      <c r="AF1524" s="9"/>
      <c r="AI1524" s="9"/>
    </row>
    <row r="1525" spans="1:35" x14ac:dyDescent="0.25">
      <c r="A1525" s="253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253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253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253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253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253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253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2111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253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2055</v>
      </c>
      <c r="H1532" s="4" t="s">
        <v>663</v>
      </c>
      <c r="I1532" s="4" t="s">
        <v>2111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253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2111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253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2055</v>
      </c>
      <c r="H1534" s="4" t="s">
        <v>663</v>
      </c>
      <c r="I1534" s="4" t="s">
        <v>2111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253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253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2111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253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2055</v>
      </c>
      <c r="H1537" s="4" t="s">
        <v>807</v>
      </c>
      <c r="I1537" s="4" t="s">
        <v>2111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253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2057</v>
      </c>
      <c r="H1538" s="4" t="s">
        <v>171</v>
      </c>
      <c r="I1538" s="4" t="s">
        <v>2111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253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2111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253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2055</v>
      </c>
      <c r="H1540" s="4" t="s">
        <v>807</v>
      </c>
      <c r="I1540" s="4" t="s">
        <v>2111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253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2057</v>
      </c>
      <c r="H1541" s="4" t="s">
        <v>171</v>
      </c>
      <c r="I1541" s="4" t="s">
        <v>2111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253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253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2055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253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2057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253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253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2055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253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2057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253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253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253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253" t="str">
        <f t="shared" si="26"/>
        <v>SWORDSMAN_NORTHAF</v>
      </c>
      <c r="B1551" s="9" t="s">
        <v>104</v>
      </c>
      <c r="C1551" s="4" t="s">
        <v>2014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253" t="str">
        <f t="shared" si="26"/>
        <v>SWORDSMAN_NORTHAF</v>
      </c>
      <c r="B1552" s="9" t="s">
        <v>104</v>
      </c>
      <c r="C1552" s="4" t="s">
        <v>2014</v>
      </c>
      <c r="E1552" s="4" t="s">
        <v>104</v>
      </c>
      <c r="F1552" s="4" t="s">
        <v>104</v>
      </c>
      <c r="G1552" s="4" t="s">
        <v>2055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253" t="str">
        <f t="shared" si="26"/>
        <v>SWORDSMAN_NORTHAF</v>
      </c>
      <c r="B1553" s="9" t="s">
        <v>104</v>
      </c>
      <c r="C1553" s="4" t="s">
        <v>2014</v>
      </c>
      <c r="E1553" s="4" t="s">
        <v>104</v>
      </c>
      <c r="F1553" s="4" t="s">
        <v>104</v>
      </c>
      <c r="G1553" s="4" t="s">
        <v>2057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253" t="str">
        <f t="shared" si="26"/>
        <v>SWORDSMAN_NORTHAF</v>
      </c>
      <c r="B1554" s="9" t="s">
        <v>104</v>
      </c>
      <c r="C1554" s="4" t="s">
        <v>2014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253" t="str">
        <f t="shared" si="26"/>
        <v>SWORDSMAN_NORTHAF</v>
      </c>
      <c r="B1555" s="9" t="s">
        <v>104</v>
      </c>
      <c r="C1555" s="4" t="s">
        <v>2014</v>
      </c>
      <c r="E1555" s="4" t="s">
        <v>104</v>
      </c>
      <c r="F1555" s="4" t="s">
        <v>104</v>
      </c>
      <c r="G1555" s="4" t="s">
        <v>2055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253" t="str">
        <f t="shared" si="26"/>
        <v>SWORDSMAN_NORTHAF</v>
      </c>
      <c r="B1556" s="9" t="s">
        <v>104</v>
      </c>
      <c r="C1556" s="4" t="s">
        <v>2014</v>
      </c>
      <c r="E1556" s="4" t="s">
        <v>104</v>
      </c>
      <c r="F1556" s="4" t="s">
        <v>104</v>
      </c>
      <c r="G1556" s="4" t="s">
        <v>2057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253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253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253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253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253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2111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253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2111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253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2111</v>
      </c>
      <c r="Q1563" s="9"/>
      <c r="Z1563" s="9"/>
    </row>
    <row r="1564" spans="1:35" x14ac:dyDescent="0.25">
      <c r="A1564" s="253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253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253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2055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253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2057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253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2056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253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2066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253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2067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253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253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2055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253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253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2055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253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253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2055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253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253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253" t="str">
        <f t="shared" si="26"/>
        <v>TANK_AMER</v>
      </c>
      <c r="B1579" s="9" t="s">
        <v>103</v>
      </c>
      <c r="C1579" s="4" t="s">
        <v>697</v>
      </c>
      <c r="D1579" s="4" t="s">
        <v>2231</v>
      </c>
      <c r="E1579" s="4" t="s">
        <v>103</v>
      </c>
      <c r="F1579" s="4" t="s">
        <v>103</v>
      </c>
    </row>
    <row r="1580" spans="1:43" x14ac:dyDescent="0.25">
      <c r="A1580" s="253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253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253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253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253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253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1938</v>
      </c>
    </row>
    <row r="1586" spans="1:9" x14ac:dyDescent="0.25">
      <c r="A1586" s="253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253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253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253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253" t="str">
        <f t="shared" si="26"/>
        <v>TANK_CANADA</v>
      </c>
      <c r="B1590" s="9" t="s">
        <v>103</v>
      </c>
      <c r="C1590" s="4" t="s">
        <v>2231</v>
      </c>
      <c r="E1590" s="4" t="s">
        <v>103</v>
      </c>
      <c r="F1590" s="4" t="s">
        <v>103</v>
      </c>
      <c r="G1590" s="14"/>
      <c r="H1590" s="4" t="s">
        <v>2232</v>
      </c>
      <c r="I1590" s="4" t="s">
        <v>102</v>
      </c>
    </row>
    <row r="1591" spans="1:9" x14ac:dyDescent="0.25">
      <c r="A1591" s="253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253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253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1938</v>
      </c>
    </row>
    <row r="1594" spans="1:9" x14ac:dyDescent="0.25">
      <c r="A1594" s="253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253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253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253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253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253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253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253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253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253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253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253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1952</v>
      </c>
      <c r="I1605" s="5" t="s">
        <v>1953</v>
      </c>
      <c r="J1605" s="6"/>
      <c r="K1605" s="7"/>
      <c r="L1605" s="13"/>
      <c r="M1605" s="8"/>
      <c r="N1605" s="13"/>
      <c r="O1605" s="13"/>
      <c r="P1605" s="13"/>
      <c r="Q1605" s="7"/>
      <c r="R1605" s="6"/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253" t="str">
        <f t="shared" ref="A1606:A1669" si="27">CONCATENATE(E1606,IF(ISBLANK(C1606),"",CONCATENATE("_",C1606)))</f>
        <v>U_AMERICAN_B17</v>
      </c>
      <c r="B1606" s="9" t="s">
        <v>2348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253" t="str">
        <f t="shared" si="27"/>
        <v>U_AMERICAN_MINUTEMAN</v>
      </c>
      <c r="B1607" s="9" t="s">
        <v>2349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253" t="str">
        <f t="shared" si="27"/>
        <v>U_ARABIAN_CAMELARCHER</v>
      </c>
      <c r="B1608" s="9" t="s">
        <v>2350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253" t="str">
        <f t="shared" si="27"/>
        <v>U_ASSYRIAN_SIEGE_TOWER</v>
      </c>
      <c r="B1609" s="9" t="s">
        <v>2351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253" t="str">
        <f t="shared" si="27"/>
        <v>U_AUSTRIAN_HUSSAR</v>
      </c>
      <c r="B1610" s="9" t="s">
        <v>2352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253" t="str">
        <f t="shared" si="27"/>
        <v>U_AZTEC_JAGUAR</v>
      </c>
      <c r="B1611" s="9" t="s">
        <v>2353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253" t="str">
        <f t="shared" si="27"/>
        <v>U_BABYLONIAN_BOWMAN</v>
      </c>
      <c r="B1612" s="9" t="s">
        <v>2354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253" t="str">
        <f t="shared" si="27"/>
        <v>U_BRAZILIAN_PRACINHAS</v>
      </c>
      <c r="B1613" s="9" t="s">
        <v>2393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253" t="str">
        <f t="shared" si="27"/>
        <v>U_BYZANTIUM_CATAPHRACT</v>
      </c>
      <c r="B1614" s="9" t="s">
        <v>2394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253" t="str">
        <f t="shared" si="27"/>
        <v>U_BYZANTIUM_DROMON</v>
      </c>
      <c r="B1615" s="9" t="s">
        <v>2395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253" t="str">
        <f t="shared" si="27"/>
        <v>U_CARTHAGE_AFRICANFOREST_ELEPHANT</v>
      </c>
      <c r="B1616" s="9" t="s">
        <v>2396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253" t="str">
        <f t="shared" si="27"/>
        <v>U_CARTHAGE_QUINQUEREME</v>
      </c>
      <c r="B1617" s="9" t="s">
        <v>2397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253" t="str">
        <f t="shared" si="27"/>
        <v>U_CELT_PICTISH_WARRIOR</v>
      </c>
      <c r="B1618" s="9" t="s">
        <v>2355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253" t="str">
        <f t="shared" si="27"/>
        <v>U_CHINESE_CHUKONU</v>
      </c>
      <c r="B1619" s="9" t="s">
        <v>2356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253" t="str">
        <f t="shared" si="27"/>
        <v>U_DANISH_BERSERKER</v>
      </c>
      <c r="B1620" s="9" t="s">
        <v>2357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253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253" t="str">
        <f t="shared" si="27"/>
        <v>U_DANISH_SKI_INFANTRY</v>
      </c>
      <c r="B1622" s="9" t="s">
        <v>2358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253" t="str">
        <f t="shared" si="27"/>
        <v>U_DUTCH_SEA_BEGGARS</v>
      </c>
      <c r="B1623" s="9" t="s">
        <v>2398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253" t="str">
        <f t="shared" si="27"/>
        <v>U_EGYPTIAN_WARCHARIOT</v>
      </c>
      <c r="B1624" s="9" t="s">
        <v>2359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253" t="str">
        <f t="shared" si="27"/>
        <v>U_ENGLISH_LONGBOWMAN</v>
      </c>
      <c r="B1625" s="9" t="s">
        <v>2360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253" t="str">
        <f t="shared" si="27"/>
        <v>U_ENGLISH_SHIPOFTHELINE</v>
      </c>
      <c r="B1626" s="9" t="s">
        <v>2361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253" t="str">
        <f t="shared" si="27"/>
        <v>U_ETHIOPIA_MEHAL_SEFARI</v>
      </c>
      <c r="B1627" s="9" t="s">
        <v>2399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253" t="str">
        <f t="shared" si="27"/>
        <v>U_FRENCH_FOREIGNLEGION</v>
      </c>
      <c r="B1628" s="9" t="s">
        <v>2362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253" t="str">
        <f t="shared" si="27"/>
        <v>U_FRENCH_MUSKETEER</v>
      </c>
      <c r="B1629" s="9" t="s">
        <v>2363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253" t="str">
        <f t="shared" si="27"/>
        <v>U_GERMAN_LANDSKNECHT</v>
      </c>
      <c r="B1630" s="9" t="s">
        <v>2364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253" t="str">
        <f t="shared" si="27"/>
        <v>U_GERMAN_LANDSKNECHT</v>
      </c>
      <c r="B1631" s="9" t="s">
        <v>2364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253" t="str">
        <f t="shared" si="27"/>
        <v>U_GERMAN_LANDSKNECHT</v>
      </c>
      <c r="B1632" s="9" t="s">
        <v>2364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253" t="str">
        <f t="shared" si="27"/>
        <v>U_GERMAN_PANZER</v>
      </c>
      <c r="B1633" s="9" t="s">
        <v>2365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253" t="str">
        <f t="shared" si="27"/>
        <v>U_GREEK_COMPANIONCAVALRY</v>
      </c>
      <c r="B1634" s="9" t="s">
        <v>2366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253" t="str">
        <f t="shared" si="27"/>
        <v>U_GREEK_HOPLITE</v>
      </c>
      <c r="B1635" s="9" t="s">
        <v>2367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253" t="str">
        <f t="shared" si="27"/>
        <v>U_GREEK_HOPLITE</v>
      </c>
      <c r="B1636" s="9" t="s">
        <v>2367</v>
      </c>
      <c r="E1636" s="4" t="s">
        <v>785</v>
      </c>
      <c r="F1636" s="4" t="s">
        <v>785</v>
      </c>
      <c r="G1636" s="4" t="s">
        <v>2063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253" t="str">
        <f t="shared" si="27"/>
        <v>U_GREEK_HOPLITE</v>
      </c>
      <c r="B1637" s="9" t="s">
        <v>2367</v>
      </c>
      <c r="E1637" s="4" t="s">
        <v>785</v>
      </c>
      <c r="F1637" s="4" t="s">
        <v>785</v>
      </c>
      <c r="G1637" s="4" t="s">
        <v>2055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253" t="str">
        <f t="shared" si="27"/>
        <v>U_GREEK_HOPLITE</v>
      </c>
      <c r="B1638" s="9" t="s">
        <v>2367</v>
      </c>
      <c r="E1638" s="4" t="s">
        <v>785</v>
      </c>
      <c r="F1638" s="4" t="s">
        <v>785</v>
      </c>
      <c r="G1638" s="4" t="s">
        <v>2057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253" t="str">
        <f t="shared" si="27"/>
        <v>U_GREEK_HOPLITE</v>
      </c>
      <c r="B1639" s="9" t="s">
        <v>2367</v>
      </c>
      <c r="E1639" s="4" t="s">
        <v>785</v>
      </c>
      <c r="F1639" s="4" t="s">
        <v>785</v>
      </c>
      <c r="G1639" s="4" t="s">
        <v>2063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253" t="str">
        <f t="shared" si="27"/>
        <v>U_GREEK_HOPLITE</v>
      </c>
      <c r="B1640" s="9" t="s">
        <v>2367</v>
      </c>
      <c r="E1640" s="4" t="s">
        <v>785</v>
      </c>
      <c r="F1640" s="4" t="s">
        <v>785</v>
      </c>
      <c r="G1640" s="4" t="s">
        <v>2055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253" t="str">
        <f t="shared" si="27"/>
        <v>U_GREEK_HOPLITE</v>
      </c>
      <c r="B1641" s="9" t="s">
        <v>2367</v>
      </c>
      <c r="E1641" s="4" t="s">
        <v>785</v>
      </c>
      <c r="F1641" s="4" t="s">
        <v>785</v>
      </c>
      <c r="G1641" s="4" t="s">
        <v>2057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253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253" t="str">
        <f t="shared" si="27"/>
        <v>U_HUNS_BATTERING_RAM</v>
      </c>
      <c r="B1643" s="9" t="s">
        <v>2400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253" t="str">
        <f t="shared" si="27"/>
        <v>U_HUNS_BATTERING_RAM</v>
      </c>
      <c r="B1644" s="9" t="s">
        <v>2400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253" t="str">
        <f t="shared" si="27"/>
        <v>U_HUNS_HORSE_ARCHER</v>
      </c>
      <c r="B1645" s="9" t="s">
        <v>2401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253" t="str">
        <f t="shared" si="27"/>
        <v>U_INCAN_SLINGER</v>
      </c>
      <c r="B1646" s="9" t="s">
        <v>2368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253" t="str">
        <f t="shared" si="27"/>
        <v>U_INDIAN_WARELEPHANT</v>
      </c>
      <c r="B1647" s="9" t="s">
        <v>2369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253" t="str">
        <f t="shared" si="27"/>
        <v>U_INDONESIAN_KRIS_SWORDSMAN</v>
      </c>
      <c r="B1648" s="9" t="s">
        <v>2402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253" t="str">
        <f t="shared" si="27"/>
        <v>U_IROQUOIAN_MOHAWKWARRIOR</v>
      </c>
      <c r="B1649" s="9" t="s">
        <v>2370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253" t="str">
        <f t="shared" si="27"/>
        <v>U_JAPANESE_SAMURAI</v>
      </c>
      <c r="B1650" s="9" t="s">
        <v>2371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253" t="str">
        <f t="shared" si="27"/>
        <v>U_JAPANESE_SAMURAI</v>
      </c>
      <c r="B1651" s="9" t="s">
        <v>2371</v>
      </c>
      <c r="E1651" s="4" t="s">
        <v>786</v>
      </c>
      <c r="F1651" s="4" t="s">
        <v>786</v>
      </c>
      <c r="G1651" s="4" t="s">
        <v>2063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253" t="str">
        <f t="shared" si="27"/>
        <v>U_JAPANESE_SAMURAI</v>
      </c>
      <c r="B1652" s="9" t="s">
        <v>2371</v>
      </c>
      <c r="E1652" s="4" t="s">
        <v>786</v>
      </c>
      <c r="F1652" s="4" t="s">
        <v>786</v>
      </c>
      <c r="G1652" s="4" t="s">
        <v>2055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253" t="str">
        <f t="shared" si="27"/>
        <v>U_JAPANESE_SAMURAI</v>
      </c>
      <c r="B1653" s="9" t="s">
        <v>2371</v>
      </c>
      <c r="E1653" s="4" t="s">
        <v>786</v>
      </c>
      <c r="F1653" s="4" t="s">
        <v>786</v>
      </c>
      <c r="G1653" s="4" t="s">
        <v>2063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253" t="str">
        <f t="shared" si="27"/>
        <v>U_JAPANESE_SAMURAI</v>
      </c>
      <c r="B1654" s="9" t="s">
        <v>2371</v>
      </c>
      <c r="E1654" s="4" t="s">
        <v>786</v>
      </c>
      <c r="F1654" s="4" t="s">
        <v>786</v>
      </c>
      <c r="G1654" s="4" t="s">
        <v>2055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253" t="str">
        <f t="shared" si="27"/>
        <v>U_JAPANESE_SAMURAI</v>
      </c>
      <c r="B1655" s="9" t="s">
        <v>2371</v>
      </c>
      <c r="E1655" s="4" t="s">
        <v>786</v>
      </c>
      <c r="F1655" s="4" t="s">
        <v>786</v>
      </c>
      <c r="G1655" s="4" t="s">
        <v>2063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253" t="str">
        <f t="shared" si="27"/>
        <v>U_JAPANESE_SAMURAI</v>
      </c>
      <c r="B1656" s="9" t="s">
        <v>2371</v>
      </c>
      <c r="E1656" s="4" t="s">
        <v>786</v>
      </c>
      <c r="F1656" s="4" t="s">
        <v>786</v>
      </c>
      <c r="G1656" s="4" t="s">
        <v>2055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253" t="str">
        <f t="shared" si="27"/>
        <v>U_JAPANESE_SAMURAI</v>
      </c>
      <c r="B1657" s="9" t="s">
        <v>2371</v>
      </c>
      <c r="E1657" s="4" t="s">
        <v>786</v>
      </c>
      <c r="F1657" s="4" t="s">
        <v>786</v>
      </c>
      <c r="G1657" s="4" t="s">
        <v>2063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253" t="str">
        <f t="shared" si="27"/>
        <v>U_JAPANESE_SAMURAI</v>
      </c>
      <c r="B1658" s="9" t="s">
        <v>2371</v>
      </c>
      <c r="E1658" s="4" t="s">
        <v>786</v>
      </c>
      <c r="F1658" s="4" t="s">
        <v>786</v>
      </c>
      <c r="G1658" s="4" t="s">
        <v>2055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253" t="str">
        <f t="shared" si="27"/>
        <v>U_JAPANESE_SAMURAI</v>
      </c>
      <c r="B1659" s="9" t="s">
        <v>2371</v>
      </c>
      <c r="E1659" s="4" t="s">
        <v>786</v>
      </c>
      <c r="F1659" s="4" t="s">
        <v>786</v>
      </c>
      <c r="G1659" s="4" t="s">
        <v>2063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253" t="str">
        <f t="shared" si="27"/>
        <v>U_JAPANESE_ZERO</v>
      </c>
      <c r="B1660" s="9" t="s">
        <v>2372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253" t="str">
        <f t="shared" si="27"/>
        <v>U_KOREAN_HWACHA</v>
      </c>
      <c r="B1661" s="9" t="s">
        <v>2373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253" t="str">
        <f t="shared" si="27"/>
        <v>U_KOREAN_TURTLESHIP</v>
      </c>
      <c r="B1662" s="9" t="s">
        <v>2403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253" t="str">
        <f t="shared" si="27"/>
        <v>U_MAYAN_ATLALIST</v>
      </c>
      <c r="B1663" s="9" t="s">
        <v>2374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253" t="str">
        <f t="shared" si="27"/>
        <v>U_MONGOLIAN_KESHIK</v>
      </c>
      <c r="B1664" s="9" t="s">
        <v>2375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253" t="str">
        <f t="shared" si="27"/>
        <v>U_MORROCAN_BERBER_CAVALRY</v>
      </c>
      <c r="B1665" s="9" t="s">
        <v>2405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253" t="str">
        <f t="shared" si="27"/>
        <v>U_OTTOMAN_JANISSARY</v>
      </c>
      <c r="B1666" s="9" t="s">
        <v>2376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253" t="str">
        <f t="shared" si="27"/>
        <v>U_OTTOMAN_SIPAHI</v>
      </c>
      <c r="B1667" s="9" t="s">
        <v>2377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253" t="str">
        <f t="shared" si="27"/>
        <v>U_PERSIAN_IMMORTAL</v>
      </c>
      <c r="B1668" s="9" t="s">
        <v>2378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253" t="str">
        <f t="shared" si="27"/>
        <v>U_POLISH_WINGED_HUSSAR</v>
      </c>
      <c r="B1669" s="9" t="s">
        <v>2379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253" t="str">
        <f t="shared" ref="A1670:A1751" si="28">CONCATENATE(E1670,IF(ISBLANK(C1670),"",CONCATENATE("_",C1670)))</f>
        <v>U_POLYNESIAN_MAORI_WARRIOR</v>
      </c>
      <c r="B1670" s="9" t="s">
        <v>2380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253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253" t="str">
        <f t="shared" si="28"/>
        <v>U_PORTUGUESE_CARRACK</v>
      </c>
      <c r="B1672" s="9" t="s">
        <v>2406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253" t="str">
        <f t="shared" si="28"/>
        <v>U_ROMAN_BALLISTA</v>
      </c>
      <c r="B1673" s="9" t="s">
        <v>2381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253" t="str">
        <f t="shared" si="28"/>
        <v>U_ROMAN_LEGION</v>
      </c>
      <c r="B1674" s="9" t="s">
        <v>2382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253" t="str">
        <f t="shared" si="28"/>
        <v>U_RUSSIAN_COSSACK</v>
      </c>
      <c r="B1675" s="9" t="s">
        <v>2383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253" t="str">
        <f t="shared" si="28"/>
        <v>U_RUSSIAN_COSSACK</v>
      </c>
      <c r="B1676" s="9" t="s">
        <v>2383</v>
      </c>
      <c r="C1676" s="5"/>
      <c r="D1676" s="5"/>
      <c r="E1676" s="5" t="s">
        <v>1593</v>
      </c>
      <c r="F1676" s="5" t="s">
        <v>1593</v>
      </c>
      <c r="G1676" s="5" t="s">
        <v>2055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253" t="str">
        <f t="shared" si="28"/>
        <v>U_RUSSIAN_COSSACK</v>
      </c>
      <c r="B1677" s="9" t="s">
        <v>2383</v>
      </c>
      <c r="C1677" s="5"/>
      <c r="D1677" s="5"/>
      <c r="E1677" s="5" t="s">
        <v>1593</v>
      </c>
      <c r="F1677" s="5" t="s">
        <v>1593</v>
      </c>
      <c r="G1677" s="5" t="s">
        <v>2057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253" t="str">
        <f t="shared" si="28"/>
        <v>U_RUSSIAN_COSSACK</v>
      </c>
      <c r="B1678" s="9" t="s">
        <v>2383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253" t="str">
        <f t="shared" si="28"/>
        <v>U_RUSSIAN_COSSACK</v>
      </c>
      <c r="B1679" s="9" t="s">
        <v>2383</v>
      </c>
      <c r="C1679" s="5"/>
      <c r="D1679" s="5"/>
      <c r="E1679" s="5" t="s">
        <v>1593</v>
      </c>
      <c r="F1679" s="5" t="s">
        <v>1593</v>
      </c>
      <c r="G1679" s="5" t="s">
        <v>2055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253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253" t="str">
        <f t="shared" si="28"/>
        <v>U_SHOSHONE_COMANCHE_RIDERS</v>
      </c>
      <c r="B1681" s="9" t="s">
        <v>2384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253" t="str">
        <f t="shared" si="28"/>
        <v>U_SHOSHONE_PATHFINDER</v>
      </c>
      <c r="B1682" s="9" t="s">
        <v>2385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253" t="str">
        <f t="shared" si="28"/>
        <v>U_SIAMESE_WARELEPHANT</v>
      </c>
      <c r="B1683" s="9" t="s">
        <v>2386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253" t="str">
        <f t="shared" si="28"/>
        <v>U_SONGHAI_MUSLIMCAVALRY</v>
      </c>
      <c r="B1684" s="9" t="s">
        <v>2387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253" t="str">
        <f t="shared" si="28"/>
        <v>U_SPANISH_CONQUISTADOR</v>
      </c>
      <c r="B1685" s="9" t="s">
        <v>2388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253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0.15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253" t="str">
        <f t="shared" si="28"/>
        <v>U_SPANISH_TERCIO</v>
      </c>
      <c r="B1687" s="9" t="s">
        <v>2389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253" t="str">
        <f t="shared" si="28"/>
        <v>U_SPANISH_TERCIO</v>
      </c>
      <c r="B1688" s="9" t="s">
        <v>2389</v>
      </c>
      <c r="C1688" s="5"/>
      <c r="D1688" s="5"/>
      <c r="E1688" s="5" t="s">
        <v>1601</v>
      </c>
      <c r="F1688" s="5" t="s">
        <v>1601</v>
      </c>
      <c r="G1688" s="5" t="s">
        <v>2069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253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253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253" t="str">
        <f t="shared" si="28"/>
        <v>U_SWEDISH_CAROLEAN</v>
      </c>
      <c r="B1691" s="9" t="s">
        <v>2390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253" t="str">
        <f t="shared" si="28"/>
        <v>U_SWEDISH_HAKKAPELITTA</v>
      </c>
      <c r="B1692" s="9" t="s">
        <v>2407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253" t="str">
        <f t="shared" si="28"/>
        <v>U_VENETIAN_GALLEASS</v>
      </c>
      <c r="B1693" s="9" t="s">
        <v>2391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253" t="str">
        <f t="shared" si="28"/>
        <v>U_VENETIAN_MERCHANT</v>
      </c>
      <c r="B1694" s="9" t="s">
        <v>2392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253" t="str">
        <f t="shared" si="28"/>
        <v>U_ZULU_IMPI_WARRIOR</v>
      </c>
      <c r="B1695" s="9" t="s">
        <v>2344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253" t="str">
        <f t="shared" si="28"/>
        <v>U_ZULU_IMPI_WARRIOR</v>
      </c>
      <c r="B1696" s="9" t="s">
        <v>2344</v>
      </c>
      <c r="C1696" s="5"/>
      <c r="D1696" s="5"/>
      <c r="E1696" s="5" t="s">
        <v>1608</v>
      </c>
      <c r="F1696" s="5" t="s">
        <v>1608</v>
      </c>
      <c r="G1696" s="5" t="s">
        <v>2055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253" t="str">
        <f t="shared" si="28"/>
        <v>U_ZULU_IMPI_WARRIOR</v>
      </c>
      <c r="B1697" s="9" t="s">
        <v>2344</v>
      </c>
      <c r="C1697" s="5"/>
      <c r="D1697" s="5"/>
      <c r="E1697" s="5" t="s">
        <v>1608</v>
      </c>
      <c r="F1697" s="5" t="s">
        <v>1608</v>
      </c>
      <c r="G1697" s="5" t="s">
        <v>2057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253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253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253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253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253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253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253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253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253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253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253" t="str">
        <f t="shared" si="28"/>
        <v>WW1_BOMBER</v>
      </c>
      <c r="B1708" s="9" t="s">
        <v>2409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253" t="str">
        <f t="shared" si="28"/>
        <v>WW1_BOMBER_AUSTRALIA</v>
      </c>
      <c r="B1709" s="9" t="s">
        <v>2409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253" t="str">
        <f t="shared" si="28"/>
        <v>WW1_BOMBER_CANADA</v>
      </c>
      <c r="B1710" s="9" t="s">
        <v>2409</v>
      </c>
      <c r="C1710" s="5" t="s">
        <v>2231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253" t="str">
        <f t="shared" si="28"/>
        <v>WW1_BOMBER_CELTS</v>
      </c>
      <c r="B1711" s="9" t="s">
        <v>2409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253" t="str">
        <f t="shared" si="28"/>
        <v>WW1_BOMBER_ENGLAND</v>
      </c>
      <c r="B1712" s="9" t="s">
        <v>2409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2249</v>
      </c>
      <c r="I1712" s="5" t="s">
        <v>2247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253" t="str">
        <f t="shared" si="28"/>
        <v>WW1_FIGHTER</v>
      </c>
      <c r="B1713" s="9" t="s">
        <v>2410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253" t="str">
        <f t="shared" si="28"/>
        <v>WW1_FIGHTER_AMER</v>
      </c>
      <c r="B1714" s="9" t="s">
        <v>2410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253" t="str">
        <f t="shared" si="28"/>
        <v>WW1_FIGHTER_ASIA</v>
      </c>
      <c r="B1715" s="9" t="s">
        <v>2410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253" t="str">
        <f t="shared" si="28"/>
        <v>WW1_FIGHTER_CHINA</v>
      </c>
      <c r="B1716" s="9" t="s">
        <v>2410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253" t="str">
        <f t="shared" si="28"/>
        <v>WW1_FIGHTER_JAPAN</v>
      </c>
      <c r="B1717" s="9" t="s">
        <v>2410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253" t="str">
        <f t="shared" si="28"/>
        <v>WW1_FIGHTER_CENTAS</v>
      </c>
      <c r="B1718" s="9" t="s">
        <v>2410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253" t="str">
        <f t="shared" si="28"/>
        <v>WW1_FIGHTER_HUNS</v>
      </c>
      <c r="B1719" s="9" t="s">
        <v>2410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253" t="str">
        <f t="shared" si="28"/>
        <v>WW1_FIGHTER_EASTEU</v>
      </c>
      <c r="B1720" s="9" t="s">
        <v>2410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253" t="str">
        <f t="shared" si="28"/>
        <v>WW1_FIGHTER_RUSSIA</v>
      </c>
      <c r="B1721" s="9" t="s">
        <v>2410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253" t="str">
        <f t="shared" si="28"/>
        <v>WW1_FIGHTER_AMERICA</v>
      </c>
      <c r="B1722" s="9" t="s">
        <v>2410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253" t="str">
        <f t="shared" si="28"/>
        <v>WW1_FIGHTER_AUSTRALIA</v>
      </c>
      <c r="B1723" s="9" t="s">
        <v>2410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253" t="str">
        <f t="shared" si="28"/>
        <v>WW1_FIGHTER_AUSTRIA</v>
      </c>
      <c r="B1724" s="9" t="s">
        <v>2410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253" t="str">
        <f t="shared" si="28"/>
        <v>WW1_FIGHTER_BELGIUM</v>
      </c>
      <c r="B1725" s="9" t="s">
        <v>2410</v>
      </c>
      <c r="C1725" s="4" t="s">
        <v>704</v>
      </c>
      <c r="E1725" s="4" t="s">
        <v>779</v>
      </c>
      <c r="F1725" s="4" t="s">
        <v>779</v>
      </c>
      <c r="G1725" s="14"/>
      <c r="H1725" s="4" t="s">
        <v>2246</v>
      </c>
      <c r="I1725" s="4" t="s">
        <v>2247</v>
      </c>
    </row>
    <row r="1726" spans="1:43" x14ac:dyDescent="0.25">
      <c r="A1726" s="253" t="str">
        <f t="shared" si="28"/>
        <v>WW1_FIGHTER_CANADA</v>
      </c>
      <c r="B1726" s="9" t="s">
        <v>2410</v>
      </c>
      <c r="C1726" s="4" t="s">
        <v>2231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253" t="str">
        <f t="shared" si="28"/>
        <v>WW1_FIGHTER_CELTS</v>
      </c>
      <c r="B1727" s="9" t="s">
        <v>2410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253" t="str">
        <f t="shared" si="28"/>
        <v>WW1_FIGHTER_ENGLAND</v>
      </c>
      <c r="B1728" s="9" t="s">
        <v>2410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253" t="str">
        <f t="shared" si="28"/>
        <v>WW1_FIGHTER_FRANCE</v>
      </c>
      <c r="B1729" s="9" t="s">
        <v>2410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253" t="str">
        <f t="shared" si="28"/>
        <v>WW1_FIGHTER_GERMANY</v>
      </c>
      <c r="B1730" s="9" t="s">
        <v>2410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253" t="str">
        <f t="shared" si="28"/>
        <v>WW1_FIGHTER_SWISS</v>
      </c>
      <c r="B1731" s="9" t="s">
        <v>2410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253" t="str">
        <f t="shared" si="28"/>
        <v>WW1_FIGHTER_MED</v>
      </c>
      <c r="B1732" s="9" t="s">
        <v>2410</v>
      </c>
      <c r="C1732" s="4" t="s">
        <v>692</v>
      </c>
      <c r="E1732" s="4" t="s">
        <v>779</v>
      </c>
      <c r="F1732" s="4" t="s">
        <v>779</v>
      </c>
      <c r="G1732" s="14"/>
      <c r="H1732" s="4" t="s">
        <v>1926</v>
      </c>
      <c r="I1732" s="4" t="s">
        <v>1927</v>
      </c>
    </row>
    <row r="1733" spans="1:43" x14ac:dyDescent="0.25">
      <c r="A1733" s="253" t="str">
        <f t="shared" si="28"/>
        <v>WW1_FIGHTER_ROME</v>
      </c>
      <c r="B1733" s="9" t="s">
        <v>2410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253" t="str">
        <f t="shared" si="28"/>
        <v>WW1_FIGHTER_OTTOMAN</v>
      </c>
      <c r="B1734" s="9" t="s">
        <v>2410</v>
      </c>
      <c r="C1734" s="4" t="s">
        <v>1037</v>
      </c>
      <c r="E1734" s="4" t="s">
        <v>779</v>
      </c>
      <c r="F1734" s="4" t="s">
        <v>779</v>
      </c>
      <c r="G1734" s="14"/>
      <c r="H1734" s="4" t="s">
        <v>2248</v>
      </c>
      <c r="I1734" s="4" t="s">
        <v>2247</v>
      </c>
    </row>
    <row r="1735" spans="1:43" x14ac:dyDescent="0.25">
      <c r="A1735" s="253" t="str">
        <f t="shared" si="28"/>
        <v>WW1_FIGHTER_SOUTHAM</v>
      </c>
      <c r="B1735" s="9" t="s">
        <v>2410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253" t="str">
        <f t="shared" si="28"/>
        <v>WW1_FIGHTER_SOUTHAS</v>
      </c>
      <c r="B1736" s="9" t="s">
        <v>2410</v>
      </c>
      <c r="C1736" s="4" t="s">
        <v>695</v>
      </c>
      <c r="E1736" s="4" t="s">
        <v>779</v>
      </c>
      <c r="F1736" s="4" t="s">
        <v>779</v>
      </c>
      <c r="G1736" s="14"/>
      <c r="H1736" s="4" t="s">
        <v>1928</v>
      </c>
      <c r="I1736" s="4" t="s">
        <v>1927</v>
      </c>
    </row>
    <row r="1737" spans="1:43" x14ac:dyDescent="0.25">
      <c r="A1737" s="253" t="str">
        <f t="shared" si="28"/>
        <v>WW1_INFANTRY</v>
      </c>
      <c r="B1737" s="9" t="s">
        <v>2411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253" t="str">
        <f t="shared" si="28"/>
        <v>WW1_INFANTRY_AMER</v>
      </c>
      <c r="B1738" s="9" t="s">
        <v>2411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253" t="str">
        <f t="shared" si="28"/>
        <v>WW1_INFANTRY_JAPAN</v>
      </c>
      <c r="B1739" s="9" t="s">
        <v>2411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253" t="str">
        <f t="shared" si="28"/>
        <v>WW1_INFANTRY_CENTAS</v>
      </c>
      <c r="B1740" s="9" t="s">
        <v>2411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259"/>
    </row>
    <row r="1741" spans="1:43" x14ac:dyDescent="0.25">
      <c r="A1741" s="253" t="str">
        <f t="shared" si="28"/>
        <v>WW1_INFANTRY_HUNS</v>
      </c>
      <c r="B1741" s="9" t="s">
        <v>2411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259"/>
    </row>
    <row r="1742" spans="1:43" x14ac:dyDescent="0.25">
      <c r="A1742" s="253" t="str">
        <f t="shared" si="28"/>
        <v>WW1_INFANTRY_EASTEU</v>
      </c>
      <c r="B1742" s="9" t="s">
        <v>2411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253" t="str">
        <f t="shared" si="28"/>
        <v>WW1_INFANTRY_AMERICA</v>
      </c>
      <c r="B1743" s="9" t="s">
        <v>2411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253" t="str">
        <f t="shared" si="28"/>
        <v>WW1_INFANTRY_AUSTRIA</v>
      </c>
      <c r="B1744" s="9" t="s">
        <v>2411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253" t="str">
        <f t="shared" si="28"/>
        <v>WW1_INFANTRY_CELTS</v>
      </c>
      <c r="B1745" s="9" t="s">
        <v>2411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253" t="str">
        <f t="shared" si="28"/>
        <v>WW1_INFANTRY_ENGLAND</v>
      </c>
      <c r="B1746" s="9" t="s">
        <v>2411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253" t="str">
        <f t="shared" si="28"/>
        <v>WW1_INFANTRY_FRANCE</v>
      </c>
      <c r="B1747" s="9" t="s">
        <v>2411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253" t="str">
        <f t="shared" si="28"/>
        <v>WW1_INFANTRY_GERMANY</v>
      </c>
      <c r="B1748" s="9" t="s">
        <v>2411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253" t="str">
        <f t="shared" si="28"/>
        <v>WW1_INFANTRY_MED</v>
      </c>
      <c r="B1749" s="9" t="s">
        <v>2411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253" t="str">
        <f t="shared" si="28"/>
        <v>WW1_INFANTRY_ROME</v>
      </c>
      <c r="B1750" s="9" t="s">
        <v>2411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253" t="str">
        <f t="shared" si="28"/>
        <v>WW1_INFANTRY_MIDEAST</v>
      </c>
      <c r="B1751" s="9" t="s">
        <v>2411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253" t="str">
        <f t="shared" ref="A1752:A1780" si="29">CONCATENATE(E1752,IF(ISBLANK(C1752),"",CONCATENATE("_",C1752)))</f>
        <v>WW1_INFANTRY_SOUTHAS</v>
      </c>
      <c r="B1752" s="9" t="s">
        <v>2411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253" t="str">
        <f t="shared" si="29"/>
        <v>WW1_TANK</v>
      </c>
      <c r="B1753" s="9" t="s">
        <v>2408</v>
      </c>
      <c r="C1753" s="5"/>
      <c r="D1753" s="5"/>
      <c r="E1753" s="5" t="s">
        <v>781</v>
      </c>
      <c r="F1753" s="5" t="s">
        <v>781</v>
      </c>
      <c r="G1753" s="5"/>
      <c r="H1753" s="5" t="s">
        <v>2250</v>
      </c>
      <c r="I1753" s="5" t="s">
        <v>2247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253" t="str">
        <f t="shared" si="29"/>
        <v>WW1_TANK_AMER</v>
      </c>
      <c r="B1754" s="9" t="s">
        <v>2408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253" t="str">
        <f t="shared" si="29"/>
        <v>WW1_TANK_CHINA</v>
      </c>
      <c r="B1755" s="9" t="s">
        <v>2408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253" t="str">
        <f t="shared" si="29"/>
        <v>WW1_TANK_JAPAN</v>
      </c>
      <c r="B1756" s="9" t="s">
        <v>2408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253" t="str">
        <f t="shared" si="29"/>
        <v>WW1_TANK_HUNS</v>
      </c>
      <c r="B1757" s="9" t="s">
        <v>2408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253" t="str">
        <f t="shared" si="29"/>
        <v>WW1_TANK_EASTEU</v>
      </c>
      <c r="B1758" s="9" t="s">
        <v>2408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253" t="str">
        <f t="shared" si="29"/>
        <v>WW1_TANK_POLAND</v>
      </c>
      <c r="B1759" s="9" t="s">
        <v>2408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253" t="str">
        <f t="shared" si="29"/>
        <v>WW1_TANK_RUSSIA</v>
      </c>
      <c r="B1760" s="9" t="s">
        <v>2408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253" t="str">
        <f t="shared" si="29"/>
        <v>WW1_TANK_AMERICA</v>
      </c>
      <c r="B1761" s="9" t="s">
        <v>2408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253" t="str">
        <f t="shared" si="29"/>
        <v>WW1_TANK_AMERICA</v>
      </c>
      <c r="B1762" s="9" t="s">
        <v>2408</v>
      </c>
      <c r="C1762" s="4" t="s">
        <v>699</v>
      </c>
      <c r="E1762" s="4" t="s">
        <v>781</v>
      </c>
      <c r="F1762" s="4" t="s">
        <v>781</v>
      </c>
      <c r="G1762" s="14"/>
      <c r="H1762" s="4" t="s">
        <v>2251</v>
      </c>
      <c r="I1762" s="4" t="s">
        <v>2247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253" t="str">
        <f t="shared" si="29"/>
        <v>WW1_TANK_AUSTRALIA</v>
      </c>
      <c r="B1763" s="9" t="s">
        <v>2408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253" t="str">
        <f t="shared" si="29"/>
        <v>WW1_TANK_AUSTRIA</v>
      </c>
      <c r="B1764" s="9" t="s">
        <v>2408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253" t="str">
        <f t="shared" si="29"/>
        <v>WW1_TANK_BELGIUM</v>
      </c>
      <c r="B1765" s="9" t="s">
        <v>2408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253" t="str">
        <f t="shared" si="29"/>
        <v>WW1_TANK_CANADA</v>
      </c>
      <c r="B1766" s="9" t="s">
        <v>2408</v>
      </c>
      <c r="C1766" s="4" t="s">
        <v>2231</v>
      </c>
      <c r="E1766" s="4" t="s">
        <v>781</v>
      </c>
      <c r="F1766" s="4" t="s">
        <v>781</v>
      </c>
      <c r="G1766" s="14"/>
      <c r="H1766" s="4" t="s">
        <v>2233</v>
      </c>
      <c r="I1766" s="4" t="s">
        <v>120</v>
      </c>
      <c r="R1766" s="11">
        <v>0.13</v>
      </c>
    </row>
    <row r="1767" spans="1:26" x14ac:dyDescent="0.25">
      <c r="A1767" s="253" t="str">
        <f t="shared" si="29"/>
        <v>WW1_TANK_CELTS</v>
      </c>
      <c r="B1767" s="9" t="s">
        <v>2408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253" t="str">
        <f t="shared" si="29"/>
        <v>WW1_TANK_ENGLAND</v>
      </c>
      <c r="B1768" s="9" t="s">
        <v>2408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2230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253" t="str">
        <f>CONCATENATE(E1769,IF(ISBLANK(C1769),"",CONCATENATE("_",C1769)))</f>
        <v>WW1_TANK_ENGLAND</v>
      </c>
      <c r="B1769" s="9" t="s">
        <v>2408</v>
      </c>
      <c r="C1769" s="4" t="s">
        <v>713</v>
      </c>
      <c r="E1769" s="4" t="s">
        <v>781</v>
      </c>
      <c r="F1769" s="4" t="s">
        <v>781</v>
      </c>
      <c r="G1769" s="14" t="s">
        <v>2055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253" t="str">
        <f t="shared" si="29"/>
        <v>WW1_TANK_FRANCE</v>
      </c>
      <c r="B1770" s="9" t="s">
        <v>2408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253" t="str">
        <f t="shared" si="29"/>
        <v>WW1_TANK_FRANCE</v>
      </c>
      <c r="B1771" s="9" t="s">
        <v>2408</v>
      </c>
      <c r="C1771" s="4" t="s">
        <v>715</v>
      </c>
      <c r="E1771" s="4" t="s">
        <v>781</v>
      </c>
      <c r="F1771" s="4" t="s">
        <v>781</v>
      </c>
      <c r="G1771" s="4" t="s">
        <v>2055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253" t="str">
        <f t="shared" si="29"/>
        <v>WW1_TANK_FRANCE</v>
      </c>
      <c r="B1772" s="9" t="s">
        <v>2408</v>
      </c>
      <c r="C1772" s="4" t="s">
        <v>715</v>
      </c>
      <c r="E1772" s="4" t="s">
        <v>781</v>
      </c>
      <c r="F1772" s="4" t="s">
        <v>781</v>
      </c>
      <c r="G1772" s="4" t="s">
        <v>2057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253" t="str">
        <f t="shared" si="29"/>
        <v>WW1_TANK_GERMANY</v>
      </c>
      <c r="B1773" s="9" t="s">
        <v>2408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253" t="str">
        <f t="shared" si="29"/>
        <v>WW1_TANK_GERMANY</v>
      </c>
      <c r="B1774" s="9" t="s">
        <v>2408</v>
      </c>
      <c r="C1774" s="4" t="s">
        <v>717</v>
      </c>
      <c r="E1774" s="4" t="s">
        <v>781</v>
      </c>
      <c r="F1774" s="4" t="s">
        <v>781</v>
      </c>
      <c r="G1774" s="14" t="s">
        <v>2055</v>
      </c>
      <c r="H1774" s="4" t="s">
        <v>2236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253" t="str">
        <f t="shared" si="29"/>
        <v>WW1_TANK_BRAZIL</v>
      </c>
      <c r="B1775" s="9" t="s">
        <v>2408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253" t="str">
        <f t="shared" si="29"/>
        <v>WW1_TANK_GREECE</v>
      </c>
      <c r="B1776" s="9" t="s">
        <v>2408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253" t="str">
        <f t="shared" si="29"/>
        <v>WW1_TANK_ROME</v>
      </c>
      <c r="B1777" s="9" t="s">
        <v>2408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253" t="str">
        <f t="shared" si="29"/>
        <v>WW1_TANK_SPAIN</v>
      </c>
      <c r="B1778" s="9" t="s">
        <v>2408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253" t="str">
        <f t="shared" si="29"/>
        <v>WW1_TANK_SWEDEN</v>
      </c>
      <c r="B1779" s="9" t="s">
        <v>2408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253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253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253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253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253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253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253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2055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253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253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2055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253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253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253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253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253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2238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253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2055</v>
      </c>
      <c r="H1794" s="4" t="s">
        <v>2239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253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2238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253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2055</v>
      </c>
      <c r="H1796" s="4" t="s">
        <v>2239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253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253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253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253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253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253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253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253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253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253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253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2237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253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2055</v>
      </c>
      <c r="H1808" s="4" t="s">
        <v>2240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253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2237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253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2055</v>
      </c>
      <c r="H1810" s="4" t="s">
        <v>2240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253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253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253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253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253" t="str">
        <f>CONCATENATE(E1815,IF(ISBLANK(C1815),"",CONCATENATE("_",C1815)))</f>
        <v>AUTOCHTHON</v>
      </c>
      <c r="C1815" s="5"/>
      <c r="D1815" s="5"/>
      <c r="E1815" s="5" t="s">
        <v>2094</v>
      </c>
      <c r="F1815" s="5" t="s">
        <v>2094</v>
      </c>
      <c r="G1815" s="5"/>
      <c r="H1815" s="5" t="s">
        <v>2099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253" t="str">
        <f t="shared" ref="A1816:A1879" si="31">CONCATENATE(E1816,IF(ISBLANK(C1816),"",CONCATENATE("_",C1816)))</f>
        <v>CAVEMAN</v>
      </c>
      <c r="B1816" s="9"/>
      <c r="C1816" s="5"/>
      <c r="D1816" s="5"/>
      <c r="E1816" s="5" t="s">
        <v>2095</v>
      </c>
      <c r="F1816" s="5" t="s">
        <v>2095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253" t="str">
        <f t="shared" si="31"/>
        <v>CAVEMAN</v>
      </c>
      <c r="B1817" s="9"/>
      <c r="C1817" s="5"/>
      <c r="D1817" s="5"/>
      <c r="E1817" s="5" t="s">
        <v>2095</v>
      </c>
      <c r="F1817" s="5" t="s">
        <v>2095</v>
      </c>
      <c r="G1817" s="5" t="s">
        <v>2055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253" t="str">
        <f t="shared" si="31"/>
        <v>CAVEMAN</v>
      </c>
      <c r="B1818" s="9"/>
      <c r="C1818" s="5"/>
      <c r="D1818" s="5"/>
      <c r="E1818" s="5" t="s">
        <v>2095</v>
      </c>
      <c r="F1818" s="5" t="s">
        <v>2095</v>
      </c>
      <c r="G1818" s="5" t="s">
        <v>2057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253" t="str">
        <f t="shared" si="31"/>
        <v>CAVEMAN</v>
      </c>
      <c r="B1819" s="9"/>
      <c r="C1819" s="5"/>
      <c r="D1819" s="5"/>
      <c r="E1819" s="5" t="s">
        <v>2095</v>
      </c>
      <c r="F1819" s="5" t="s">
        <v>2095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253" t="str">
        <f t="shared" si="31"/>
        <v>CAVEMAN</v>
      </c>
      <c r="B1820" s="9"/>
      <c r="C1820" s="5"/>
      <c r="D1820" s="5"/>
      <c r="E1820" s="5" t="s">
        <v>2095</v>
      </c>
      <c r="F1820" s="5" t="s">
        <v>2095</v>
      </c>
      <c r="G1820" s="5" t="s">
        <v>2055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253" t="str">
        <f t="shared" si="31"/>
        <v>CAVEMAN</v>
      </c>
      <c r="B1821" s="9"/>
      <c r="C1821" s="5"/>
      <c r="D1821" s="5"/>
      <c r="E1821" s="5" t="s">
        <v>2095</v>
      </c>
      <c r="F1821" s="5" t="s">
        <v>2095</v>
      </c>
      <c r="G1821" s="5" t="s">
        <v>2057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253" t="str">
        <f>CONCATENATE(E1822,IF(ISBLANK(C1822),"",CONCATENATE("_",C1822)))</f>
        <v>CAVEMAN_AFRI</v>
      </c>
      <c r="C1822" s="5" t="s">
        <v>694</v>
      </c>
      <c r="D1822" s="5"/>
      <c r="E1822" s="5" t="s">
        <v>2095</v>
      </c>
      <c r="F1822" s="5" t="s">
        <v>2095</v>
      </c>
      <c r="G1822" s="5"/>
      <c r="H1822" s="5" t="s">
        <v>2105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253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2095</v>
      </c>
      <c r="F1823" s="4" t="s">
        <v>2095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253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2095</v>
      </c>
      <c r="F1824" s="4" t="s">
        <v>2095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253" t="str">
        <f t="shared" si="31"/>
        <v>CAVEMAN_NORTHAF</v>
      </c>
      <c r="B1825" s="9"/>
      <c r="C1825" s="5" t="s">
        <v>2014</v>
      </c>
      <c r="D1825" s="5"/>
      <c r="E1825" s="5" t="s">
        <v>2095</v>
      </c>
      <c r="F1825" s="5" t="s">
        <v>2095</v>
      </c>
      <c r="G1825" s="5"/>
      <c r="H1825" s="5" t="s">
        <v>2107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253" t="str">
        <f t="shared" si="31"/>
        <v>CAVEMAN_NORTHEU</v>
      </c>
      <c r="B1826" s="9"/>
      <c r="C1826" s="4" t="s">
        <v>962</v>
      </c>
      <c r="D1826" s="4"/>
      <c r="E1826" s="4" t="s">
        <v>2095</v>
      </c>
      <c r="F1826" s="4" t="s">
        <v>2095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253" t="str">
        <f t="shared" si="31"/>
        <v>CAVEMAN_NORTHEU</v>
      </c>
      <c r="B1827" s="9"/>
      <c r="C1827" s="4" t="s">
        <v>962</v>
      </c>
      <c r="D1827" s="4"/>
      <c r="E1827" s="4" t="s">
        <v>2095</v>
      </c>
      <c r="F1827" s="4" t="s">
        <v>2095</v>
      </c>
      <c r="G1827" s="4" t="s">
        <v>2055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253" t="str">
        <f t="shared" si="31"/>
        <v>CAVEMAN_NORTHEU</v>
      </c>
      <c r="B1828" s="9"/>
      <c r="C1828" s="4" t="s">
        <v>962</v>
      </c>
      <c r="D1828" s="4"/>
      <c r="E1828" s="4" t="s">
        <v>2095</v>
      </c>
      <c r="F1828" s="4" t="s">
        <v>2095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253" t="str">
        <f t="shared" si="31"/>
        <v>CAVEMAN_NORTHEU</v>
      </c>
      <c r="B1829" s="9"/>
      <c r="C1829" s="4" t="s">
        <v>962</v>
      </c>
      <c r="D1829" s="4"/>
      <c r="E1829" s="4" t="s">
        <v>2095</v>
      </c>
      <c r="F1829" s="4" t="s">
        <v>2095</v>
      </c>
      <c r="G1829" s="4" t="s">
        <v>2055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253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2111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253" t="str">
        <f t="shared" si="31"/>
        <v>PRIMITIVE_ARCHER</v>
      </c>
      <c r="C1831" s="5"/>
      <c r="D1831" s="5"/>
      <c r="E1831" s="5" t="s">
        <v>2096</v>
      </c>
      <c r="F1831" s="5" t="s">
        <v>2096</v>
      </c>
      <c r="G1831" s="5"/>
      <c r="H1831" s="5" t="s">
        <v>2098</v>
      </c>
      <c r="I1831" s="5" t="s">
        <v>1938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253" t="str">
        <f t="shared" si="31"/>
        <v>SAVAGE</v>
      </c>
      <c r="C1832" s="5"/>
      <c r="D1832" s="5"/>
      <c r="E1832" s="5" t="s">
        <v>2097</v>
      </c>
      <c r="F1832" s="5" t="s">
        <v>2097</v>
      </c>
      <c r="G1832" s="5"/>
      <c r="H1832" s="5" t="s">
        <v>2138</v>
      </c>
      <c r="I1832" s="5" t="s">
        <v>2139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253" t="str">
        <f t="shared" si="31"/>
        <v>SAVAGE_AFRI</v>
      </c>
      <c r="B1833" s="9"/>
      <c r="C1833" s="5" t="s">
        <v>694</v>
      </c>
      <c r="D1833" s="5"/>
      <c r="E1833" s="5" t="s">
        <v>2097</v>
      </c>
      <c r="F1833" s="5" t="s">
        <v>2097</v>
      </c>
      <c r="G1833" s="5"/>
      <c r="H1833" s="5" t="s">
        <v>2106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253" t="str">
        <f t="shared" si="31"/>
        <v>SAVAGE_CELTS</v>
      </c>
      <c r="B1834" s="9"/>
      <c r="C1834" s="5" t="s">
        <v>709</v>
      </c>
      <c r="D1834" s="5" t="s">
        <v>962</v>
      </c>
      <c r="E1834" s="5" t="s">
        <v>2097</v>
      </c>
      <c r="F1834" s="5" t="s">
        <v>2097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253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2097</v>
      </c>
      <c r="F1835" s="4" t="s">
        <v>2097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253" t="str">
        <f t="shared" si="31"/>
        <v>SAVAGE_NORTHEU</v>
      </c>
      <c r="B1836" s="9"/>
      <c r="C1836" s="5" t="s">
        <v>962</v>
      </c>
      <c r="D1836" s="5"/>
      <c r="E1836" s="5" t="s">
        <v>2097</v>
      </c>
      <c r="F1836" s="5" t="s">
        <v>2097</v>
      </c>
      <c r="G1836" s="5"/>
      <c r="H1836" s="5" t="s">
        <v>2102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253" t="str">
        <f t="shared" si="31"/>
        <v>SAVAGE_NORTHAF</v>
      </c>
      <c r="C1837" s="5" t="s">
        <v>2014</v>
      </c>
      <c r="D1837" s="5"/>
      <c r="E1837" s="5" t="s">
        <v>2097</v>
      </c>
      <c r="F1837" s="5" t="s">
        <v>2097</v>
      </c>
      <c r="G1837" s="5"/>
      <c r="H1837" s="5" t="s">
        <v>2108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253" t="str">
        <f t="shared" si="31"/>
        <v>SAVAGE_NORTHAF</v>
      </c>
      <c r="C1838" s="5" t="s">
        <v>2014</v>
      </c>
      <c r="D1838" s="5"/>
      <c r="E1838" s="5" t="s">
        <v>2097</v>
      </c>
      <c r="F1838" s="5" t="s">
        <v>2097</v>
      </c>
      <c r="G1838" s="5"/>
      <c r="H1838" s="5" t="s">
        <v>2109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253" t="str">
        <f t="shared" si="31"/>
        <v>SAVAGE_NORTHAF</v>
      </c>
      <c r="C1839" s="5" t="s">
        <v>2014</v>
      </c>
      <c r="D1839" s="5"/>
      <c r="E1839" s="5" t="s">
        <v>2097</v>
      </c>
      <c r="F1839" s="5" t="s">
        <v>2097</v>
      </c>
      <c r="G1839" s="5"/>
      <c r="H1839" s="5" t="s">
        <v>2108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253" t="str">
        <f t="shared" si="31"/>
        <v>SAVAGE_NORTHAF</v>
      </c>
      <c r="C1840" s="5" t="s">
        <v>2014</v>
      </c>
      <c r="D1840" s="5"/>
      <c r="E1840" s="5" t="s">
        <v>2097</v>
      </c>
      <c r="F1840" s="5" t="s">
        <v>2097</v>
      </c>
      <c r="G1840" s="5"/>
      <c r="H1840" s="5" t="s">
        <v>2109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253" t="str">
        <f t="shared" si="31"/>
        <v>SHAMAN</v>
      </c>
      <c r="C1841" s="5"/>
      <c r="D1841" s="5"/>
      <c r="E1841" s="5" t="s">
        <v>2103</v>
      </c>
      <c r="F1841" s="5" t="s">
        <v>2103</v>
      </c>
      <c r="G1841" s="5"/>
      <c r="H1841" s="5" t="s">
        <v>2104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253" t="str">
        <f t="shared" si="31"/>
        <v>2HANDER</v>
      </c>
      <c r="C1842" s="5"/>
      <c r="D1842" s="5"/>
      <c r="E1842" s="5" t="s">
        <v>2178</v>
      </c>
      <c r="F1842" s="5" t="s">
        <v>2178</v>
      </c>
      <c r="G1842" s="5"/>
      <c r="H1842" s="5" t="s">
        <v>2182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253" t="str">
        <f t="shared" si="31"/>
        <v>REITER</v>
      </c>
      <c r="C1843" s="5"/>
      <c r="D1843" s="5"/>
      <c r="E1843" s="5" t="s">
        <v>2179</v>
      </c>
      <c r="F1843" s="5" t="s">
        <v>2179</v>
      </c>
      <c r="G1843" s="5"/>
      <c r="H1843" s="5" t="s">
        <v>2183</v>
      </c>
      <c r="I1843" s="5" t="s">
        <v>1938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253" t="str">
        <f t="shared" si="31"/>
        <v>RODELEROS</v>
      </c>
      <c r="C1844" s="5"/>
      <c r="D1844" s="5"/>
      <c r="E1844" s="5" t="s">
        <v>2180</v>
      </c>
      <c r="F1844" s="5" t="s">
        <v>2180</v>
      </c>
      <c r="G1844" s="5"/>
      <c r="H1844" s="5" t="s">
        <v>2184</v>
      </c>
      <c r="I1844" s="5" t="s">
        <v>1938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253" t="str">
        <f t="shared" si="31"/>
        <v>FREE_COMPANY</v>
      </c>
      <c r="C1845" s="5"/>
      <c r="D1845" s="5"/>
      <c r="E1845" s="5" t="s">
        <v>2181</v>
      </c>
      <c r="F1845" s="5" t="s">
        <v>2181</v>
      </c>
      <c r="G1845" s="5"/>
      <c r="H1845" s="5" t="s">
        <v>2185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253" t="str">
        <f t="shared" si="31"/>
        <v>FREE_COMPANY</v>
      </c>
      <c r="C1846" s="5"/>
      <c r="D1846" s="5"/>
      <c r="E1846" s="5" t="s">
        <v>2181</v>
      </c>
      <c r="F1846" s="5" t="s">
        <v>2181</v>
      </c>
      <c r="G1846" s="5" t="s">
        <v>2048</v>
      </c>
      <c r="H1846" s="5" t="s">
        <v>2186</v>
      </c>
      <c r="I1846" s="5" t="s">
        <v>1813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s="2" customFormat="1" x14ac:dyDescent="0.25">
      <c r="A1847" s="253" t="str">
        <f t="shared" si="31"/>
        <v>EE_CARRACK</v>
      </c>
      <c r="B1847" s="9"/>
      <c r="C1847" s="5"/>
      <c r="D1847" s="5"/>
      <c r="E1847" s="5" t="s">
        <v>2072</v>
      </c>
      <c r="F1847" s="5" t="s">
        <v>2072</v>
      </c>
      <c r="G1847" s="5"/>
      <c r="H1847" s="5" t="s">
        <v>2073</v>
      </c>
      <c r="I1847" s="5" t="s">
        <v>1987</v>
      </c>
      <c r="J1847" s="6"/>
      <c r="K1847" s="7">
        <v>1</v>
      </c>
      <c r="L1847" s="13" t="s">
        <v>1708</v>
      </c>
      <c r="M1847" s="8"/>
      <c r="N1847" s="13" t="s">
        <v>1727</v>
      </c>
      <c r="O1847" s="13"/>
      <c r="P1847" s="13"/>
      <c r="Q1847" s="7">
        <v>1</v>
      </c>
      <c r="R1847" s="6" t="s">
        <v>1695</v>
      </c>
      <c r="S1847" s="13"/>
      <c r="T1847" s="7">
        <v>3</v>
      </c>
      <c r="U1847" s="7" t="s">
        <v>1737</v>
      </c>
      <c r="V1847" s="5" t="s">
        <v>1696</v>
      </c>
      <c r="W1847" s="6"/>
      <c r="X1847" s="6"/>
      <c r="Y1847" s="5"/>
      <c r="Z1847" s="6">
        <v>1</v>
      </c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253" t="str">
        <f t="shared" si="31"/>
        <v>EE_CARRACK_OTTOMAN</v>
      </c>
      <c r="C1848" s="5" t="s">
        <v>1037</v>
      </c>
      <c r="D1848" s="5"/>
      <c r="E1848" s="5" t="s">
        <v>2072</v>
      </c>
      <c r="F1848" s="5" t="s">
        <v>2072</v>
      </c>
      <c r="G1848" s="5"/>
      <c r="H1848" s="5" t="s">
        <v>1984</v>
      </c>
      <c r="I1848" s="5" t="s">
        <v>1987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7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253" t="str">
        <f t="shared" si="31"/>
        <v>EE_CARRACK_RUSSIA</v>
      </c>
      <c r="C1849" s="5" t="s">
        <v>735</v>
      </c>
      <c r="D1849" s="5"/>
      <c r="E1849" s="5" t="s">
        <v>2072</v>
      </c>
      <c r="F1849" s="5" t="s">
        <v>2072</v>
      </c>
      <c r="G1849" s="5"/>
      <c r="H1849" s="5" t="s">
        <v>1980</v>
      </c>
      <c r="I1849" s="5" t="s">
        <v>1987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7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x14ac:dyDescent="0.25">
      <c r="A1850" s="253" t="str">
        <f t="shared" si="31"/>
        <v>EE_CARRACK_ENGLAND</v>
      </c>
      <c r="C1850" s="5" t="s">
        <v>713</v>
      </c>
      <c r="D1850" s="5"/>
      <c r="E1850" s="5" t="s">
        <v>2072</v>
      </c>
      <c r="F1850" s="5" t="s">
        <v>2072</v>
      </c>
      <c r="G1850" s="5"/>
      <c r="H1850" s="5" t="s">
        <v>1981</v>
      </c>
      <c r="I1850" s="5" t="s">
        <v>1987</v>
      </c>
      <c r="J1850" s="6"/>
      <c r="K1850" s="7">
        <v>1</v>
      </c>
      <c r="L1850" s="13"/>
      <c r="M1850" s="8"/>
      <c r="N1850" s="13"/>
      <c r="O1850" s="13"/>
      <c r="P1850" s="13"/>
      <c r="Q1850" s="7"/>
      <c r="R1850" s="6"/>
      <c r="S1850" s="5"/>
      <c r="T1850" s="7"/>
      <c r="U1850" s="7"/>
      <c r="V1850" s="5"/>
      <c r="W1850" s="6"/>
      <c r="X1850" s="6"/>
      <c r="Y1850" s="5"/>
      <c r="Z1850" s="6"/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253" t="str">
        <f t="shared" si="31"/>
        <v>EE_CARRACK_FRANCE</v>
      </c>
      <c r="C1851" s="5" t="s">
        <v>715</v>
      </c>
      <c r="D1851" s="5"/>
      <c r="E1851" s="5" t="s">
        <v>2072</v>
      </c>
      <c r="F1851" s="5" t="s">
        <v>2072</v>
      </c>
      <c r="G1851" s="5"/>
      <c r="H1851" s="5" t="s">
        <v>1982</v>
      </c>
      <c r="I1851" s="5" t="s">
        <v>1987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253" t="str">
        <f t="shared" si="31"/>
        <v>EE_CARRACK_ROME</v>
      </c>
      <c r="C1852" s="5" t="s">
        <v>734</v>
      </c>
      <c r="D1852" s="5"/>
      <c r="E1852" s="5" t="s">
        <v>2072</v>
      </c>
      <c r="F1852" s="5" t="s">
        <v>2072</v>
      </c>
      <c r="G1852" s="5"/>
      <c r="H1852" s="5" t="s">
        <v>1986</v>
      </c>
      <c r="I1852" s="5" t="s">
        <v>1987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253" t="str">
        <f t="shared" si="31"/>
        <v>EE_CARRACK_NORTHAF</v>
      </c>
      <c r="C1853" s="5" t="s">
        <v>2014</v>
      </c>
      <c r="D1853" s="5"/>
      <c r="E1853" s="5" t="s">
        <v>2072</v>
      </c>
      <c r="F1853" s="5" t="s">
        <v>2072</v>
      </c>
      <c r="G1853" s="5"/>
      <c r="H1853" s="5" t="s">
        <v>1983</v>
      </c>
      <c r="I1853" s="5" t="s">
        <v>1987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253" t="str">
        <f t="shared" si="31"/>
        <v>EE_CARRACK_SWEDEN</v>
      </c>
      <c r="C1854" s="5" t="s">
        <v>739</v>
      </c>
      <c r="D1854" s="5"/>
      <c r="E1854" s="5" t="s">
        <v>2072</v>
      </c>
      <c r="F1854" s="5" t="s">
        <v>2072</v>
      </c>
      <c r="G1854" s="5"/>
      <c r="H1854" s="5" t="s">
        <v>1985</v>
      </c>
      <c r="I1854" s="5" t="s">
        <v>1987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253" t="str">
        <f t="shared" si="31"/>
        <v>EE_CRUISER</v>
      </c>
      <c r="C1855" s="5"/>
      <c r="D1855" s="5"/>
      <c r="E1855" s="5" t="s">
        <v>2198</v>
      </c>
      <c r="F1855" s="5" t="s">
        <v>2198</v>
      </c>
      <c r="G1855" s="5"/>
      <c r="H1855" s="5" t="s">
        <v>2199</v>
      </c>
      <c r="I1855" s="5" t="s">
        <v>1938</v>
      </c>
      <c r="J1855" s="6"/>
      <c r="K1855" s="7">
        <v>1</v>
      </c>
      <c r="L1855" s="13"/>
      <c r="M1855" s="8"/>
      <c r="N1855" s="13"/>
      <c r="O1855" s="13"/>
      <c r="P1855" s="13"/>
      <c r="Q1855" s="7">
        <v>1</v>
      </c>
      <c r="R1855" s="6">
        <v>0.08</v>
      </c>
      <c r="S1855" s="5"/>
      <c r="T1855" s="7"/>
      <c r="U1855" s="7">
        <v>6.5000000000000002E-2</v>
      </c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253" t="str">
        <f t="shared" si="31"/>
        <v>EE_CUIRASSIER</v>
      </c>
      <c r="C1856" s="5"/>
      <c r="D1856" s="5"/>
      <c r="E1856" s="5" t="s">
        <v>2085</v>
      </c>
      <c r="F1856" s="5" t="s">
        <v>2085</v>
      </c>
      <c r="G1856" s="5"/>
      <c r="H1856" s="5" t="s">
        <v>2087</v>
      </c>
      <c r="I1856" s="5" t="s">
        <v>2086</v>
      </c>
      <c r="J1856" s="6"/>
      <c r="K1856" s="7">
        <v>1</v>
      </c>
      <c r="L1856" s="13"/>
      <c r="M1856" s="8"/>
      <c r="N1856" s="13"/>
      <c r="O1856" s="13"/>
      <c r="P1856" s="13"/>
      <c r="Q1856" s="7" t="s">
        <v>1695</v>
      </c>
      <c r="R1856" s="6" t="s">
        <v>1695</v>
      </c>
      <c r="S1856" s="13" t="s">
        <v>1695</v>
      </c>
      <c r="T1856" s="6" t="s">
        <v>1695</v>
      </c>
      <c r="U1856" s="7" t="s">
        <v>1695</v>
      </c>
      <c r="V1856" s="5" t="s">
        <v>1701</v>
      </c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1695</v>
      </c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253" t="str">
        <f t="shared" si="31"/>
        <v>EE_EXPLORER</v>
      </c>
      <c r="C1857" s="5"/>
      <c r="D1857" s="5"/>
      <c r="E1857" s="5" t="s">
        <v>2190</v>
      </c>
      <c r="F1857" s="5" t="s">
        <v>2190</v>
      </c>
      <c r="G1857" s="5" t="s">
        <v>1973</v>
      </c>
      <c r="H1857" s="5" t="s">
        <v>2194</v>
      </c>
      <c r="I1857" s="5" t="s">
        <v>1938</v>
      </c>
      <c r="J1857" s="6"/>
      <c r="K1857" s="7">
        <v>1</v>
      </c>
      <c r="L1857" s="13"/>
      <c r="M1857" s="8"/>
      <c r="N1857" s="13"/>
      <c r="O1857" s="13"/>
      <c r="P1857" s="13"/>
      <c r="Q1857" s="7">
        <v>2</v>
      </c>
      <c r="R1857" s="6" t="s">
        <v>1737</v>
      </c>
      <c r="S1857" s="13" t="s">
        <v>20</v>
      </c>
      <c r="T1857" s="6"/>
      <c r="U1857" s="6">
        <v>0.08</v>
      </c>
      <c r="V1857" s="5"/>
      <c r="W1857" s="6" t="s">
        <v>3</v>
      </c>
      <c r="X1857" s="6" t="s">
        <v>3</v>
      </c>
      <c r="Y1857" s="5"/>
      <c r="Z1857" s="6">
        <v>1</v>
      </c>
      <c r="AA1857" s="6"/>
      <c r="AB1857" s="5"/>
      <c r="AC1857" s="6"/>
      <c r="AD1857" s="6" t="s">
        <v>3</v>
      </c>
      <c r="AE1857" s="5"/>
      <c r="AF1857" s="6">
        <v>1</v>
      </c>
      <c r="AG1857" s="6"/>
      <c r="AH1857" s="5"/>
      <c r="AI1857" s="6">
        <v>1</v>
      </c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253" t="str">
        <f t="shared" si="31"/>
        <v>EE_EXPLORER</v>
      </c>
      <c r="C1858" s="5"/>
      <c r="D1858" s="5"/>
      <c r="E1858" s="5" t="s">
        <v>2190</v>
      </c>
      <c r="F1858" s="5" t="s">
        <v>2190</v>
      </c>
      <c r="G1858" s="5" t="s">
        <v>2191</v>
      </c>
      <c r="H1858" s="5" t="s">
        <v>2195</v>
      </c>
      <c r="I1858" s="5" t="s">
        <v>1938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 t="s">
        <v>1737</v>
      </c>
      <c r="S1858" s="13" t="s">
        <v>20</v>
      </c>
      <c r="T1858" s="6"/>
      <c r="U1858" s="6">
        <v>0.08</v>
      </c>
      <c r="V1858" s="5"/>
      <c r="W1858" s="6" t="s">
        <v>3</v>
      </c>
      <c r="X1858" s="6" t="s">
        <v>3</v>
      </c>
      <c r="Y1858" s="5"/>
      <c r="Z1858" s="6">
        <v>0</v>
      </c>
      <c r="AA1858" s="6"/>
      <c r="AB1858" s="5"/>
      <c r="AC1858" s="6"/>
      <c r="AD1858" s="6" t="s">
        <v>3</v>
      </c>
      <c r="AE1858" s="5"/>
      <c r="AF1858" s="6">
        <v>1</v>
      </c>
      <c r="AG1858" s="6"/>
      <c r="AH1858" s="5"/>
      <c r="AI1858" s="6">
        <v>2</v>
      </c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253" t="str">
        <f t="shared" si="31"/>
        <v>EE_EXPLORER</v>
      </c>
      <c r="C1859" s="5"/>
      <c r="D1859" s="5"/>
      <c r="E1859" s="5" t="s">
        <v>2190</v>
      </c>
      <c r="F1859" s="5" t="s">
        <v>2190</v>
      </c>
      <c r="G1859" s="5" t="s">
        <v>2192</v>
      </c>
      <c r="H1859" s="5" t="s">
        <v>2196</v>
      </c>
      <c r="I1859" s="5" t="s">
        <v>1938</v>
      </c>
      <c r="J1859" s="6"/>
      <c r="K1859" s="7">
        <v>1</v>
      </c>
      <c r="L1859" s="13"/>
      <c r="M1859" s="8"/>
      <c r="N1859" s="13"/>
      <c r="O1859" s="13"/>
      <c r="P1859" s="13"/>
      <c r="Q1859" s="7">
        <v>2</v>
      </c>
      <c r="R1859" s="6" t="s">
        <v>1737</v>
      </c>
      <c r="S1859" s="13" t="s">
        <v>20</v>
      </c>
      <c r="T1859" s="6"/>
      <c r="U1859" s="6">
        <v>0.08</v>
      </c>
      <c r="V1859" s="5"/>
      <c r="W1859" s="6" t="s">
        <v>3</v>
      </c>
      <c r="X1859" s="6" t="s">
        <v>3</v>
      </c>
      <c r="Y1859" s="5"/>
      <c r="Z1859" s="6">
        <v>0</v>
      </c>
      <c r="AA1859" s="6"/>
      <c r="AB1859" s="5"/>
      <c r="AC1859" s="6"/>
      <c r="AD1859" s="6" t="s">
        <v>3</v>
      </c>
      <c r="AE1859" s="5"/>
      <c r="AF1859" s="6">
        <v>0</v>
      </c>
      <c r="AG1859" s="6"/>
      <c r="AH1859" s="5"/>
      <c r="AI1859" s="6">
        <v>1</v>
      </c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253" t="str">
        <f t="shared" si="31"/>
        <v>EE_EXPLORER</v>
      </c>
      <c r="C1860" s="5"/>
      <c r="D1860" s="5"/>
      <c r="E1860" s="5" t="s">
        <v>2190</v>
      </c>
      <c r="F1860" s="5" t="s">
        <v>2190</v>
      </c>
      <c r="G1860" s="5" t="s">
        <v>2193</v>
      </c>
      <c r="H1860" s="5" t="s">
        <v>2197</v>
      </c>
      <c r="I1860" s="5" t="s">
        <v>1938</v>
      </c>
      <c r="J1860" s="6"/>
      <c r="K1860" s="7">
        <v>1</v>
      </c>
      <c r="L1860" s="13"/>
      <c r="M1860" s="8"/>
      <c r="N1860" s="13"/>
      <c r="O1860" s="13"/>
      <c r="P1860" s="13"/>
      <c r="Q1860" s="7">
        <v>1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0</v>
      </c>
      <c r="AA1860" s="6"/>
      <c r="AB1860" s="5"/>
      <c r="AC1860" s="6"/>
      <c r="AD1860" s="6" t="s">
        <v>3</v>
      </c>
      <c r="AE1860" s="5"/>
      <c r="AF1860" s="6">
        <v>0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253" t="str">
        <f t="shared" si="31"/>
        <v>EE_FIELD_GUN</v>
      </c>
      <c r="C1861" s="5"/>
      <c r="D1861" s="5"/>
      <c r="E1861" s="5" t="s">
        <v>2077</v>
      </c>
      <c r="F1861" s="5" t="s">
        <v>2077</v>
      </c>
      <c r="G1861" s="5"/>
      <c r="H1861" s="5" t="s">
        <v>337</v>
      </c>
      <c r="I1861" s="5" t="s">
        <v>1059</v>
      </c>
      <c r="J1861" s="6"/>
      <c r="K1861" s="7">
        <v>1</v>
      </c>
      <c r="L1861" s="13"/>
      <c r="M1861" s="8"/>
      <c r="N1861" s="13"/>
      <c r="O1861" s="13"/>
      <c r="P1861" s="13"/>
      <c r="Q1861" s="7">
        <v>3</v>
      </c>
      <c r="R1861" s="6" t="s">
        <v>1695</v>
      </c>
      <c r="S1861" s="5" t="s">
        <v>1611</v>
      </c>
      <c r="T1861" s="7"/>
      <c r="U1861" s="7" t="s">
        <v>1737</v>
      </c>
      <c r="V1861" s="5" t="s">
        <v>1697</v>
      </c>
      <c r="W1861" s="6" t="s">
        <v>3</v>
      </c>
      <c r="X1861" s="6" t="s">
        <v>3</v>
      </c>
      <c r="Y1861" s="5"/>
      <c r="Z1861" s="6">
        <v>1</v>
      </c>
      <c r="AA1861" s="6"/>
      <c r="AB1861" s="5"/>
      <c r="AC1861" s="6"/>
      <c r="AD1861" s="6" t="s">
        <v>3</v>
      </c>
      <c r="AE1861" s="5"/>
      <c r="AF1861" s="6">
        <v>3</v>
      </c>
      <c r="AG1861" s="6"/>
      <c r="AH1861" s="5"/>
      <c r="AI1861" s="6">
        <v>7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253" t="str">
        <f t="shared" si="31"/>
        <v>EE_FIELD_GUN_ENGLAND</v>
      </c>
      <c r="C1862" s="5" t="s">
        <v>713</v>
      </c>
      <c r="D1862" s="5"/>
      <c r="E1862" s="5" t="s">
        <v>2077</v>
      </c>
      <c r="F1862" s="5" t="s">
        <v>2077</v>
      </c>
      <c r="G1862" s="5"/>
      <c r="H1862" s="5" t="s">
        <v>2078</v>
      </c>
      <c r="I1862" s="5" t="s">
        <v>966</v>
      </c>
      <c r="J1862" s="6"/>
      <c r="K1862" s="7">
        <v>1</v>
      </c>
      <c r="L1862" s="13"/>
      <c r="M1862" s="8"/>
      <c r="N1862" s="13"/>
      <c r="O1862" s="13"/>
      <c r="P1862" s="13"/>
      <c r="Q1862" s="7"/>
      <c r="R1862" s="6"/>
      <c r="S1862" s="5"/>
      <c r="T1862" s="7"/>
      <c r="U1862" s="7"/>
      <c r="V1862" s="5"/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253" t="str">
        <f t="shared" si="31"/>
        <v>EE_LINE_INFANTRY</v>
      </c>
      <c r="E1863" s="4" t="s">
        <v>1990</v>
      </c>
      <c r="F1863" s="4" t="s">
        <v>1990</v>
      </c>
      <c r="G1863" s="14"/>
      <c r="H1863" s="4" t="s">
        <v>1993</v>
      </c>
      <c r="I1863" s="4" t="s">
        <v>122</v>
      </c>
      <c r="K1863" s="7">
        <v>1</v>
      </c>
      <c r="Q1863" s="11">
        <v>4</v>
      </c>
      <c r="R1863" s="11" t="s">
        <v>1737</v>
      </c>
      <c r="S1863" s="4" t="s">
        <v>1619</v>
      </c>
      <c r="T1863" s="11">
        <v>5</v>
      </c>
      <c r="U1863" s="11" t="s">
        <v>1737</v>
      </c>
      <c r="W1863" s="11" t="s">
        <v>3</v>
      </c>
      <c r="X1863" s="11" t="s">
        <v>3</v>
      </c>
      <c r="Z1863" s="11">
        <v>1</v>
      </c>
      <c r="AD1863" s="11" t="s">
        <v>3</v>
      </c>
      <c r="AF1863" s="11">
        <v>1</v>
      </c>
      <c r="AI1863" s="11">
        <v>2</v>
      </c>
    </row>
    <row r="1864" spans="1:43" x14ac:dyDescent="0.25">
      <c r="A1864" s="253" t="str">
        <f t="shared" si="31"/>
        <v>EE_LINE_INFANTRY</v>
      </c>
      <c r="E1864" s="4" t="s">
        <v>1990</v>
      </c>
      <c r="F1864" s="4" t="s">
        <v>1990</v>
      </c>
      <c r="G1864" s="14" t="s">
        <v>2055</v>
      </c>
      <c r="H1864" s="4" t="s">
        <v>1991</v>
      </c>
      <c r="I1864" s="4" t="s">
        <v>122</v>
      </c>
      <c r="K1864" s="7">
        <v>1</v>
      </c>
      <c r="Q1864" s="11">
        <v>2</v>
      </c>
      <c r="R1864" s="11" t="s">
        <v>1737</v>
      </c>
      <c r="S1864" s="4" t="s">
        <v>1619</v>
      </c>
      <c r="T1864" s="11">
        <v>2</v>
      </c>
      <c r="U1864" s="11" t="s">
        <v>1737</v>
      </c>
      <c r="W1864" s="11" t="s">
        <v>3</v>
      </c>
      <c r="X1864" s="11" t="s">
        <v>3</v>
      </c>
      <c r="Z1864" s="11">
        <v>0</v>
      </c>
      <c r="AD1864" s="11" t="s">
        <v>3</v>
      </c>
      <c r="AF1864" s="11">
        <v>1</v>
      </c>
      <c r="AI1864" s="11">
        <v>1</v>
      </c>
    </row>
    <row r="1865" spans="1:43" x14ac:dyDescent="0.25">
      <c r="A1865" s="253" t="str">
        <f t="shared" si="31"/>
        <v>EE_LINE_INFANTRY</v>
      </c>
      <c r="E1865" s="4" t="s">
        <v>1990</v>
      </c>
      <c r="F1865" s="4" t="s">
        <v>1990</v>
      </c>
      <c r="G1865" s="14" t="s">
        <v>2057</v>
      </c>
      <c r="H1865" s="4" t="s">
        <v>1992</v>
      </c>
      <c r="I1865" s="4" t="s">
        <v>122</v>
      </c>
      <c r="K1865" s="7">
        <v>1</v>
      </c>
      <c r="Q1865" s="11">
        <v>1</v>
      </c>
      <c r="R1865" s="11" t="s">
        <v>1737</v>
      </c>
      <c r="S1865" s="4" t="s">
        <v>1619</v>
      </c>
      <c r="T1865" s="11">
        <v>1</v>
      </c>
      <c r="U1865" s="11" t="s">
        <v>1737</v>
      </c>
      <c r="W1865" s="11" t="s">
        <v>3</v>
      </c>
      <c r="X1865" s="11" t="s">
        <v>3</v>
      </c>
      <c r="Z1865" s="11">
        <v>0</v>
      </c>
      <c r="AD1865" s="11" t="s">
        <v>3</v>
      </c>
      <c r="AF1865" s="11">
        <v>1</v>
      </c>
      <c r="AI1865" s="11">
        <v>1</v>
      </c>
    </row>
    <row r="1866" spans="1:43" x14ac:dyDescent="0.25">
      <c r="A1866" s="253" t="str">
        <f t="shared" si="31"/>
        <v>EE_LINE_INFANTRY</v>
      </c>
      <c r="E1866" s="4" t="s">
        <v>1990</v>
      </c>
      <c r="F1866" s="4" t="s">
        <v>1990</v>
      </c>
      <c r="G1866" s="14"/>
      <c r="H1866" s="4" t="s">
        <v>1993</v>
      </c>
      <c r="I1866" s="4" t="s">
        <v>122</v>
      </c>
      <c r="K1866" s="7">
        <v>1</v>
      </c>
      <c r="Q1866" s="11">
        <v>4</v>
      </c>
      <c r="R1866" s="11" t="s">
        <v>1737</v>
      </c>
      <c r="S1866" s="4" t="s">
        <v>1619</v>
      </c>
      <c r="T1866" s="11">
        <v>6</v>
      </c>
      <c r="U1866" s="11" t="s">
        <v>1737</v>
      </c>
      <c r="W1866" s="11" t="s">
        <v>3</v>
      </c>
      <c r="X1866" s="11" t="s">
        <v>3</v>
      </c>
      <c r="Z1866" s="11">
        <v>0</v>
      </c>
      <c r="AD1866" s="11" t="s">
        <v>3</v>
      </c>
      <c r="AF1866" s="11">
        <v>0</v>
      </c>
      <c r="AI1866" s="11">
        <v>3</v>
      </c>
    </row>
    <row r="1867" spans="1:43" x14ac:dyDescent="0.25">
      <c r="A1867" s="253" t="str">
        <f t="shared" si="31"/>
        <v>EE_LINE_INFANTRY</v>
      </c>
      <c r="E1867" s="4" t="s">
        <v>1990</v>
      </c>
      <c r="F1867" s="4" t="s">
        <v>1990</v>
      </c>
      <c r="G1867" s="14" t="s">
        <v>2055</v>
      </c>
      <c r="H1867" s="4" t="s">
        <v>1991</v>
      </c>
      <c r="I1867" s="4" t="s">
        <v>122</v>
      </c>
      <c r="K1867" s="7">
        <v>1</v>
      </c>
      <c r="Q1867" s="11">
        <v>2</v>
      </c>
      <c r="R1867" s="11" t="s">
        <v>1737</v>
      </c>
      <c r="S1867" s="4" t="s">
        <v>1619</v>
      </c>
      <c r="T1867" s="11">
        <v>3</v>
      </c>
      <c r="U1867" s="11" t="s">
        <v>1737</v>
      </c>
      <c r="W1867" s="11" t="s">
        <v>3</v>
      </c>
      <c r="X1867" s="11" t="s">
        <v>3</v>
      </c>
      <c r="Z1867" s="11">
        <v>0</v>
      </c>
      <c r="AD1867" s="11" t="s">
        <v>3</v>
      </c>
      <c r="AF1867" s="11">
        <v>0</v>
      </c>
      <c r="AI1867" s="11">
        <v>0</v>
      </c>
    </row>
    <row r="1868" spans="1:43" x14ac:dyDescent="0.25">
      <c r="A1868" s="253" t="str">
        <f t="shared" si="31"/>
        <v>EE_LINE_INFANTRY</v>
      </c>
      <c r="E1868" s="4" t="s">
        <v>1990</v>
      </c>
      <c r="F1868" s="4" t="s">
        <v>1990</v>
      </c>
      <c r="G1868" s="14" t="s">
        <v>2057</v>
      </c>
      <c r="H1868" s="4" t="s">
        <v>1992</v>
      </c>
      <c r="I1868" s="4" t="s">
        <v>122</v>
      </c>
      <c r="K1868" s="7">
        <v>1</v>
      </c>
      <c r="Q1868" s="11">
        <v>1</v>
      </c>
      <c r="R1868" s="11" t="s">
        <v>1737</v>
      </c>
      <c r="S1868" s="4" t="s">
        <v>1619</v>
      </c>
      <c r="T1868" s="11">
        <v>2</v>
      </c>
      <c r="U1868" s="11" t="s">
        <v>1737</v>
      </c>
      <c r="W1868" s="11" t="s">
        <v>3</v>
      </c>
      <c r="X1868" s="11" t="s">
        <v>3</v>
      </c>
      <c r="Z1868" s="11">
        <v>0</v>
      </c>
      <c r="AD1868" s="11" t="s">
        <v>3</v>
      </c>
      <c r="AF1868" s="11">
        <v>0</v>
      </c>
      <c r="AI1868" s="11">
        <v>0</v>
      </c>
    </row>
    <row r="1869" spans="1:43" x14ac:dyDescent="0.25">
      <c r="A1869" s="253" t="str">
        <f t="shared" si="31"/>
        <v>EE_LINE_INFANTRY_AUSTRIA</v>
      </c>
      <c r="C1869" s="4" t="s">
        <v>701</v>
      </c>
      <c r="E1869" s="4" t="s">
        <v>1990</v>
      </c>
      <c r="F1869" s="4" t="s">
        <v>1990</v>
      </c>
      <c r="G1869" s="14"/>
      <c r="H1869" s="4" t="s">
        <v>1994</v>
      </c>
      <c r="I1869" s="4" t="s">
        <v>122</v>
      </c>
      <c r="K1869" s="7">
        <v>1</v>
      </c>
      <c r="Q1869" s="11">
        <v>4</v>
      </c>
      <c r="T1869" s="11">
        <v>5</v>
      </c>
      <c r="Z1869" s="11">
        <v>1</v>
      </c>
      <c r="AF1869" s="11">
        <v>1</v>
      </c>
      <c r="AI1869" s="11">
        <v>2</v>
      </c>
    </row>
    <row r="1870" spans="1:43" x14ac:dyDescent="0.25">
      <c r="A1870" s="253" t="str">
        <f t="shared" si="31"/>
        <v>EE_LINE_INFANTRY_AUSTRIA</v>
      </c>
      <c r="C1870" s="4" t="s">
        <v>701</v>
      </c>
      <c r="E1870" s="4" t="s">
        <v>1990</v>
      </c>
      <c r="F1870" s="4" t="s">
        <v>1990</v>
      </c>
      <c r="G1870" s="14" t="s">
        <v>2055</v>
      </c>
      <c r="H1870" s="4" t="s">
        <v>1996</v>
      </c>
      <c r="I1870" s="4" t="s">
        <v>122</v>
      </c>
      <c r="K1870" s="7">
        <v>1</v>
      </c>
      <c r="Q1870" s="11">
        <v>2</v>
      </c>
      <c r="T1870" s="11">
        <v>2</v>
      </c>
      <c r="Z1870" s="11">
        <v>0</v>
      </c>
      <c r="AF1870" s="11">
        <v>1</v>
      </c>
      <c r="AI1870" s="11">
        <v>1</v>
      </c>
    </row>
    <row r="1871" spans="1:43" x14ac:dyDescent="0.25">
      <c r="A1871" s="253" t="str">
        <f t="shared" si="31"/>
        <v>EE_LINE_INFANTRY_AUSTRIA</v>
      </c>
      <c r="C1871" s="4" t="s">
        <v>701</v>
      </c>
      <c r="E1871" s="4" t="s">
        <v>1990</v>
      </c>
      <c r="F1871" s="4" t="s">
        <v>1990</v>
      </c>
      <c r="G1871" s="14" t="s">
        <v>2057</v>
      </c>
      <c r="H1871" s="4" t="s">
        <v>1997</v>
      </c>
      <c r="I1871" s="4" t="s">
        <v>122</v>
      </c>
      <c r="K1871" s="7">
        <v>1</v>
      </c>
      <c r="Q1871" s="11">
        <v>1</v>
      </c>
      <c r="T1871" s="11">
        <v>1</v>
      </c>
      <c r="Z1871" s="11">
        <v>0</v>
      </c>
      <c r="AF1871" s="11">
        <v>1</v>
      </c>
      <c r="AI1871" s="11">
        <v>1</v>
      </c>
    </row>
    <row r="1872" spans="1:43" s="11" customFormat="1" x14ac:dyDescent="0.25">
      <c r="A1872" s="253" t="str">
        <f t="shared" si="31"/>
        <v>EE_LINE_INFANTRY_AUSTRIA</v>
      </c>
      <c r="B1872" s="9"/>
      <c r="C1872" s="4" t="s">
        <v>701</v>
      </c>
      <c r="D1872" s="4"/>
      <c r="E1872" s="4" t="s">
        <v>1990</v>
      </c>
      <c r="F1872" s="4" t="s">
        <v>1990</v>
      </c>
      <c r="G1872" s="14"/>
      <c r="H1872" s="4" t="s">
        <v>1994</v>
      </c>
      <c r="I1872" s="4" t="s">
        <v>122</v>
      </c>
      <c r="K1872" s="7">
        <v>1</v>
      </c>
      <c r="L1872" s="4"/>
      <c r="M1872" s="12"/>
      <c r="N1872" s="4"/>
      <c r="O1872" s="4"/>
      <c r="P1872" s="4"/>
      <c r="Q1872" s="11">
        <v>4</v>
      </c>
      <c r="S1872" s="4"/>
      <c r="T1872" s="11">
        <v>6</v>
      </c>
      <c r="V1872" s="4"/>
      <c r="Y1872" s="4"/>
      <c r="Z1872" s="11">
        <v>0</v>
      </c>
      <c r="AB1872" s="4"/>
      <c r="AE1872" s="4"/>
      <c r="AF1872" s="11">
        <v>0</v>
      </c>
      <c r="AH1872" s="4"/>
      <c r="AI1872" s="11">
        <v>3</v>
      </c>
      <c r="AK1872" s="4"/>
      <c r="AL1872" s="4"/>
      <c r="AM1872" s="4"/>
      <c r="AN1872" s="4"/>
      <c r="AO1872" s="4"/>
      <c r="AP1872" s="4"/>
      <c r="AQ1872" s="4"/>
    </row>
    <row r="1873" spans="1:43" s="11" customFormat="1" x14ac:dyDescent="0.25">
      <c r="A1873" s="253" t="str">
        <f t="shared" si="31"/>
        <v>EE_LINE_INFANTRY_AUSTRIA</v>
      </c>
      <c r="B1873" s="9"/>
      <c r="C1873" s="4" t="s">
        <v>701</v>
      </c>
      <c r="D1873" s="4"/>
      <c r="E1873" s="4" t="s">
        <v>1990</v>
      </c>
      <c r="F1873" s="4" t="s">
        <v>1990</v>
      </c>
      <c r="G1873" s="14" t="s">
        <v>2055</v>
      </c>
      <c r="H1873" s="4" t="s">
        <v>1996</v>
      </c>
      <c r="I1873" s="4" t="s">
        <v>122</v>
      </c>
      <c r="K1873" s="7">
        <v>1</v>
      </c>
      <c r="L1873" s="4"/>
      <c r="M1873" s="12"/>
      <c r="N1873" s="4"/>
      <c r="O1873" s="4"/>
      <c r="P1873" s="4"/>
      <c r="Q1873" s="11">
        <v>2</v>
      </c>
      <c r="S1873" s="4"/>
      <c r="T1873" s="11">
        <v>3</v>
      </c>
      <c r="V1873" s="4"/>
      <c r="Y1873" s="4"/>
      <c r="Z1873" s="11">
        <v>0</v>
      </c>
      <c r="AB1873" s="4"/>
      <c r="AE1873" s="4"/>
      <c r="AF1873" s="11">
        <v>0</v>
      </c>
      <c r="AH1873" s="4"/>
      <c r="AI1873" s="11">
        <v>0</v>
      </c>
      <c r="AK1873" s="4"/>
      <c r="AL1873" s="4"/>
      <c r="AM1873" s="4"/>
      <c r="AN1873" s="4"/>
      <c r="AO1873" s="4"/>
      <c r="AP1873" s="4"/>
      <c r="AQ1873" s="4"/>
    </row>
    <row r="1874" spans="1:43" s="11" customFormat="1" x14ac:dyDescent="0.25">
      <c r="A1874" s="253" t="str">
        <f t="shared" si="31"/>
        <v>EE_LINE_INFANTRY_AUSTRIA</v>
      </c>
      <c r="B1874" s="9"/>
      <c r="C1874" s="4" t="s">
        <v>701</v>
      </c>
      <c r="D1874" s="4"/>
      <c r="E1874" s="4" t="s">
        <v>1990</v>
      </c>
      <c r="F1874" s="4" t="s">
        <v>1990</v>
      </c>
      <c r="G1874" s="14" t="s">
        <v>2057</v>
      </c>
      <c r="H1874" s="4" t="s">
        <v>1997</v>
      </c>
      <c r="I1874" s="4" t="s">
        <v>122</v>
      </c>
      <c r="K1874" s="7">
        <v>1</v>
      </c>
      <c r="L1874" s="4"/>
      <c r="M1874" s="12"/>
      <c r="N1874" s="4"/>
      <c r="O1874" s="4"/>
      <c r="P1874" s="4"/>
      <c r="Q1874" s="11">
        <v>1</v>
      </c>
      <c r="S1874" s="4"/>
      <c r="T1874" s="11">
        <v>2</v>
      </c>
      <c r="V1874" s="4"/>
      <c r="Y1874" s="4"/>
      <c r="Z1874" s="11">
        <v>0</v>
      </c>
      <c r="AB1874" s="4"/>
      <c r="AE1874" s="4"/>
      <c r="AF1874" s="11">
        <v>0</v>
      </c>
      <c r="AH1874" s="4"/>
      <c r="AI1874" s="11">
        <v>0</v>
      </c>
      <c r="AK1874" s="4"/>
      <c r="AL1874" s="4"/>
      <c r="AM1874" s="4"/>
      <c r="AN1874" s="4"/>
      <c r="AO1874" s="4"/>
      <c r="AP1874" s="4"/>
      <c r="AQ1874" s="4"/>
    </row>
    <row r="1875" spans="1:43" s="11" customFormat="1" x14ac:dyDescent="0.25">
      <c r="A1875" s="253" t="str">
        <f t="shared" si="31"/>
        <v>EE_LINE_INFANTRY_DENMARK</v>
      </c>
      <c r="B1875" s="9"/>
      <c r="C1875" s="4" t="s">
        <v>711</v>
      </c>
      <c r="D1875" s="4"/>
      <c r="E1875" s="4" t="s">
        <v>1990</v>
      </c>
      <c r="F1875" s="4" t="s">
        <v>1990</v>
      </c>
      <c r="G1875" s="14"/>
      <c r="H1875" s="4" t="s">
        <v>1995</v>
      </c>
      <c r="I1875" s="4" t="s">
        <v>122</v>
      </c>
      <c r="K1875" s="7">
        <v>1</v>
      </c>
      <c r="L1875" s="4"/>
      <c r="M1875" s="12"/>
      <c r="N1875" s="4"/>
      <c r="O1875" s="4"/>
      <c r="P1875" s="4"/>
      <c r="Q1875" s="11">
        <v>14</v>
      </c>
      <c r="S1875" s="4"/>
      <c r="T1875" s="11">
        <v>19</v>
      </c>
      <c r="V1875" s="4"/>
      <c r="Y1875" s="4"/>
      <c r="Z1875" s="11">
        <v>1</v>
      </c>
      <c r="AB1875" s="4"/>
      <c r="AE1875" s="4"/>
      <c r="AF1875" s="11">
        <v>3</v>
      </c>
      <c r="AH1875" s="4"/>
      <c r="AI1875" s="11">
        <v>7</v>
      </c>
      <c r="AK1875" s="4"/>
      <c r="AL1875" s="4"/>
      <c r="AM1875" s="4"/>
      <c r="AN1875" s="4"/>
      <c r="AO1875" s="4"/>
      <c r="AP1875" s="4"/>
      <c r="AQ1875" s="4"/>
    </row>
    <row r="1876" spans="1:43" s="11" customFormat="1" x14ac:dyDescent="0.25">
      <c r="A1876" s="253" t="str">
        <f t="shared" si="31"/>
        <v>EE_LINE_INFANTRY_ENGLAND</v>
      </c>
      <c r="B1876" s="9"/>
      <c r="C1876" s="4" t="s">
        <v>713</v>
      </c>
      <c r="D1876" s="4"/>
      <c r="E1876" s="4" t="s">
        <v>1990</v>
      </c>
      <c r="F1876" s="4" t="s">
        <v>1990</v>
      </c>
      <c r="G1876" s="1"/>
      <c r="H1876" s="4" t="s">
        <v>1998</v>
      </c>
      <c r="I1876" s="4" t="s">
        <v>122</v>
      </c>
      <c r="K1876" s="7">
        <v>1</v>
      </c>
      <c r="L1876" s="4"/>
      <c r="M1876" s="12"/>
      <c r="N1876" s="4"/>
      <c r="O1876" s="4"/>
      <c r="P1876" s="4"/>
      <c r="Q1876" s="11">
        <v>4</v>
      </c>
      <c r="S1876" s="4"/>
      <c r="T1876" s="11">
        <v>5</v>
      </c>
      <c r="V1876" s="4"/>
      <c r="Y1876" s="4"/>
      <c r="Z1876" s="11">
        <v>1</v>
      </c>
      <c r="AB1876" s="4"/>
      <c r="AE1876" s="4"/>
      <c r="AF1876" s="11">
        <v>1</v>
      </c>
      <c r="AH1876" s="4"/>
      <c r="AI1876" s="11">
        <v>2</v>
      </c>
      <c r="AK1876" s="4"/>
      <c r="AL1876" s="4"/>
      <c r="AM1876" s="4"/>
      <c r="AN1876" s="4"/>
      <c r="AO1876" s="4"/>
      <c r="AP1876" s="4"/>
      <c r="AQ1876" s="4"/>
    </row>
    <row r="1877" spans="1:43" s="11" customFormat="1" x14ac:dyDescent="0.25">
      <c r="A1877" s="253" t="str">
        <f t="shared" si="31"/>
        <v>EE_LINE_INFANTRY_ENGLAND</v>
      </c>
      <c r="B1877" s="9"/>
      <c r="C1877" s="4" t="s">
        <v>713</v>
      </c>
      <c r="D1877" s="4"/>
      <c r="E1877" s="4" t="s">
        <v>1990</v>
      </c>
      <c r="F1877" s="4" t="s">
        <v>1990</v>
      </c>
      <c r="G1877" s="14" t="s">
        <v>2055</v>
      </c>
      <c r="H1877" s="4" t="s">
        <v>2012</v>
      </c>
      <c r="I1877" s="4" t="s">
        <v>122</v>
      </c>
      <c r="K1877" s="7">
        <v>1</v>
      </c>
      <c r="L1877" s="4"/>
      <c r="M1877" s="12"/>
      <c r="N1877" s="4"/>
      <c r="O1877" s="4"/>
      <c r="P1877" s="4"/>
      <c r="Q1877" s="11">
        <v>2</v>
      </c>
      <c r="S1877" s="4"/>
      <c r="T1877" s="11">
        <v>2</v>
      </c>
      <c r="V1877" s="4"/>
      <c r="Y1877" s="4"/>
      <c r="Z1877" s="11">
        <v>0</v>
      </c>
      <c r="AB1877" s="4"/>
      <c r="AE1877" s="4"/>
      <c r="AF1877" s="11">
        <v>1</v>
      </c>
      <c r="AH1877" s="4"/>
      <c r="AI1877" s="11">
        <v>1</v>
      </c>
      <c r="AK1877" s="4"/>
      <c r="AL1877" s="4"/>
      <c r="AM1877" s="4"/>
      <c r="AN1877" s="4"/>
      <c r="AO1877" s="4"/>
      <c r="AP1877" s="4"/>
      <c r="AQ1877" s="4"/>
    </row>
    <row r="1878" spans="1:43" s="11" customFormat="1" x14ac:dyDescent="0.25">
      <c r="A1878" s="253" t="str">
        <f t="shared" si="31"/>
        <v>EE_LINE_INFANTRY_ENGLAND</v>
      </c>
      <c r="B1878" s="9"/>
      <c r="C1878" s="4" t="s">
        <v>713</v>
      </c>
      <c r="D1878" s="4"/>
      <c r="E1878" s="4" t="s">
        <v>1990</v>
      </c>
      <c r="F1878" s="4" t="s">
        <v>1990</v>
      </c>
      <c r="G1878" s="14" t="s">
        <v>2057</v>
      </c>
      <c r="H1878" s="4" t="s">
        <v>2013</v>
      </c>
      <c r="I1878" s="4" t="s">
        <v>122</v>
      </c>
      <c r="K1878" s="7">
        <v>1</v>
      </c>
      <c r="L1878" s="4"/>
      <c r="M1878" s="12"/>
      <c r="N1878" s="4"/>
      <c r="O1878" s="4"/>
      <c r="P1878" s="4"/>
      <c r="Q1878" s="11">
        <v>1</v>
      </c>
      <c r="S1878" s="4"/>
      <c r="T1878" s="11">
        <v>1</v>
      </c>
      <c r="V1878" s="4"/>
      <c r="Y1878" s="4"/>
      <c r="Z1878" s="11">
        <v>0</v>
      </c>
      <c r="AB1878" s="4"/>
      <c r="AE1878" s="4"/>
      <c r="AF1878" s="11">
        <v>1</v>
      </c>
      <c r="AH1878" s="4"/>
      <c r="AI1878" s="11">
        <v>1</v>
      </c>
      <c r="AK1878" s="4"/>
      <c r="AL1878" s="4"/>
      <c r="AM1878" s="4"/>
      <c r="AN1878" s="4"/>
      <c r="AO1878" s="4"/>
      <c r="AP1878" s="4"/>
      <c r="AQ1878" s="4"/>
    </row>
    <row r="1879" spans="1:43" s="11" customFormat="1" x14ac:dyDescent="0.25">
      <c r="A1879" s="253" t="str">
        <f t="shared" si="31"/>
        <v>EE_LINE_INFANTRY_ENGLAND</v>
      </c>
      <c r="B1879" s="9"/>
      <c r="C1879" s="4" t="s">
        <v>713</v>
      </c>
      <c r="D1879" s="4"/>
      <c r="E1879" s="4" t="s">
        <v>1990</v>
      </c>
      <c r="F1879" s="4" t="s">
        <v>1990</v>
      </c>
      <c r="G1879" s="1"/>
      <c r="H1879" s="4" t="s">
        <v>1998</v>
      </c>
      <c r="I1879" s="4" t="s">
        <v>122</v>
      </c>
      <c r="K1879" s="7">
        <v>1</v>
      </c>
      <c r="L1879" s="4"/>
      <c r="M1879" s="12"/>
      <c r="N1879" s="4"/>
      <c r="O1879" s="4"/>
      <c r="P1879" s="4"/>
      <c r="Q1879" s="11">
        <v>4</v>
      </c>
      <c r="S1879" s="4"/>
      <c r="T1879" s="11">
        <v>6</v>
      </c>
      <c r="V1879" s="4"/>
      <c r="Y1879" s="4"/>
      <c r="Z1879" s="11">
        <v>0</v>
      </c>
      <c r="AB1879" s="4"/>
      <c r="AE1879" s="4"/>
      <c r="AF1879" s="11">
        <v>0</v>
      </c>
      <c r="AH1879" s="4"/>
      <c r="AI1879" s="11">
        <v>3</v>
      </c>
      <c r="AK1879" s="4"/>
      <c r="AL1879" s="4"/>
      <c r="AM1879" s="4"/>
      <c r="AN1879" s="4"/>
      <c r="AO1879" s="4"/>
      <c r="AP1879" s="4"/>
      <c r="AQ1879" s="4"/>
    </row>
    <row r="1880" spans="1:43" s="11" customFormat="1" x14ac:dyDescent="0.25">
      <c r="A1880" s="253" t="str">
        <f t="shared" ref="A1880:A1895" si="32">CONCATENATE(E1880,IF(ISBLANK(C1880),"",CONCATENATE("_",C1880)))</f>
        <v>EE_LINE_INFANTRY_ENGLAND</v>
      </c>
      <c r="B1880" s="9"/>
      <c r="C1880" s="4" t="s">
        <v>713</v>
      </c>
      <c r="D1880" s="4"/>
      <c r="E1880" s="4" t="s">
        <v>1990</v>
      </c>
      <c r="F1880" s="4" t="s">
        <v>1990</v>
      </c>
      <c r="G1880" s="14" t="s">
        <v>2055</v>
      </c>
      <c r="H1880" s="4" t="s">
        <v>2012</v>
      </c>
      <c r="I1880" s="4" t="s">
        <v>122</v>
      </c>
      <c r="K1880" s="7">
        <v>1</v>
      </c>
      <c r="L1880" s="4"/>
      <c r="M1880" s="12"/>
      <c r="N1880" s="4"/>
      <c r="O1880" s="4"/>
      <c r="P1880" s="4"/>
      <c r="Q1880" s="11">
        <v>2</v>
      </c>
      <c r="S1880" s="4"/>
      <c r="T1880" s="11">
        <v>3</v>
      </c>
      <c r="V1880" s="4"/>
      <c r="Y1880" s="4"/>
      <c r="Z1880" s="11">
        <v>0</v>
      </c>
      <c r="AB1880" s="4"/>
      <c r="AE1880" s="4"/>
      <c r="AF1880" s="11">
        <v>0</v>
      </c>
      <c r="AH1880" s="4"/>
      <c r="AI1880" s="11">
        <v>0</v>
      </c>
      <c r="AK1880" s="4"/>
      <c r="AL1880" s="4"/>
      <c r="AM1880" s="4"/>
      <c r="AN1880" s="4"/>
      <c r="AO1880" s="4"/>
      <c r="AP1880" s="4"/>
      <c r="AQ1880" s="4"/>
    </row>
    <row r="1881" spans="1:43" s="11" customFormat="1" x14ac:dyDescent="0.25">
      <c r="A1881" s="253" t="str">
        <f t="shared" si="32"/>
        <v>EE_LINE_INFANTRY_ENGLAND</v>
      </c>
      <c r="B1881" s="9"/>
      <c r="C1881" s="4" t="s">
        <v>713</v>
      </c>
      <c r="D1881" s="4"/>
      <c r="E1881" s="4" t="s">
        <v>1990</v>
      </c>
      <c r="F1881" s="4" t="s">
        <v>1990</v>
      </c>
      <c r="G1881" s="14" t="s">
        <v>2057</v>
      </c>
      <c r="H1881" s="4" t="s">
        <v>2013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1</v>
      </c>
      <c r="S1881" s="4"/>
      <c r="T1881" s="11">
        <v>2</v>
      </c>
      <c r="V1881" s="4"/>
      <c r="Y1881" s="4"/>
      <c r="Z1881" s="11">
        <v>0</v>
      </c>
      <c r="AB1881" s="4"/>
      <c r="AE1881" s="4"/>
      <c r="AF1881" s="11">
        <v>0</v>
      </c>
      <c r="AH1881" s="4"/>
      <c r="AI1881" s="11">
        <v>0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253" t="str">
        <f t="shared" si="32"/>
        <v>EE_LINE_INFANTRY_FRANCE</v>
      </c>
      <c r="B1882" s="9"/>
      <c r="C1882" s="4" t="s">
        <v>715</v>
      </c>
      <c r="D1882" s="4"/>
      <c r="E1882" s="4" t="s">
        <v>1990</v>
      </c>
      <c r="F1882" s="4" t="s">
        <v>1990</v>
      </c>
      <c r="G1882" s="14"/>
      <c r="H1882" s="4" t="s">
        <v>1999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4</v>
      </c>
      <c r="S1882" s="4"/>
      <c r="T1882" s="11">
        <v>5</v>
      </c>
      <c r="V1882" s="4"/>
      <c r="Y1882" s="4"/>
      <c r="Z1882" s="11">
        <v>1</v>
      </c>
      <c r="AB1882" s="4"/>
      <c r="AE1882" s="4"/>
      <c r="AF1882" s="11">
        <v>1</v>
      </c>
      <c r="AH1882" s="4"/>
      <c r="AI1882" s="11">
        <v>2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253" t="str">
        <f t="shared" si="32"/>
        <v>EE_LINE_INFANTRY_FRANCE</v>
      </c>
      <c r="B1883" s="9"/>
      <c r="C1883" s="4" t="s">
        <v>715</v>
      </c>
      <c r="D1883" s="4"/>
      <c r="E1883" s="4" t="s">
        <v>1990</v>
      </c>
      <c r="F1883" s="4" t="s">
        <v>1990</v>
      </c>
      <c r="G1883" s="14" t="s">
        <v>2055</v>
      </c>
      <c r="H1883" s="4" t="s">
        <v>2010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2</v>
      </c>
      <c r="S1883" s="4"/>
      <c r="T1883" s="11">
        <v>2</v>
      </c>
      <c r="V1883" s="4"/>
      <c r="Y1883" s="4"/>
      <c r="Z1883" s="11">
        <v>0</v>
      </c>
      <c r="AB1883" s="4"/>
      <c r="AE1883" s="4"/>
      <c r="AF1883" s="11">
        <v>1</v>
      </c>
      <c r="AH1883" s="4"/>
      <c r="AI1883" s="11">
        <v>1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253" t="str">
        <f t="shared" si="32"/>
        <v>EE_LINE_INFANTRY_FRANCE</v>
      </c>
      <c r="B1884" s="9"/>
      <c r="C1884" s="4" t="s">
        <v>715</v>
      </c>
      <c r="D1884" s="4"/>
      <c r="E1884" s="4" t="s">
        <v>1990</v>
      </c>
      <c r="F1884" s="4" t="s">
        <v>1990</v>
      </c>
      <c r="G1884" s="14" t="s">
        <v>2057</v>
      </c>
      <c r="H1884" s="4" t="s">
        <v>2011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</v>
      </c>
      <c r="S1884" s="4"/>
      <c r="T1884" s="11">
        <v>1</v>
      </c>
      <c r="V1884" s="4"/>
      <c r="Y1884" s="4"/>
      <c r="Z1884" s="11">
        <v>0</v>
      </c>
      <c r="AB1884" s="4"/>
      <c r="AE1884" s="4"/>
      <c r="AF1884" s="11">
        <v>1</v>
      </c>
      <c r="AH1884" s="4"/>
      <c r="AI1884" s="11">
        <v>1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253" t="str">
        <f t="shared" si="32"/>
        <v>EE_LINE_INFANTRY_FRANCE</v>
      </c>
      <c r="B1885" s="9"/>
      <c r="C1885" s="4" t="s">
        <v>715</v>
      </c>
      <c r="D1885" s="4"/>
      <c r="E1885" s="4" t="s">
        <v>1990</v>
      </c>
      <c r="F1885" s="4" t="s">
        <v>1990</v>
      </c>
      <c r="G1885" s="14"/>
      <c r="H1885" s="4" t="s">
        <v>1999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6</v>
      </c>
      <c r="V1885" s="4"/>
      <c r="Y1885" s="4"/>
      <c r="Z1885" s="11">
        <v>0</v>
      </c>
      <c r="AB1885" s="4"/>
      <c r="AE1885" s="4"/>
      <c r="AF1885" s="11">
        <v>0</v>
      </c>
      <c r="AH1885" s="4"/>
      <c r="AI1885" s="11">
        <v>3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253" t="str">
        <f t="shared" si="32"/>
        <v>EE_LINE_INFANTRY_FRANCE</v>
      </c>
      <c r="B1886" s="9"/>
      <c r="C1886" s="4" t="s">
        <v>715</v>
      </c>
      <c r="D1886" s="4"/>
      <c r="E1886" s="4" t="s">
        <v>1990</v>
      </c>
      <c r="F1886" s="4" t="s">
        <v>1990</v>
      </c>
      <c r="G1886" s="14" t="s">
        <v>2055</v>
      </c>
      <c r="H1886" s="4" t="s">
        <v>2010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3</v>
      </c>
      <c r="V1886" s="4"/>
      <c r="Y1886" s="4"/>
      <c r="Z1886" s="11">
        <v>0</v>
      </c>
      <c r="AB1886" s="4"/>
      <c r="AE1886" s="4"/>
      <c r="AF1886" s="11">
        <v>0</v>
      </c>
      <c r="AH1886" s="4"/>
      <c r="AI1886" s="11">
        <v>0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253" t="str">
        <f t="shared" si="32"/>
        <v>EE_LINE_INFANTRY_FRANCE</v>
      </c>
      <c r="B1887" s="9"/>
      <c r="C1887" s="4" t="s">
        <v>715</v>
      </c>
      <c r="D1887" s="4"/>
      <c r="E1887" s="4" t="s">
        <v>1990</v>
      </c>
      <c r="F1887" s="4" t="s">
        <v>1990</v>
      </c>
      <c r="G1887" s="14" t="s">
        <v>2057</v>
      </c>
      <c r="H1887" s="4" t="s">
        <v>2011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2</v>
      </c>
      <c r="V1887" s="4"/>
      <c r="Y1887" s="4"/>
      <c r="Z1887" s="11">
        <v>0</v>
      </c>
      <c r="AB1887" s="4"/>
      <c r="AE1887" s="4"/>
      <c r="AF1887" s="11">
        <v>0</v>
      </c>
      <c r="AH1887" s="4"/>
      <c r="AI1887" s="11">
        <v>0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253" t="str">
        <f t="shared" si="32"/>
        <v>EE_LINE_INFANTRY_GERMANY</v>
      </c>
      <c r="B1888" s="9"/>
      <c r="C1888" s="4" t="s">
        <v>717</v>
      </c>
      <c r="D1888" s="4"/>
      <c r="E1888" s="4" t="s">
        <v>1990</v>
      </c>
      <c r="F1888" s="4" t="s">
        <v>1990</v>
      </c>
      <c r="G1888" s="14"/>
      <c r="H1888" s="4" t="s">
        <v>2000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5</v>
      </c>
      <c r="V1888" s="4"/>
      <c r="Y1888" s="4"/>
      <c r="Z1888" s="11">
        <v>1</v>
      </c>
      <c r="AB1888" s="4"/>
      <c r="AE1888" s="4"/>
      <c r="AF1888" s="11">
        <v>1</v>
      </c>
      <c r="AH1888" s="4"/>
      <c r="AI1888" s="11">
        <v>2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253" t="str">
        <f t="shared" si="32"/>
        <v>EE_LINE_INFANTRY_GERMANY</v>
      </c>
      <c r="B1889" s="9"/>
      <c r="C1889" s="4" t="s">
        <v>717</v>
      </c>
      <c r="D1889" s="4"/>
      <c r="E1889" s="4" t="s">
        <v>1990</v>
      </c>
      <c r="F1889" s="4" t="s">
        <v>1990</v>
      </c>
      <c r="G1889" s="14" t="s">
        <v>2055</v>
      </c>
      <c r="H1889" s="4" t="s">
        <v>2008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2</v>
      </c>
      <c r="V1889" s="4"/>
      <c r="Y1889" s="4"/>
      <c r="Z1889" s="11">
        <v>0</v>
      </c>
      <c r="AB1889" s="4"/>
      <c r="AE1889" s="4"/>
      <c r="AF1889" s="11">
        <v>1</v>
      </c>
      <c r="AH1889" s="4"/>
      <c r="AI1889" s="11">
        <v>1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253" t="str">
        <f t="shared" si="32"/>
        <v>EE_LINE_INFANTRY_GERMANY</v>
      </c>
      <c r="B1890" s="9"/>
      <c r="C1890" s="4" t="s">
        <v>717</v>
      </c>
      <c r="D1890" s="4"/>
      <c r="E1890" s="4" t="s">
        <v>1990</v>
      </c>
      <c r="F1890" s="4" t="s">
        <v>1990</v>
      </c>
      <c r="G1890" s="14" t="s">
        <v>2057</v>
      </c>
      <c r="H1890" s="4" t="s">
        <v>2009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1</v>
      </c>
      <c r="V1890" s="4"/>
      <c r="Y1890" s="4"/>
      <c r="Z1890" s="11">
        <v>0</v>
      </c>
      <c r="AB1890" s="4"/>
      <c r="AE1890" s="4"/>
      <c r="AF1890" s="11">
        <v>1</v>
      </c>
      <c r="AH1890" s="4"/>
      <c r="AI1890" s="11">
        <v>1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253" t="str">
        <f t="shared" si="32"/>
        <v>EE_LINE_INFANTRY_GERMANY</v>
      </c>
      <c r="B1891" s="9"/>
      <c r="C1891" s="4" t="s">
        <v>717</v>
      </c>
      <c r="D1891" s="4"/>
      <c r="E1891" s="4" t="s">
        <v>1990</v>
      </c>
      <c r="F1891" s="4" t="s">
        <v>1990</v>
      </c>
      <c r="G1891" s="14"/>
      <c r="H1891" s="4" t="s">
        <v>2000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6</v>
      </c>
      <c r="V1891" s="4"/>
      <c r="Y1891" s="4"/>
      <c r="Z1891" s="11">
        <v>0</v>
      </c>
      <c r="AB1891" s="4"/>
      <c r="AE1891" s="4"/>
      <c r="AF1891" s="11">
        <v>0</v>
      </c>
      <c r="AH1891" s="4"/>
      <c r="AI1891" s="11">
        <v>3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253" t="str">
        <f t="shared" si="32"/>
        <v>EE_LINE_INFANTRY_GERMANY</v>
      </c>
      <c r="B1892" s="9"/>
      <c r="C1892" s="4" t="s">
        <v>717</v>
      </c>
      <c r="D1892" s="4"/>
      <c r="E1892" s="4" t="s">
        <v>1990</v>
      </c>
      <c r="F1892" s="4" t="s">
        <v>1990</v>
      </c>
      <c r="G1892" s="14" t="s">
        <v>2055</v>
      </c>
      <c r="H1892" s="4" t="s">
        <v>2008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3</v>
      </c>
      <c r="V1892" s="4"/>
      <c r="Y1892" s="4"/>
      <c r="Z1892" s="11">
        <v>0</v>
      </c>
      <c r="AB1892" s="4"/>
      <c r="AE1892" s="4"/>
      <c r="AF1892" s="11">
        <v>0</v>
      </c>
      <c r="AH1892" s="4"/>
      <c r="AI1892" s="11">
        <v>0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253" t="str">
        <f t="shared" si="32"/>
        <v>EE_LINE_INFANTRY_GERMANY</v>
      </c>
      <c r="B1893" s="9"/>
      <c r="C1893" s="4" t="s">
        <v>717</v>
      </c>
      <c r="D1893" s="4"/>
      <c r="E1893" s="4" t="s">
        <v>1990</v>
      </c>
      <c r="F1893" s="4" t="s">
        <v>1990</v>
      </c>
      <c r="G1893" s="14" t="s">
        <v>2057</v>
      </c>
      <c r="H1893" s="4" t="s">
        <v>2009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2</v>
      </c>
      <c r="V1893" s="4"/>
      <c r="Y1893" s="4"/>
      <c r="Z1893" s="11">
        <v>0</v>
      </c>
      <c r="AB1893" s="4"/>
      <c r="AE1893" s="4"/>
      <c r="AF1893" s="11">
        <v>0</v>
      </c>
      <c r="AH1893" s="4"/>
      <c r="AI1893" s="11">
        <v>0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253" t="str">
        <f t="shared" si="32"/>
        <v>EE_LINE_INFANTRY_NETHERLANDS</v>
      </c>
      <c r="B1894" s="9"/>
      <c r="C1894" s="4" t="s">
        <v>730</v>
      </c>
      <c r="D1894" s="4"/>
      <c r="E1894" s="4" t="s">
        <v>1990</v>
      </c>
      <c r="F1894" s="4" t="s">
        <v>1990</v>
      </c>
      <c r="G1894" s="14"/>
      <c r="H1894" s="4" t="s">
        <v>2001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5</v>
      </c>
      <c r="V1894" s="4"/>
      <c r="Y1894" s="4"/>
      <c r="Z1894" s="11">
        <v>1</v>
      </c>
      <c r="AB1894" s="4"/>
      <c r="AE1894" s="4"/>
      <c r="AF1894" s="11">
        <v>1</v>
      </c>
      <c r="AH1894" s="4"/>
      <c r="AI1894" s="11">
        <v>2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253" t="str">
        <f t="shared" si="32"/>
        <v>EE_LINE_INFANTRY_NETHERLANDS</v>
      </c>
      <c r="B1895" s="9"/>
      <c r="C1895" s="4" t="s">
        <v>730</v>
      </c>
      <c r="D1895" s="4"/>
      <c r="E1895" s="4" t="s">
        <v>1990</v>
      </c>
      <c r="F1895" s="4" t="s">
        <v>1990</v>
      </c>
      <c r="G1895" s="14" t="s">
        <v>2055</v>
      </c>
      <c r="H1895" s="4" t="s">
        <v>2006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2</v>
      </c>
      <c r="V1895" s="4"/>
      <c r="Y1895" s="4"/>
      <c r="Z1895" s="11">
        <v>0</v>
      </c>
      <c r="AB1895" s="4"/>
      <c r="AE1895" s="4"/>
      <c r="AF1895" s="11">
        <v>1</v>
      </c>
      <c r="AH1895" s="4"/>
      <c r="AI1895" s="11">
        <v>1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253" t="str">
        <f>CONCATENATE(E1896,IF(ISBLANK(C1896),"",CONCATENATE("_",C1896)))</f>
        <v>EE_LINE_INFANTRY_NETHERLANDS</v>
      </c>
      <c r="B1896" s="9"/>
      <c r="C1896" s="4" t="s">
        <v>730</v>
      </c>
      <c r="D1896" s="4"/>
      <c r="E1896" s="4" t="s">
        <v>1990</v>
      </c>
      <c r="F1896" s="4" t="s">
        <v>1990</v>
      </c>
      <c r="G1896" s="14" t="s">
        <v>2057</v>
      </c>
      <c r="H1896" s="4" t="s">
        <v>2007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1</v>
      </c>
      <c r="V1896" s="4"/>
      <c r="Y1896" s="4"/>
      <c r="Z1896" s="11">
        <v>0</v>
      </c>
      <c r="AB1896" s="4"/>
      <c r="AE1896" s="4"/>
      <c r="AF1896" s="11">
        <v>1</v>
      </c>
      <c r="AH1896" s="4"/>
      <c r="AI1896" s="11">
        <v>1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253" t="str">
        <f t="shared" ref="A1897:A1917" si="33">CONCATENATE(E1897,IF(ISBLANK(C1897),"",CONCATENATE("_",C1897)))</f>
        <v>EE_LINE_INFANTRY_NETHERLANDS</v>
      </c>
      <c r="B1897" s="9"/>
      <c r="C1897" s="4" t="s">
        <v>730</v>
      </c>
      <c r="D1897" s="4"/>
      <c r="E1897" s="4" t="s">
        <v>1990</v>
      </c>
      <c r="F1897" s="4" t="s">
        <v>1990</v>
      </c>
      <c r="G1897" s="14"/>
      <c r="H1897" s="4" t="s">
        <v>2001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6</v>
      </c>
      <c r="V1897" s="4"/>
      <c r="Y1897" s="4"/>
      <c r="Z1897" s="11">
        <v>0</v>
      </c>
      <c r="AB1897" s="4"/>
      <c r="AE1897" s="4"/>
      <c r="AF1897" s="11">
        <v>0</v>
      </c>
      <c r="AH1897" s="4"/>
      <c r="AI1897" s="11">
        <v>3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253" t="str">
        <f t="shared" si="33"/>
        <v>EE_LINE_INFANTRY_NETHERLANDS</v>
      </c>
      <c r="B1898" s="9"/>
      <c r="C1898" s="4" t="s">
        <v>730</v>
      </c>
      <c r="D1898" s="4"/>
      <c r="E1898" s="4" t="s">
        <v>1990</v>
      </c>
      <c r="F1898" s="4" t="s">
        <v>1990</v>
      </c>
      <c r="G1898" s="14" t="s">
        <v>2055</v>
      </c>
      <c r="H1898" s="4" t="s">
        <v>2006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3</v>
      </c>
      <c r="V1898" s="4"/>
      <c r="Y1898" s="4"/>
      <c r="Z1898" s="11">
        <v>0</v>
      </c>
      <c r="AB1898" s="4"/>
      <c r="AE1898" s="4"/>
      <c r="AF1898" s="11">
        <v>0</v>
      </c>
      <c r="AH1898" s="4"/>
      <c r="AI1898" s="11">
        <v>0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253" t="str">
        <f t="shared" si="33"/>
        <v>EE_LINE_INFANTRY_NETHERLANDS</v>
      </c>
      <c r="B1899" s="9"/>
      <c r="C1899" s="4" t="s">
        <v>730</v>
      </c>
      <c r="D1899" s="4"/>
      <c r="E1899" s="4" t="s">
        <v>1990</v>
      </c>
      <c r="F1899" s="4" t="s">
        <v>1990</v>
      </c>
      <c r="G1899" s="14" t="s">
        <v>2057</v>
      </c>
      <c r="H1899" s="4" t="s">
        <v>2007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2</v>
      </c>
      <c r="V1899" s="4"/>
      <c r="Y1899" s="4"/>
      <c r="Z1899" s="11">
        <v>0</v>
      </c>
      <c r="AB1899" s="4"/>
      <c r="AE1899" s="4"/>
      <c r="AF1899" s="11">
        <v>0</v>
      </c>
      <c r="AH1899" s="4"/>
      <c r="AI1899" s="11">
        <v>0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253" t="str">
        <f t="shared" si="33"/>
        <v>EE_LINE_INFANTRY_RUSSIA</v>
      </c>
      <c r="B1900" s="9"/>
      <c r="C1900" s="4" t="s">
        <v>735</v>
      </c>
      <c r="D1900" s="4"/>
      <c r="E1900" s="4" t="s">
        <v>1990</v>
      </c>
      <c r="F1900" s="4" t="s">
        <v>1990</v>
      </c>
      <c r="G1900" s="14"/>
      <c r="H1900" s="4" t="s">
        <v>2002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5</v>
      </c>
      <c r="V1900" s="4"/>
      <c r="Y1900" s="4"/>
      <c r="Z1900" s="11">
        <v>1</v>
      </c>
      <c r="AB1900" s="4"/>
      <c r="AE1900" s="4"/>
      <c r="AF1900" s="11">
        <v>1</v>
      </c>
      <c r="AH1900" s="4"/>
      <c r="AI1900" s="11">
        <v>2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253" t="str">
        <f t="shared" si="33"/>
        <v>EE_LINE_INFANTRY_RUSSIA</v>
      </c>
      <c r="B1901" s="9"/>
      <c r="C1901" s="4" t="s">
        <v>735</v>
      </c>
      <c r="D1901" s="4"/>
      <c r="E1901" s="4" t="s">
        <v>1990</v>
      </c>
      <c r="F1901" s="4" t="s">
        <v>1990</v>
      </c>
      <c r="G1901" s="14" t="s">
        <v>2055</v>
      </c>
      <c r="H1901" s="4" t="s">
        <v>2004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2</v>
      </c>
      <c r="V1901" s="4"/>
      <c r="Y1901" s="4"/>
      <c r="Z1901" s="11">
        <v>0</v>
      </c>
      <c r="AB1901" s="4"/>
      <c r="AE1901" s="4"/>
      <c r="AF1901" s="11">
        <v>1</v>
      </c>
      <c r="AH1901" s="4"/>
      <c r="AI1901" s="11">
        <v>1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253" t="str">
        <f t="shared" si="33"/>
        <v>EE_LINE_INFANTRY_RUSSIA</v>
      </c>
      <c r="B1902" s="9"/>
      <c r="C1902" s="4" t="s">
        <v>735</v>
      </c>
      <c r="D1902" s="4"/>
      <c r="E1902" s="4" t="s">
        <v>1990</v>
      </c>
      <c r="F1902" s="4" t="s">
        <v>1990</v>
      </c>
      <c r="G1902" s="14" t="s">
        <v>2057</v>
      </c>
      <c r="H1902" s="4" t="s">
        <v>2005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1</v>
      </c>
      <c r="V1902" s="4"/>
      <c r="Y1902" s="4"/>
      <c r="Z1902" s="11">
        <v>0</v>
      </c>
      <c r="AB1902" s="4"/>
      <c r="AE1902" s="4"/>
      <c r="AF1902" s="11">
        <v>1</v>
      </c>
      <c r="AH1902" s="4"/>
      <c r="AI1902" s="11">
        <v>1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253" t="str">
        <f t="shared" si="33"/>
        <v>EE_LINE_INFANTRY_RUSSIA</v>
      </c>
      <c r="B1903" s="9"/>
      <c r="C1903" s="4" t="s">
        <v>735</v>
      </c>
      <c r="D1903" s="4"/>
      <c r="E1903" s="4" t="s">
        <v>1990</v>
      </c>
      <c r="F1903" s="4" t="s">
        <v>1990</v>
      </c>
      <c r="G1903" s="14"/>
      <c r="H1903" s="4" t="s">
        <v>2002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6</v>
      </c>
      <c r="V1903" s="4"/>
      <c r="Y1903" s="4"/>
      <c r="Z1903" s="11">
        <v>0</v>
      </c>
      <c r="AB1903" s="4"/>
      <c r="AE1903" s="4"/>
      <c r="AF1903" s="11">
        <v>0</v>
      </c>
      <c r="AH1903" s="4"/>
      <c r="AI1903" s="11">
        <v>3</v>
      </c>
      <c r="AK1903" s="4"/>
      <c r="AL1903" s="4"/>
      <c r="AM1903" s="4"/>
      <c r="AN1903" s="4"/>
      <c r="AO1903" s="4"/>
      <c r="AP1903" s="4"/>
      <c r="AQ1903" s="4"/>
    </row>
    <row r="1904" spans="1:43" x14ac:dyDescent="0.25">
      <c r="A1904" s="253" t="str">
        <f t="shared" si="33"/>
        <v>EE_LINE_INFANTRY_RUSSIA</v>
      </c>
      <c r="C1904" s="4" t="s">
        <v>735</v>
      </c>
      <c r="E1904" s="4" t="s">
        <v>1990</v>
      </c>
      <c r="F1904" s="4" t="s">
        <v>1990</v>
      </c>
      <c r="G1904" s="14" t="s">
        <v>2055</v>
      </c>
      <c r="H1904" s="4" t="s">
        <v>2004</v>
      </c>
      <c r="I1904" s="4" t="s">
        <v>122</v>
      </c>
      <c r="K1904" s="7">
        <v>1</v>
      </c>
      <c r="Q1904" s="11">
        <v>2</v>
      </c>
      <c r="T1904" s="11">
        <v>3</v>
      </c>
      <c r="Z1904" s="11">
        <v>0</v>
      </c>
      <c r="AF1904" s="11">
        <v>0</v>
      </c>
      <c r="AI1904" s="11">
        <v>0</v>
      </c>
    </row>
    <row r="1905" spans="1:43" x14ac:dyDescent="0.25">
      <c r="A1905" s="253" t="str">
        <f t="shared" si="33"/>
        <v>EE_LINE_INFANTRY_RUSSIA</v>
      </c>
      <c r="C1905" s="4" t="s">
        <v>735</v>
      </c>
      <c r="E1905" s="4" t="s">
        <v>1990</v>
      </c>
      <c r="F1905" s="4" t="s">
        <v>1990</v>
      </c>
      <c r="G1905" s="14" t="s">
        <v>2057</v>
      </c>
      <c r="H1905" s="4" t="s">
        <v>2005</v>
      </c>
      <c r="I1905" s="4" t="s">
        <v>122</v>
      </c>
      <c r="K1905" s="7">
        <v>1</v>
      </c>
      <c r="Q1905" s="11">
        <v>1</v>
      </c>
      <c r="T1905" s="11">
        <v>2</v>
      </c>
      <c r="Z1905" s="11">
        <v>0</v>
      </c>
      <c r="AF1905" s="11">
        <v>0</v>
      </c>
      <c r="AI1905" s="11">
        <v>0</v>
      </c>
    </row>
    <row r="1906" spans="1:43" x14ac:dyDescent="0.25">
      <c r="A1906" s="253" t="str">
        <f t="shared" si="33"/>
        <v>EE_LINE_INFANTRY_SPAIN</v>
      </c>
      <c r="C1906" s="4" t="s">
        <v>738</v>
      </c>
      <c r="E1906" s="4" t="s">
        <v>1990</v>
      </c>
      <c r="F1906" s="4" t="s">
        <v>1990</v>
      </c>
      <c r="G1906" s="14"/>
      <c r="H1906" s="4" t="s">
        <v>2003</v>
      </c>
      <c r="I1906" s="4" t="s">
        <v>122</v>
      </c>
      <c r="K1906" s="7">
        <v>1</v>
      </c>
      <c r="Q1906" s="11">
        <v>14</v>
      </c>
      <c r="T1906" s="11">
        <v>19</v>
      </c>
      <c r="Z1906" s="11">
        <v>1</v>
      </c>
      <c r="AF1906" s="11">
        <v>3</v>
      </c>
      <c r="AI1906" s="11">
        <v>7</v>
      </c>
    </row>
    <row r="1907" spans="1:43" x14ac:dyDescent="0.25">
      <c r="A1907" s="253" t="str">
        <f t="shared" si="33"/>
        <v>EE_LINE_INFANTRY_WITTENBERG</v>
      </c>
      <c r="C1907" s="4" t="s">
        <v>1215</v>
      </c>
      <c r="D1907" s="4" t="s">
        <v>738</v>
      </c>
      <c r="E1907" s="4" t="s">
        <v>1990</v>
      </c>
      <c r="F1907" s="4" t="s">
        <v>1990</v>
      </c>
      <c r="G1907" s="14"/>
      <c r="K1907" s="7">
        <v>1</v>
      </c>
    </row>
    <row r="1908" spans="1:43" x14ac:dyDescent="0.25">
      <c r="A1908" s="253" t="str">
        <f t="shared" si="33"/>
        <v>EE_SHIP_OF_THE_LINE</v>
      </c>
      <c r="E1908" s="4" t="s">
        <v>2188</v>
      </c>
      <c r="F1908" s="4" t="s">
        <v>2188</v>
      </c>
      <c r="G1908" s="14"/>
      <c r="H1908" s="4" t="s">
        <v>2189</v>
      </c>
      <c r="K1908" s="7">
        <v>1</v>
      </c>
      <c r="Q1908" s="7">
        <v>1</v>
      </c>
      <c r="R1908" s="6" t="s">
        <v>1737</v>
      </c>
      <c r="S1908" s="13"/>
      <c r="T1908" s="7">
        <v>2</v>
      </c>
      <c r="U1908" s="6">
        <v>0.115</v>
      </c>
      <c r="V1908" s="5" t="s">
        <v>1700</v>
      </c>
      <c r="W1908" s="6"/>
      <c r="X1908" s="6"/>
      <c r="Y1908" s="5"/>
      <c r="Z1908" s="6"/>
      <c r="AA1908" s="6"/>
      <c r="AB1908" s="5"/>
      <c r="AC1908" s="6"/>
      <c r="AD1908" s="6"/>
      <c r="AE1908" s="5"/>
      <c r="AF1908" s="6"/>
      <c r="AG1908" s="6"/>
      <c r="AH1908" s="5"/>
      <c r="AI1908" s="6"/>
      <c r="AJ1908" s="6"/>
      <c r="AK1908" s="5"/>
      <c r="AL1908" s="5"/>
      <c r="AM1908" s="5"/>
      <c r="AN1908" s="5"/>
      <c r="AO1908" s="5"/>
      <c r="AP1908" s="5"/>
      <c r="AQ1908" s="5"/>
    </row>
    <row r="1909" spans="1:43" x14ac:dyDescent="0.25">
      <c r="A1909" s="253" t="str">
        <f t="shared" si="33"/>
        <v>EE_SKIRMISHER</v>
      </c>
      <c r="E1909" s="4" t="s">
        <v>2074</v>
      </c>
      <c r="F1909" s="4" t="s">
        <v>2074</v>
      </c>
      <c r="H1909" s="4" t="s">
        <v>2075</v>
      </c>
      <c r="I1909" s="4" t="s">
        <v>2076</v>
      </c>
      <c r="K1909" s="7">
        <v>1</v>
      </c>
      <c r="Q1909" s="11">
        <v>14</v>
      </c>
      <c r="R1909" s="11" t="s">
        <v>1737</v>
      </c>
      <c r="T1909" s="11">
        <v>19</v>
      </c>
      <c r="Z1909" s="11">
        <v>1</v>
      </c>
      <c r="AF1909" s="11">
        <v>3</v>
      </c>
      <c r="AI1909" s="11">
        <v>7</v>
      </c>
    </row>
    <row r="1910" spans="1:43" x14ac:dyDescent="0.25">
      <c r="A1910" s="253" t="str">
        <f t="shared" si="33"/>
        <v>EE_SKIRMISHER_MED</v>
      </c>
      <c r="C1910" s="4" t="s">
        <v>692</v>
      </c>
      <c r="E1910" s="4" t="s">
        <v>2074</v>
      </c>
      <c r="F1910" s="4" t="s">
        <v>2074</v>
      </c>
      <c r="G1910" s="4" t="s">
        <v>2057</v>
      </c>
      <c r="H1910" s="4" t="s">
        <v>2084</v>
      </c>
      <c r="I1910" s="4" t="s">
        <v>2082</v>
      </c>
      <c r="K1910" s="7">
        <v>1</v>
      </c>
      <c r="Q1910" s="11">
        <v>6</v>
      </c>
      <c r="T1910" s="11">
        <v>8</v>
      </c>
      <c r="Z1910" s="11">
        <v>1</v>
      </c>
      <c r="AF1910" s="11">
        <v>1</v>
      </c>
      <c r="AI1910" s="11">
        <v>3</v>
      </c>
    </row>
    <row r="1911" spans="1:43" x14ac:dyDescent="0.25">
      <c r="A1911" s="253" t="str">
        <f t="shared" si="33"/>
        <v>EE_SKIRMISHER_MED</v>
      </c>
      <c r="C1911" s="4" t="s">
        <v>692</v>
      </c>
      <c r="E1911" s="4" t="s">
        <v>2074</v>
      </c>
      <c r="F1911" s="4" t="s">
        <v>2074</v>
      </c>
      <c r="G1911" s="4" t="s">
        <v>2055</v>
      </c>
      <c r="H1911" s="4" t="s">
        <v>2083</v>
      </c>
      <c r="I1911" s="4" t="s">
        <v>2082</v>
      </c>
      <c r="K1911" s="7">
        <v>1</v>
      </c>
      <c r="Q1911" s="11">
        <v>1</v>
      </c>
      <c r="T1911" s="11">
        <v>3</v>
      </c>
      <c r="Z1911" s="11">
        <v>0</v>
      </c>
      <c r="AF1911" s="11">
        <v>1</v>
      </c>
      <c r="AI1911" s="11">
        <v>1</v>
      </c>
    </row>
    <row r="1912" spans="1:43" x14ac:dyDescent="0.25">
      <c r="A1912" s="253" t="str">
        <f t="shared" si="33"/>
        <v>EE_SKIRMISHER_MED</v>
      </c>
      <c r="C1912" s="4" t="s">
        <v>692</v>
      </c>
      <c r="E1912" s="4" t="s">
        <v>2074</v>
      </c>
      <c r="F1912" s="4" t="s">
        <v>2074</v>
      </c>
      <c r="H1912" s="4" t="s">
        <v>2081</v>
      </c>
      <c r="I1912" s="4" t="s">
        <v>2082</v>
      </c>
      <c r="K1912" s="7">
        <v>1</v>
      </c>
      <c r="Q1912" s="11">
        <v>2</v>
      </c>
      <c r="T1912" s="11">
        <v>2</v>
      </c>
      <c r="Z1912" s="11">
        <v>0</v>
      </c>
      <c r="AF1912" s="11">
        <v>1</v>
      </c>
      <c r="AI1912" s="11">
        <v>1</v>
      </c>
    </row>
    <row r="1913" spans="1:43" x14ac:dyDescent="0.25">
      <c r="A1913" s="253" t="str">
        <f t="shared" si="33"/>
        <v>EE_SKIRMISHER_MED</v>
      </c>
      <c r="C1913" s="4" t="s">
        <v>692</v>
      </c>
      <c r="E1913" s="4" t="s">
        <v>2074</v>
      </c>
      <c r="F1913" s="4" t="s">
        <v>2074</v>
      </c>
      <c r="G1913" s="4" t="s">
        <v>2057</v>
      </c>
      <c r="H1913" s="4" t="s">
        <v>2084</v>
      </c>
      <c r="I1913" s="4" t="s">
        <v>2082</v>
      </c>
      <c r="K1913" s="7">
        <v>1</v>
      </c>
      <c r="Q1913" s="11">
        <v>4</v>
      </c>
      <c r="T1913" s="11">
        <v>5</v>
      </c>
      <c r="Z1913" s="11">
        <v>0</v>
      </c>
      <c r="AF1913" s="11">
        <v>0</v>
      </c>
      <c r="AI1913" s="11">
        <v>2</v>
      </c>
    </row>
    <row r="1914" spans="1:43" x14ac:dyDescent="0.25">
      <c r="A1914" s="253" t="str">
        <f t="shared" si="33"/>
        <v>EE_SKIRMISHER_MED</v>
      </c>
      <c r="C1914" s="4" t="s">
        <v>692</v>
      </c>
      <c r="E1914" s="4" t="s">
        <v>2074</v>
      </c>
      <c r="F1914" s="4" t="s">
        <v>2074</v>
      </c>
      <c r="H1914" s="4" t="s">
        <v>2081</v>
      </c>
      <c r="I1914" s="4" t="s">
        <v>2082</v>
      </c>
      <c r="K1914" s="7">
        <v>1</v>
      </c>
      <c r="Q1914" s="11">
        <v>0</v>
      </c>
      <c r="T1914" s="11">
        <v>1</v>
      </c>
      <c r="Z1914" s="11">
        <v>0</v>
      </c>
      <c r="AF1914" s="11">
        <v>0</v>
      </c>
      <c r="AI1914" s="11">
        <v>0</v>
      </c>
    </row>
    <row r="1915" spans="1:43" x14ac:dyDescent="0.25">
      <c r="A1915" s="253" t="str">
        <f t="shared" si="33"/>
        <v>EE_SKIRMISHER_SOUTHAM</v>
      </c>
      <c r="C1915" s="4" t="s">
        <v>691</v>
      </c>
      <c r="E1915" s="4" t="s">
        <v>2074</v>
      </c>
      <c r="F1915" s="4" t="s">
        <v>2074</v>
      </c>
      <c r="H1915" s="4" t="s">
        <v>2079</v>
      </c>
      <c r="I1915" s="4" t="s">
        <v>2080</v>
      </c>
      <c r="K1915" s="7">
        <v>1</v>
      </c>
    </row>
    <row r="1916" spans="1:43" x14ac:dyDescent="0.25">
      <c r="A1916" s="253" t="str">
        <f t="shared" si="33"/>
        <v>EE_UHLAN</v>
      </c>
      <c r="E1916" s="4" t="s">
        <v>2187</v>
      </c>
      <c r="F1916" s="4" t="s">
        <v>2187</v>
      </c>
      <c r="H1916" s="4" t="s">
        <v>380</v>
      </c>
      <c r="I1916" s="4" t="s">
        <v>122</v>
      </c>
      <c r="K1916" s="7">
        <v>1</v>
      </c>
      <c r="Q1916" s="7" t="s">
        <v>1695</v>
      </c>
      <c r="R1916" s="6" t="s">
        <v>1695</v>
      </c>
      <c r="S1916" s="13" t="s">
        <v>1695</v>
      </c>
      <c r="T1916" s="6" t="s">
        <v>1695</v>
      </c>
      <c r="U1916" s="7" t="s">
        <v>1695</v>
      </c>
      <c r="V1916" s="5" t="s">
        <v>1701</v>
      </c>
      <c r="W1916" s="6" t="s">
        <v>3</v>
      </c>
      <c r="X1916" s="6" t="s">
        <v>3</v>
      </c>
      <c r="Y1916" s="5"/>
      <c r="Z1916" s="7">
        <v>1</v>
      </c>
      <c r="AA1916" s="6"/>
      <c r="AB1916" s="5"/>
      <c r="AC1916" s="6"/>
      <c r="AD1916" s="6" t="s">
        <v>3</v>
      </c>
      <c r="AE1916" s="5"/>
      <c r="AF1916" s="7" t="s">
        <v>1695</v>
      </c>
      <c r="AG1916" s="6"/>
      <c r="AH1916" s="5"/>
      <c r="AI1916" s="6"/>
      <c r="AJ1916" s="6"/>
      <c r="AK1916" s="5"/>
      <c r="AL1916" s="5"/>
      <c r="AM1916" s="5"/>
      <c r="AN1916" s="5"/>
      <c r="AO1916" s="5"/>
      <c r="AP1916" s="5"/>
      <c r="AQ1916" s="5"/>
    </row>
    <row r="1917" spans="1:43" x14ac:dyDescent="0.25">
      <c r="A1917" s="253" t="str">
        <f t="shared" si="33"/>
        <v>SWORDSMAN_GOTHS</v>
      </c>
      <c r="B1917" s="9" t="s">
        <v>104</v>
      </c>
      <c r="C1917" s="4" t="s">
        <v>2266</v>
      </c>
      <c r="E1917" s="4" t="s">
        <v>104</v>
      </c>
      <c r="F1917" s="4" t="s">
        <v>104</v>
      </c>
      <c r="H1917" s="5" t="s">
        <v>1442</v>
      </c>
      <c r="I1917" s="5" t="s">
        <v>128</v>
      </c>
      <c r="J1917" s="6"/>
      <c r="K1917" s="6"/>
      <c r="L1917" s="13" t="s">
        <v>1708</v>
      </c>
      <c r="M1917" s="8"/>
      <c r="N1917" s="5"/>
      <c r="O1917" s="5"/>
      <c r="P1917" s="5"/>
      <c r="Q1917" s="7">
        <v>10</v>
      </c>
      <c r="R1917" s="6" t="s">
        <v>1737</v>
      </c>
      <c r="S1917" s="13" t="s">
        <v>1620</v>
      </c>
      <c r="T1917" s="7" t="s">
        <v>1737</v>
      </c>
      <c r="U1917" s="7" t="s">
        <v>1737</v>
      </c>
      <c r="V1917" s="5"/>
      <c r="W1917" s="6" t="s">
        <v>3</v>
      </c>
      <c r="X1917" s="6" t="s">
        <v>3</v>
      </c>
      <c r="Y1917" s="5"/>
      <c r="Z1917" s="6">
        <v>1</v>
      </c>
      <c r="AA1917" s="6"/>
      <c r="AB1917" s="5"/>
      <c r="AC1917" s="6"/>
      <c r="AD1917" s="6" t="s">
        <v>3</v>
      </c>
      <c r="AE1917" s="5"/>
      <c r="AF1917" s="7" t="s">
        <v>1737</v>
      </c>
      <c r="AG1917" s="6"/>
      <c r="AH1917" s="5"/>
      <c r="AI1917" s="7">
        <v>6</v>
      </c>
      <c r="AJ1917" s="6"/>
      <c r="AK1917" s="5"/>
      <c r="AL1917" s="5"/>
      <c r="AM1917" s="5"/>
      <c r="AN1917" s="5"/>
      <c r="AO1917" s="5"/>
      <c r="AP1917" s="5"/>
      <c r="AQ1917" s="5"/>
    </row>
  </sheetData>
  <sheetProtection insertRows="0" deleteRows="0" sort="0" autoFilter="0"/>
  <conditionalFormatting sqref="H1:H1048576 D1:D1048576 Q1:Q1048576">
    <cfRule type="expression" dxfId="2" priority="52" stopIfTrue="1">
      <formula>ISBLANK($H1)</formula>
    </cfRule>
  </conditionalFormatting>
  <conditionalFormatting sqref="H1:H1048576">
    <cfRule type="duplicateValues" dxfId="1" priority="2" stopIfTrue="1"/>
  </conditionalFormatting>
  <conditionalFormatting sqref="C1:C1048576">
    <cfRule type="expression" dxfId="0" priority="5" stopIfTrue="1">
      <formula>COUNTIFS(#REF!,#REF!,#REF!,#REF!)&gt;1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13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4" width="44.140625" customWidth="1"/>
    <col min="5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2416</v>
      </c>
    </row>
    <row r="2" spans="1:11" x14ac:dyDescent="0.25">
      <c r="A2" t="s">
        <v>2417</v>
      </c>
    </row>
    <row r="3" spans="1:11" x14ac:dyDescent="0.25">
      <c r="A3" t="s">
        <v>2426</v>
      </c>
    </row>
    <row r="4" spans="1:11" x14ac:dyDescent="0.25">
      <c r="A4" t="s">
        <v>2418</v>
      </c>
    </row>
    <row r="5" spans="1:11" x14ac:dyDescent="0.25">
      <c r="A5" t="s">
        <v>2419</v>
      </c>
    </row>
    <row r="7" spans="1:11" x14ac:dyDescent="0.25">
      <c r="A7" t="s">
        <v>2420</v>
      </c>
    </row>
    <row r="8" spans="1:11" x14ac:dyDescent="0.25">
      <c r="A8" t="s">
        <v>2421</v>
      </c>
    </row>
    <row r="9" spans="1:11" x14ac:dyDescent="0.25">
      <c r="A9" t="s">
        <v>2427</v>
      </c>
    </row>
    <row r="11" spans="1:11" x14ac:dyDescent="0.25">
      <c r="A11" t="s">
        <v>2422</v>
      </c>
      <c r="B11" s="305" t="str">
        <f>'Unit List'!C$13</f>
        <v>Suffix</v>
      </c>
      <c r="C11" s="305" t="str">
        <f>'Unit List'!D$13</f>
        <v>Fallback</v>
      </c>
      <c r="D11" s="305" t="str">
        <f>'Unit List'!E$13</f>
        <v>Template</v>
      </c>
      <c r="E11" s="305" t="str">
        <f>'Unit List'!F$13</f>
        <v>Member</v>
      </c>
      <c r="F11" s="305" t="str">
        <f>'Unit List'!G$13</f>
        <v>MemSuffix</v>
      </c>
      <c r="G11" s="305" t="str">
        <f>'Unit List'!H$13</f>
        <v>fxsxml</v>
      </c>
      <c r="H11" s="305" t="str">
        <f>'Unit List'!AO$13</f>
        <v>Num</v>
      </c>
      <c r="I11" s="305" t="str">
        <f>'Unit List'!AP$13</f>
        <v>Scale</v>
      </c>
      <c r="J11" s="305" t="str">
        <f>'Unit List'!AQ$13</f>
        <v>Form</v>
      </c>
    </row>
    <row r="12" spans="1:11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3" spans="1:11" x14ac:dyDescent="0.25">
      <c r="A13" t="s">
        <v>2423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'SETTLER',</v>
      </c>
      <c r="F13" t="str">
        <f>CONCATENATE("'_",'Unit List'!G14,"',",)</f>
        <v>'_DONKEY',</v>
      </c>
      <c r="G13" t="str">
        <f>CONCATENATE("'",'Unit List'!H14,"',",)</f>
        <v>'EuroDonkey',</v>
      </c>
      <c r="H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List'!AO14)))),",",)</f>
        <v>1,</v>
      </c>
      <c r="I13" t="str">
        <f>CONCATENATE(IF(ISBLANK('Unit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List'!AP14)))),",",)</f>
        <v>,</v>
      </c>
      <c r="J13" t="str">
        <f>CONCATENATE("'",IF(ISBLANK('Unit List'!AQ14), IF(ISBLANK('Unit List'!S14), IF(ISBLANK('Unit List'!S14), IF(ISBLANK('Unit List'!AQ14), IF(ISBLANK('Unit List'!S14), IF(ISBLANK('Unit List'!S14), IF(ISBLANK('Unit List'!AQ14), IF(ISBLANK('Unit List'!S14), IF(ISBLANK('Unit List'!S14),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List'!AQ14))),"'",)</f>
        <v>'LooseCivilian'</v>
      </c>
      <c r="K13" t="s">
        <v>2424</v>
      </c>
    </row>
    <row r="14" spans="1:11" x14ac:dyDescent="0.25">
      <c r="A14" t="s">
        <v>2423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'SETTLER',</v>
      </c>
      <c r="F14" t="str">
        <f>CONCATENATE("'_",'Unit List'!G15,"',",)</f>
        <v>'_F1',</v>
      </c>
      <c r="G14" t="str">
        <f>CONCATENATE("'",'Unit List'!H15,"',",)</f>
        <v>'EuroFemale18',</v>
      </c>
      <c r="H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List'!AO15)))),",",)</f>
        <v>1,</v>
      </c>
      <c r="I14" t="str">
        <f>CONCATENATE(IF(ISBLANK('Unit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List'!AP15)))),",",)</f>
        <v>,</v>
      </c>
      <c r="J14" t="str">
        <f>CONCATENATE("'",IF(ISBLANK('Unit List'!AQ15), IF(ISBLANK('Unit List'!S15), IF(ISBLANK('Unit List'!S15), IF(ISBLANK('Unit List'!AQ15), IF(ISBLANK('Unit List'!S15), IF(ISBLANK('Unit List'!S15), IF(ISBLANK('Unit List'!AQ15), IF(ISBLANK('Unit List'!S15), IF(ISBLANK('Unit List'!S15),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List'!AQ15))),"'",)</f>
        <v>'LooseCivilian'</v>
      </c>
      <c r="K14" t="s">
        <v>2424</v>
      </c>
    </row>
    <row r="15" spans="1:11" x14ac:dyDescent="0.25">
      <c r="A15" t="s">
        <v>2423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'SETTLER',</v>
      </c>
      <c r="F15" t="str">
        <f>CONCATENATE("'_",'Unit List'!G16,"',",)</f>
        <v>'_F2',</v>
      </c>
      <c r="G15" t="str">
        <f>CONCATENATE("'",'Unit List'!H16,"',",)</f>
        <v>'EuroFemale25',</v>
      </c>
      <c r="H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List'!AO16)))),",",)</f>
        <v>1,</v>
      </c>
      <c r="I15" t="str">
        <f>CONCATENATE(IF(ISBLANK('Unit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List'!AP16)))),",",)</f>
        <v>,</v>
      </c>
      <c r="J15" t="str">
        <f>CONCATENATE("'",IF(ISBLANK('Unit List'!AQ16), IF(ISBLANK('Unit List'!S16), IF(ISBLANK('Unit List'!S16), IF(ISBLANK('Unit List'!AQ16), IF(ISBLANK('Unit List'!S16), IF(ISBLANK('Unit List'!S16), IF(ISBLANK('Unit List'!AQ16), IF(ISBLANK('Unit List'!S16), IF(ISBLANK('Unit List'!S16),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List'!AQ16))),"'",)</f>
        <v>'LooseCivilian'</v>
      </c>
      <c r="K15" t="s">
        <v>2424</v>
      </c>
    </row>
    <row r="16" spans="1:11" x14ac:dyDescent="0.25">
      <c r="A16" t="s">
        <v>2423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'SETTLER',</v>
      </c>
      <c r="F16" t="str">
        <f>CONCATENATE("'_",'Unit List'!G17,"',",)</f>
        <v>'_F3',</v>
      </c>
      <c r="G16" t="str">
        <f>CONCATENATE("'",'Unit List'!H17,"',",)</f>
        <v>'EuroFemale35',</v>
      </c>
      <c r="H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List'!AO17)))),",",)</f>
        <v>1,</v>
      </c>
      <c r="I16" t="str">
        <f>CONCATENATE(IF(ISBLANK('Unit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List'!AP17)))),",",)</f>
        <v>,</v>
      </c>
      <c r="J16" t="str">
        <f>CONCATENATE("'",IF(ISBLANK('Unit List'!AQ17), IF(ISBLANK('Unit List'!S17), IF(ISBLANK('Unit List'!S17), IF(ISBLANK('Unit List'!AQ17), IF(ISBLANK('Unit List'!S17), IF(ISBLANK('Unit List'!S17), IF(ISBLANK('Unit List'!AQ17), IF(ISBLANK('Unit List'!S17), IF(ISBLANK('Unit List'!S17),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List'!AQ17))),"'",)</f>
        <v>'LooseCivilian'</v>
      </c>
      <c r="K16" t="s">
        <v>2424</v>
      </c>
    </row>
    <row r="17" spans="1:11" x14ac:dyDescent="0.25">
      <c r="A17" t="s">
        <v>2423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'SETTLER',</v>
      </c>
      <c r="F17" t="str">
        <f>CONCATENATE("'_",'Unit List'!G18,"',",)</f>
        <v>'_F4',</v>
      </c>
      <c r="G17" t="str">
        <f>CONCATENATE("'",'Unit List'!H18,"',",)</f>
        <v>'EuroFemale40',</v>
      </c>
      <c r="H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List'!AO18)))),",",)</f>
        <v>1,</v>
      </c>
      <c r="I17" t="str">
        <f>CONCATENATE(IF(ISBLANK('Unit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List'!AP18)))),",",)</f>
        <v>,</v>
      </c>
      <c r="J17" t="str">
        <f>CONCATENATE("'",IF(ISBLANK('Unit List'!AQ18), IF(ISBLANK('Unit List'!S18), IF(ISBLANK('Unit List'!S18), IF(ISBLANK('Unit List'!AQ18), IF(ISBLANK('Unit List'!S18), IF(ISBLANK('Unit List'!S18), IF(ISBLANK('Unit List'!AQ18), IF(ISBLANK('Unit List'!S18), IF(ISBLANK('Unit List'!S18),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List'!AQ18))),"'",)</f>
        <v>'LooseCivilian'</v>
      </c>
      <c r="K17" t="s">
        <v>2424</v>
      </c>
    </row>
    <row r="18" spans="1:11" x14ac:dyDescent="0.25">
      <c r="A18" t="s">
        <v>2423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'SETTLER',</v>
      </c>
      <c r="F18" t="str">
        <f>CONCATENATE("'_",'Unit List'!G19,"',",)</f>
        <v>'_M1',</v>
      </c>
      <c r="G18" t="str">
        <f>CONCATENATE("'",'Unit List'!H19,"',",)</f>
        <v>'EuroMale20',</v>
      </c>
      <c r="H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List'!AO19)))),",",)</f>
        <v>1,</v>
      </c>
      <c r="I18" t="str">
        <f>CONCATENATE(IF(ISBLANK('Unit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List'!AP19)))),",",)</f>
        <v>,</v>
      </c>
      <c r="J18" t="str">
        <f>CONCATENATE("'",IF(ISBLANK('Unit List'!AQ19), IF(ISBLANK('Unit List'!S19), IF(ISBLANK('Unit List'!S19), IF(ISBLANK('Unit List'!AQ19), IF(ISBLANK('Unit List'!S19), IF(ISBLANK('Unit List'!S19), IF(ISBLANK('Unit List'!AQ19), IF(ISBLANK('Unit List'!S19), IF(ISBLANK('Unit List'!S19),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List'!AQ19))),"'",)</f>
        <v>'LooseCivilian'</v>
      </c>
      <c r="K18" t="s">
        <v>2424</v>
      </c>
    </row>
    <row r="19" spans="1:11" x14ac:dyDescent="0.25">
      <c r="A19" t="s">
        <v>2423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'SETTLER',</v>
      </c>
      <c r="F19" t="str">
        <f>CONCATENATE("'_",'Unit List'!G20,"',",)</f>
        <v>'_M2',</v>
      </c>
      <c r="G19" t="str">
        <f>CONCATENATE("'",'Unit List'!H20,"',",)</f>
        <v>'EuroMale25',</v>
      </c>
      <c r="H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List'!AO20)))),",",)</f>
        <v>1,</v>
      </c>
      <c r="I19" t="str">
        <f>CONCATENATE(IF(ISBLANK('Unit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List'!AP20)))),",",)</f>
        <v>,</v>
      </c>
      <c r="J19" t="str">
        <f>CONCATENATE("'",IF(ISBLANK('Unit List'!AQ20), IF(ISBLANK('Unit List'!S20), IF(ISBLANK('Unit List'!S20), IF(ISBLANK('Unit List'!AQ20), IF(ISBLANK('Unit List'!S20), IF(ISBLANK('Unit List'!S20), IF(ISBLANK('Unit List'!AQ20), IF(ISBLANK('Unit List'!S20), IF(ISBLANK('Unit List'!S20),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List'!AQ20))),"'",)</f>
        <v>'LooseCivilian'</v>
      </c>
      <c r="K19" t="s">
        <v>2424</v>
      </c>
    </row>
    <row r="20" spans="1:11" x14ac:dyDescent="0.25">
      <c r="A20" t="s">
        <v>2423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'SETTLER',</v>
      </c>
      <c r="F20" t="str">
        <f>CONCATENATE("'_",'Unit List'!G21,"',",)</f>
        <v>'_M3',</v>
      </c>
      <c r="G20" t="str">
        <f>CONCATENATE("'",'Unit List'!H21,"',",)</f>
        <v>'EuroMale35',</v>
      </c>
      <c r="H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List'!AO21)))),",",)</f>
        <v>1,</v>
      </c>
      <c r="I20" t="str">
        <f>CONCATENATE(IF(ISBLANK('Unit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List'!AP21)))),",",)</f>
        <v>,</v>
      </c>
      <c r="J20" t="str">
        <f>CONCATENATE("'",IF(ISBLANK('Unit List'!AQ21), IF(ISBLANK('Unit List'!S21), IF(ISBLANK('Unit List'!S21), IF(ISBLANK('Unit List'!AQ21), IF(ISBLANK('Unit List'!S21), IF(ISBLANK('Unit List'!S21), IF(ISBLANK('Unit List'!AQ21), IF(ISBLANK('Unit List'!S21), IF(ISBLANK('Unit List'!S21),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List'!AQ21))),"'",)</f>
        <v>'LooseCivilian'</v>
      </c>
      <c r="K20" t="s">
        <v>2424</v>
      </c>
    </row>
    <row r="21" spans="1:11" x14ac:dyDescent="0.25">
      <c r="A21" t="s">
        <v>2423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'SETTLER',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List'!AO22)))),",",)</f>
        <v>1,</v>
      </c>
      <c r="I21" t="str">
        <f>CONCATENATE(IF(ISBLANK('Unit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List'!AP22)))),",",)</f>
        <v>,</v>
      </c>
      <c r="J21" t="str">
        <f>CONCATENATE("'",IF(ISBLANK('Unit List'!AQ22), IF(ISBLANK('Unit List'!S22), IF(ISBLANK('Unit List'!S22), IF(ISBLANK('Unit List'!AQ22), IF(ISBLANK('Unit List'!S22), IF(ISBLANK('Unit List'!S22), IF(ISBLANK('Unit List'!AQ22), IF(ISBLANK('Unit List'!S22), IF(ISBLANK('Unit List'!S22),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List'!AQ22))),"'",)</f>
        <v>'LooseCivilian'</v>
      </c>
      <c r="K21" t="s">
        <v>2424</v>
      </c>
    </row>
    <row r="22" spans="1:11" x14ac:dyDescent="0.25">
      <c r="A22" t="s">
        <v>2423</v>
      </c>
      <c r="B22" t="str">
        <f>CONCATENATE("'_",'Unit List'!C23,"',",)</f>
        <v>'_AFRI',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'_CAMEL',</v>
      </c>
      <c r="G22" t="str">
        <f>CONCATENATE("'",'Unit List'!H23,"',",)</f>
        <v>'Settlers_AFRI_Camel',</v>
      </c>
      <c r="H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List'!AO23)))),",",)</f>
        <v>1,</v>
      </c>
      <c r="I22" t="str">
        <f>CONCATENATE(IF(ISBLANK('Unit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List'!AP23)))),",",)</f>
        <v>,</v>
      </c>
      <c r="J22" t="str">
        <f>CONCATENATE("'",IF(ISBLANK('Unit List'!AQ23), IF(ISBLANK('Unit List'!S23), IF(ISBLANK('Unit List'!S23),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List'!AQ23))),"'",)</f>
        <v>'LooseCivilian'</v>
      </c>
      <c r="K22" t="s">
        <v>2424</v>
      </c>
    </row>
    <row r="23" spans="1:11" x14ac:dyDescent="0.25">
      <c r="A23" t="s">
        <v>2423</v>
      </c>
      <c r="B23" t="str">
        <f>CONCATENATE("'_",'Unit List'!C24,"',",)</f>
        <v>'_AFRI',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'Settlers_AFRI_F1',</v>
      </c>
      <c r="H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List'!AO24)))),",",)</f>
        <v>1,</v>
      </c>
      <c r="I23" t="str">
        <f>CONCATENATE(IF(ISBLANK('Unit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List'!AP24)))),",",)</f>
        <v>,</v>
      </c>
      <c r="J23" t="str">
        <f>CONCATENATE("'",IF(ISBLANK('Unit List'!AQ24), IF(ISBLANK('Unit List'!S24), IF(ISBLANK('Unit List'!S24), IF(ISBLANK('Unit List'!AQ24), IF(ISBLANK('Unit List'!S24), IF(ISBLANK('Unit List'!S24), IF(ISBLANK('Unit List'!AQ24), IF(ISBLANK('Unit List'!S24), IF(ISBLANK('Unit List'!S24),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List'!AQ24))),"'",)</f>
        <v>'LooseCivilian'</v>
      </c>
      <c r="K23" t="s">
        <v>2424</v>
      </c>
    </row>
    <row r="24" spans="1:11" x14ac:dyDescent="0.25">
      <c r="A24" t="s">
        <v>2423</v>
      </c>
      <c r="B24" t="str">
        <f>CONCATENATE("'_",'Unit List'!C25,"',",)</f>
        <v>'_AFRI',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'Settlers_AFRI_F2',</v>
      </c>
      <c r="H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List'!AO25)))),",",)</f>
        <v>1,</v>
      </c>
      <c r="I24" t="str">
        <f>CONCATENATE(IF(ISBLANK('Unit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List'!AP25)))),",",)</f>
        <v>,</v>
      </c>
      <c r="J24" t="str">
        <f>CONCATENATE("'",IF(ISBLANK('Unit List'!AQ25), IF(ISBLANK('Unit List'!S25), IF(ISBLANK('Unit List'!S25), IF(ISBLANK('Unit List'!AQ25), IF(ISBLANK('Unit List'!S25), IF(ISBLANK('Unit List'!S25), IF(ISBLANK('Unit List'!AQ25), IF(ISBLANK('Unit List'!S25), IF(ISBLANK('Unit List'!S25),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List'!AQ25))),"'",)</f>
        <v>'LooseCivilian'</v>
      </c>
      <c r="K24" t="s">
        <v>2424</v>
      </c>
    </row>
    <row r="25" spans="1:11" x14ac:dyDescent="0.25">
      <c r="A25" t="s">
        <v>2423</v>
      </c>
      <c r="B25" t="str">
        <f>CONCATENATE("'_",'Unit List'!C26,"',",)</f>
        <v>'_AFRI',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'Settlers_AFRI_F3',</v>
      </c>
      <c r="H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List'!AO26)))),",",)</f>
        <v>1,</v>
      </c>
      <c r="I25" t="str">
        <f>CONCATENATE(IF(ISBLANK('Unit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List'!AP26)))),",",)</f>
        <v>,</v>
      </c>
      <c r="J25" t="str">
        <f>CONCATENATE("'",IF(ISBLANK('Unit List'!AQ26), IF(ISBLANK('Unit List'!S26), IF(ISBLANK('Unit List'!S26), IF(ISBLANK('Unit List'!AQ26), IF(ISBLANK('Unit List'!S26), IF(ISBLANK('Unit List'!S26), IF(ISBLANK('Unit List'!AQ26), IF(ISBLANK('Unit List'!S26), IF(ISBLANK('Unit List'!S26),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List'!AQ26))),"'",)</f>
        <v>'LooseCivilian'</v>
      </c>
      <c r="K25" t="s">
        <v>2424</v>
      </c>
    </row>
    <row r="26" spans="1:11" x14ac:dyDescent="0.25">
      <c r="A26" t="s">
        <v>2423</v>
      </c>
      <c r="B26" t="str">
        <f>CONCATENATE("'_",'Unit List'!C27,"',",)</f>
        <v>'_AFRI',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'Settlers_AFRI_F4',</v>
      </c>
      <c r="H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List'!AO27)))),",",)</f>
        <v>1,</v>
      </c>
      <c r="I26" t="str">
        <f>CONCATENATE(IF(ISBLANK('Unit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List'!AP27)))),",",)</f>
        <v>,</v>
      </c>
      <c r="J26" t="str">
        <f>CONCATENATE("'",IF(ISBLANK('Unit List'!AQ27), IF(ISBLANK('Unit List'!S27), IF(ISBLANK('Unit List'!S27), IF(ISBLANK('Unit List'!AQ27), IF(ISBLANK('Unit List'!S27), IF(ISBLANK('Unit List'!S27), IF(ISBLANK('Unit List'!AQ27), IF(ISBLANK('Unit List'!S27), IF(ISBLANK('Unit List'!S27),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List'!AQ27))),"'",)</f>
        <v>'LooseCivilian'</v>
      </c>
      <c r="K26" t="s">
        <v>2424</v>
      </c>
    </row>
    <row r="27" spans="1:11" x14ac:dyDescent="0.25">
      <c r="A27" t="s">
        <v>2423</v>
      </c>
      <c r="B27" t="str">
        <f>CONCATENATE("'_",'Unit List'!C28,"',",)</f>
        <v>'_AFRI',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'Settlers_AFRI_M1',</v>
      </c>
      <c r="H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List'!AO28)))),",",)</f>
        <v>1,</v>
      </c>
      <c r="I27" t="str">
        <f>CONCATENATE(IF(ISBLANK('Unit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List'!AP28)))),",",)</f>
        <v>,</v>
      </c>
      <c r="J27" t="str">
        <f>CONCATENATE("'",IF(ISBLANK('Unit List'!AQ28), IF(ISBLANK('Unit List'!S28), IF(ISBLANK('Unit List'!S28), IF(ISBLANK('Unit List'!AQ28), IF(ISBLANK('Unit List'!S28), IF(ISBLANK('Unit List'!S28), IF(ISBLANK('Unit List'!AQ28), IF(ISBLANK('Unit List'!S28), IF(ISBLANK('Unit List'!S28),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List'!AQ28))),"'",)</f>
        <v>'LooseCivilian'</v>
      </c>
      <c r="K27" t="s">
        <v>2424</v>
      </c>
    </row>
    <row r="28" spans="1:11" x14ac:dyDescent="0.25">
      <c r="A28" t="s">
        <v>2423</v>
      </c>
      <c r="B28" t="str">
        <f>CONCATENATE("'_",'Unit List'!C29,"',",)</f>
        <v>'_AFRI',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'Settlers_AFRI_M2',</v>
      </c>
      <c r="H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List'!AO29)))),",",)</f>
        <v>1,</v>
      </c>
      <c r="I28" t="str">
        <f>CONCATENATE(IF(ISBLANK('Unit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List'!AP29)))),",",)</f>
        <v>,</v>
      </c>
      <c r="J28" t="str">
        <f>CONCATENATE("'",IF(ISBLANK('Unit List'!AQ29), IF(ISBLANK('Unit List'!S29), IF(ISBLANK('Unit List'!S29), IF(ISBLANK('Unit List'!AQ29), IF(ISBLANK('Unit List'!S29), IF(ISBLANK('Unit List'!S29), IF(ISBLANK('Unit List'!AQ29), IF(ISBLANK('Unit List'!S29), IF(ISBLANK('Unit List'!S29),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List'!AQ29))),"'",)</f>
        <v>'LooseCivilian'</v>
      </c>
      <c r="K28" t="s">
        <v>2424</v>
      </c>
    </row>
    <row r="29" spans="1:11" x14ac:dyDescent="0.25">
      <c r="A29" t="s">
        <v>2423</v>
      </c>
      <c r="B29" t="str">
        <f>CONCATENATE("'_",'Unit List'!C30,"',",)</f>
        <v>'_AFRI',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'Settlers_AFRI_M3',</v>
      </c>
      <c r="H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List'!AO30)))),",",)</f>
        <v>1,</v>
      </c>
      <c r="I29" t="str">
        <f>CONCATENATE(IF(ISBLANK('Unit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List'!AP30)))),",",)</f>
        <v>,</v>
      </c>
      <c r="J29" t="str">
        <f>CONCATENATE("'",IF(ISBLANK('Unit List'!AQ30), IF(ISBLANK('Unit List'!S30), IF(ISBLANK('Unit List'!S30), IF(ISBLANK('Unit List'!AQ30), IF(ISBLANK('Unit List'!S30), IF(ISBLANK('Unit List'!S30), IF(ISBLANK('Unit List'!AQ30), IF(ISBLANK('Unit List'!S30), IF(ISBLANK('Unit List'!S30),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List'!AQ30))),"'",)</f>
        <v>'LooseCivilian'</v>
      </c>
      <c r="K29" t="s">
        <v>2424</v>
      </c>
    </row>
    <row r="30" spans="1:11" x14ac:dyDescent="0.25">
      <c r="A30" t="s">
        <v>2423</v>
      </c>
      <c r="B30" t="str">
        <f>CONCATENATE("'_",'Unit List'!C31,"',",)</f>
        <v>'_AFRI',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'Settlers_AFRI_M4',</v>
      </c>
      <c r="H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List'!AO31)))),",",)</f>
        <v>1,</v>
      </c>
      <c r="I30" t="str">
        <f>CONCATENATE(IF(ISBLANK('Unit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List'!AP31)))),",",)</f>
        <v>,</v>
      </c>
      <c r="J30" t="str">
        <f>CONCATENATE("'",IF(ISBLANK('Unit List'!AQ31), IF(ISBLANK('Unit List'!S31), IF(ISBLANK('Unit List'!S31), IF(ISBLANK('Unit List'!AQ31), IF(ISBLANK('Unit List'!S31), IF(ISBLANK('Unit List'!S31), IF(ISBLANK('Unit List'!AQ31), IF(ISBLANK('Unit List'!S31), IF(ISBLANK('Unit List'!S31),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List'!AQ31))),"'",)</f>
        <v>'LooseCivilian'</v>
      </c>
      <c r="K30" t="s">
        <v>2424</v>
      </c>
    </row>
    <row r="31" spans="1:11" x14ac:dyDescent="0.25">
      <c r="A31" t="s">
        <v>2423</v>
      </c>
      <c r="B31" t="str">
        <f>CONCATENATE("'_",'Unit List'!C32,"',",)</f>
        <v>'_AMER',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'SETTLER',</v>
      </c>
      <c r="F31" t="str">
        <f>CONCATENATE("'_",'Unit List'!G32,"',",)</f>
        <v>'_LLAMA',</v>
      </c>
      <c r="G31" t="str">
        <f>CONCATENATE("'",'Unit List'!H32,"',",)</f>
        <v>'SettlerAmerican_Llama',</v>
      </c>
      <c r="H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List'!AO32)))),",",)</f>
        <v>1,</v>
      </c>
      <c r="I31" t="str">
        <f>CONCATENATE(IF(ISBLANK('Unit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List'!AP32)))),",",)</f>
        <v>,</v>
      </c>
      <c r="J31" t="str">
        <f>CONCATENATE("'",IF(ISBLANK('Unit List'!AQ32), IF(ISBLANK('Unit List'!S32), IF(ISBLANK('Unit List'!S32),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List'!AQ32))),"'",)</f>
        <v>'LooseCivilian'</v>
      </c>
      <c r="K31" t="s">
        <v>2424</v>
      </c>
    </row>
    <row r="32" spans="1:11" x14ac:dyDescent="0.25">
      <c r="A32" t="s">
        <v>2423</v>
      </c>
      <c r="B32" t="str">
        <f>CONCATENATE("'_",'Unit List'!C33,"',",)</f>
        <v>'_AMER',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'SETTLER',</v>
      </c>
      <c r="F32" t="str">
        <f>CONCATENATE("'_",'Unit List'!G33,"',",)</f>
        <v>'_F1',</v>
      </c>
      <c r="G32" t="str">
        <f>CONCATENATE("'",'Unit List'!H33,"',",)</f>
        <v>'SettlerAmerican_F1',</v>
      </c>
      <c r="H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List'!AO33)))),",",)</f>
        <v>1,</v>
      </c>
      <c r="I32" t="str">
        <f>CONCATENATE(IF(ISBLANK('Unit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List'!AP33)))),",",)</f>
        <v>,</v>
      </c>
      <c r="J32" t="str">
        <f>CONCATENATE("'",IF(ISBLANK('Unit List'!AQ33), IF(ISBLANK('Unit List'!S33), IF(ISBLANK('Unit List'!S33), IF(ISBLANK('Unit List'!AQ33), IF(ISBLANK('Unit List'!S33), IF(ISBLANK('Unit List'!S33), IF(ISBLANK('Unit List'!AQ33), IF(ISBLANK('Unit List'!S33), IF(ISBLANK('Unit List'!S33),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List'!AQ33))),"'",)</f>
        <v>'LooseCivilian'</v>
      </c>
      <c r="K32" t="s">
        <v>2424</v>
      </c>
    </row>
    <row r="33" spans="1:11" x14ac:dyDescent="0.25">
      <c r="A33" t="s">
        <v>2423</v>
      </c>
      <c r="B33" t="str">
        <f>CONCATENATE("'_",'Unit List'!C34,"',",)</f>
        <v>'_AMER',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'SETTLER',</v>
      </c>
      <c r="F33" t="str">
        <f>CONCATENATE("'_",'Unit List'!G34,"',",)</f>
        <v>'_F2',</v>
      </c>
      <c r="G33" t="str">
        <f>CONCATENATE("'",'Unit List'!H34,"',",)</f>
        <v>'SettlerAmerican_F2',</v>
      </c>
      <c r="H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List'!AO34)))),",",)</f>
        <v>1,</v>
      </c>
      <c r="I33" t="str">
        <f>CONCATENATE(IF(ISBLANK('Unit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List'!AP34)))),",",)</f>
        <v>,</v>
      </c>
      <c r="J33" t="str">
        <f>CONCATENATE("'",IF(ISBLANK('Unit List'!AQ34), IF(ISBLANK('Unit List'!S34), IF(ISBLANK('Unit List'!S34), IF(ISBLANK('Unit List'!AQ34), IF(ISBLANK('Unit List'!S34), IF(ISBLANK('Unit List'!S34), IF(ISBLANK('Unit List'!AQ34), IF(ISBLANK('Unit List'!S34), IF(ISBLANK('Unit List'!S34),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List'!AQ34))),"'",)</f>
        <v>'LooseCivilian'</v>
      </c>
      <c r="K33" t="s">
        <v>2424</v>
      </c>
    </row>
    <row r="34" spans="1:11" x14ac:dyDescent="0.25">
      <c r="A34" t="s">
        <v>2423</v>
      </c>
      <c r="B34" t="str">
        <f>CONCATENATE("'_",'Unit List'!C35,"',",)</f>
        <v>'_AMER',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'SETTLER',</v>
      </c>
      <c r="F34" t="str">
        <f>CONCATENATE("'_",'Unit List'!G35,"',",)</f>
        <v>'_F3',</v>
      </c>
      <c r="G34" t="str">
        <f>CONCATENATE("'",'Unit List'!H35,"',",)</f>
        <v>'SettlerAmerican_F3',</v>
      </c>
      <c r="H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List'!AO35)))),",",)</f>
        <v>1,</v>
      </c>
      <c r="I34" t="str">
        <f>CONCATENATE(IF(ISBLANK('Unit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List'!AP35)))),",",)</f>
        <v>,</v>
      </c>
      <c r="J34" t="str">
        <f>CONCATENATE("'",IF(ISBLANK('Unit List'!AQ35), IF(ISBLANK('Unit List'!S35), IF(ISBLANK('Unit List'!S35), IF(ISBLANK('Unit List'!AQ35), IF(ISBLANK('Unit List'!S35), IF(ISBLANK('Unit List'!S35), IF(ISBLANK('Unit List'!AQ35), IF(ISBLANK('Unit List'!S35), IF(ISBLANK('Unit List'!S35),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List'!AQ35))),"'",)</f>
        <v>'LooseCivilian'</v>
      </c>
      <c r="K34" t="s">
        <v>2424</v>
      </c>
    </row>
    <row r="35" spans="1:11" x14ac:dyDescent="0.25">
      <c r="A35" t="s">
        <v>2423</v>
      </c>
      <c r="B35" t="str">
        <f>CONCATENATE("'_",'Unit List'!C36,"',",)</f>
        <v>'_AMER',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'SETTLER',</v>
      </c>
      <c r="F35" t="str">
        <f>CONCATENATE("'_",'Unit List'!G36,"',",)</f>
        <v>'_F4',</v>
      </c>
      <c r="G35" t="str">
        <f>CONCATENATE("'",'Unit List'!H36,"',",)</f>
        <v>'SettlerAmerican_F4',</v>
      </c>
      <c r="H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List'!AO36)))),",",)</f>
        <v>1,</v>
      </c>
      <c r="I35" t="str">
        <f>CONCATENATE(IF(ISBLANK('Unit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List'!AP36)))),",",)</f>
        <v>,</v>
      </c>
      <c r="J35" t="str">
        <f>CONCATENATE("'",IF(ISBLANK('Unit List'!AQ36), IF(ISBLANK('Unit List'!S36), IF(ISBLANK('Unit List'!S36), IF(ISBLANK('Unit List'!AQ36), IF(ISBLANK('Unit List'!S36), IF(ISBLANK('Unit List'!S36), IF(ISBLANK('Unit List'!AQ36), IF(ISBLANK('Unit List'!S36), IF(ISBLANK('Unit List'!S36),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List'!AQ36))),"'",)</f>
        <v>'LooseCivilian'</v>
      </c>
      <c r="K35" t="s">
        <v>2424</v>
      </c>
    </row>
    <row r="36" spans="1:11" x14ac:dyDescent="0.25">
      <c r="A36" t="s">
        <v>2423</v>
      </c>
      <c r="B36" t="str">
        <f>CONCATENATE("'_",'Unit List'!C37,"',",)</f>
        <v>'_AMER',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'SETTLER',</v>
      </c>
      <c r="F36" t="str">
        <f>CONCATENATE("'_",'Unit List'!G37,"',",)</f>
        <v>'_M1',</v>
      </c>
      <c r="G36" t="str">
        <f>CONCATENATE("'",'Unit List'!H37,"',",)</f>
        <v>'SettlerAmerican_M1',</v>
      </c>
      <c r="H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List'!AO37)))),",",)</f>
        <v>1,</v>
      </c>
      <c r="I36" t="str">
        <f>CONCATENATE(IF(ISBLANK('Unit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List'!AP37)))),",",)</f>
        <v>,</v>
      </c>
      <c r="J36" t="str">
        <f>CONCATENATE("'",IF(ISBLANK('Unit List'!AQ37), IF(ISBLANK('Unit List'!S37), IF(ISBLANK('Unit List'!S37), IF(ISBLANK('Unit List'!AQ37), IF(ISBLANK('Unit List'!S37), IF(ISBLANK('Unit List'!S37), IF(ISBLANK('Unit List'!AQ37), IF(ISBLANK('Unit List'!S37), IF(ISBLANK('Unit List'!S37),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List'!AQ37))),"'",)</f>
        <v>'LooseCivilian'</v>
      </c>
      <c r="K36" t="s">
        <v>2424</v>
      </c>
    </row>
    <row r="37" spans="1:11" x14ac:dyDescent="0.25">
      <c r="A37" t="s">
        <v>2423</v>
      </c>
      <c r="B37" t="str">
        <f>CONCATENATE("'_",'Unit List'!C38,"',",)</f>
        <v>'_AMER',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'SETTLER',</v>
      </c>
      <c r="F37" t="str">
        <f>CONCATENATE("'_",'Unit List'!G38,"',",)</f>
        <v>'_M2',</v>
      </c>
      <c r="G37" t="str">
        <f>CONCATENATE("'",'Unit List'!H38,"',",)</f>
        <v>'SettlerAmerican_M2',</v>
      </c>
      <c r="H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List'!AO38)))),",",)</f>
        <v>1,</v>
      </c>
      <c r="I37" t="str">
        <f>CONCATENATE(IF(ISBLANK('Unit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List'!AP38)))),",",)</f>
        <v>,</v>
      </c>
      <c r="J37" t="str">
        <f>CONCATENATE("'",IF(ISBLANK('Unit List'!AQ38), IF(ISBLANK('Unit List'!S38), IF(ISBLANK('Unit List'!S38), IF(ISBLANK('Unit List'!AQ38), IF(ISBLANK('Unit List'!S38), IF(ISBLANK('Unit List'!S38), IF(ISBLANK('Unit List'!AQ38), IF(ISBLANK('Unit List'!S38), IF(ISBLANK('Unit List'!S38),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List'!AQ38))),"'",)</f>
        <v>'LooseCivilian'</v>
      </c>
      <c r="K37" t="s">
        <v>2424</v>
      </c>
    </row>
    <row r="38" spans="1:11" x14ac:dyDescent="0.25">
      <c r="A38" t="s">
        <v>2423</v>
      </c>
      <c r="B38" t="str">
        <f>CONCATENATE("'_",'Unit List'!C39,"',",)</f>
        <v>'_AMER',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'SETTLER',</v>
      </c>
      <c r="F38" t="str">
        <f>CONCATENATE("'_",'Unit List'!G39,"',",)</f>
        <v>'_M3',</v>
      </c>
      <c r="G38" t="str">
        <f>CONCATENATE("'",'Unit List'!H39,"',",)</f>
        <v>'SettlerAmerican_M3',</v>
      </c>
      <c r="H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List'!AO39)))),",",)</f>
        <v>1,</v>
      </c>
      <c r="I38" t="str">
        <f>CONCATENATE(IF(ISBLANK('Unit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List'!AP39)))),",",)</f>
        <v>,</v>
      </c>
      <c r="J38" t="str">
        <f>CONCATENATE("'",IF(ISBLANK('Unit List'!AQ39), IF(ISBLANK('Unit List'!S39), IF(ISBLANK('Unit List'!S39), IF(ISBLANK('Unit List'!AQ39), IF(ISBLANK('Unit List'!S39), IF(ISBLANK('Unit List'!S39), IF(ISBLANK('Unit List'!AQ39), IF(ISBLANK('Unit List'!S39), IF(ISBLANK('Unit List'!S39),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List'!AQ39))),"'",)</f>
        <v>'LooseCivilian'</v>
      </c>
      <c r="K38" t="s">
        <v>2424</v>
      </c>
    </row>
    <row r="39" spans="1:11" x14ac:dyDescent="0.25">
      <c r="A39" t="s">
        <v>2423</v>
      </c>
      <c r="B39" t="str">
        <f>CONCATENATE("'_",'Unit List'!C40,"',",)</f>
        <v>'_AMER',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'SETTLER',</v>
      </c>
      <c r="F39" t="str">
        <f>"'',"</f>
        <v>'',</v>
      </c>
      <c r="G39" t="str">
        <f>CONCATENATE("'",'Unit List'!H40,"',",)</f>
        <v>'SettlerAmerican_M4',</v>
      </c>
      <c r="H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List'!AO40)))),",",)</f>
        <v>1,</v>
      </c>
      <c r="I39" t="str">
        <f>CONCATENATE(IF(ISBLANK('Unit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List'!AP40)))),",",)</f>
        <v>,</v>
      </c>
      <c r="J39" t="str">
        <f>CONCATENATE("'",IF(ISBLANK('Unit List'!AQ40), IF(ISBLANK('Unit List'!S40), IF(ISBLANK('Unit List'!S40), IF(ISBLANK('Unit List'!AQ40), IF(ISBLANK('Unit List'!S40), IF(ISBLANK('Unit List'!S40), IF(ISBLANK('Unit List'!AQ40), IF(ISBLANK('Unit List'!S40), IF(ISBLANK('Unit List'!S40),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List'!AQ40))),"'",)</f>
        <v>'LooseCivilian'</v>
      </c>
      <c r="K39" t="s">
        <v>2424</v>
      </c>
    </row>
    <row r="40" spans="1:11" x14ac:dyDescent="0.25">
      <c r="A40" t="s">
        <v>2423</v>
      </c>
      <c r="B40" t="str">
        <f>CONCATENATE("'_",'Unit List'!C41,"',",)</f>
        <v>'_ASIA',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'_OX',</v>
      </c>
      <c r="G40" t="str">
        <f>CONCATENATE("'",'Unit List'!H41,"',",)</f>
        <v>'Settlers_Asian_Ox',</v>
      </c>
      <c r="H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List'!AO41)))),",",)</f>
        <v>1,</v>
      </c>
      <c r="I40" t="str">
        <f>CONCATENATE(IF(ISBLANK('Unit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List'!AP41)))),",",)</f>
        <v>,</v>
      </c>
      <c r="J40" t="str">
        <f>CONCATENATE("'",IF(ISBLANK('Unit List'!AQ41), IF(ISBLANK('Unit List'!S41), IF(ISBLANK('Unit List'!S41),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List'!AQ41))),"'",)</f>
        <v>'LooseCivilian'</v>
      </c>
      <c r="K40" t="s">
        <v>2424</v>
      </c>
    </row>
    <row r="41" spans="1:11" x14ac:dyDescent="0.25">
      <c r="A41" t="s">
        <v>2423</v>
      </c>
      <c r="B41" t="str">
        <f>CONCATENATE("'_",'Unit List'!C42,"',",)</f>
        <v>'_ASIA',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'Settlers_Asian_F1',</v>
      </c>
      <c r="H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List'!AO42)))),",",)</f>
        <v>1,</v>
      </c>
      <c r="I41" t="str">
        <f>CONCATENATE(IF(ISBLANK('Unit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List'!AP42)))),",",)</f>
        <v>,</v>
      </c>
      <c r="J41" t="str">
        <f>CONCATENATE("'",IF(ISBLANK('Unit List'!AQ42), IF(ISBLANK('Unit List'!S42), IF(ISBLANK('Unit List'!S42), IF(ISBLANK('Unit List'!AQ42), IF(ISBLANK('Unit List'!S42), IF(ISBLANK('Unit List'!S42), IF(ISBLANK('Unit List'!AQ42), IF(ISBLANK('Unit List'!S42), IF(ISBLANK('Unit List'!S42),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List'!AQ42))),"'",)</f>
        <v>'LooseCivilian'</v>
      </c>
      <c r="K41" t="s">
        <v>2424</v>
      </c>
    </row>
    <row r="42" spans="1:11" x14ac:dyDescent="0.25">
      <c r="A42" t="s">
        <v>2423</v>
      </c>
      <c r="B42" t="str">
        <f>CONCATENATE("'_",'Unit List'!C43,"',",)</f>
        <v>'_ASIA',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'Settlers_Asian_F2',</v>
      </c>
      <c r="H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List'!AO43)))),",",)</f>
        <v>1,</v>
      </c>
      <c r="I42" t="str">
        <f>CONCATENATE(IF(ISBLANK('Unit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List'!AP43)))),",",)</f>
        <v>,</v>
      </c>
      <c r="J42" t="str">
        <f>CONCATENATE("'",IF(ISBLANK('Unit List'!AQ43), IF(ISBLANK('Unit List'!S43), IF(ISBLANK('Unit List'!S43), IF(ISBLANK('Unit List'!AQ43), IF(ISBLANK('Unit List'!S43), IF(ISBLANK('Unit List'!S43), IF(ISBLANK('Unit List'!AQ43), IF(ISBLANK('Unit List'!S43), IF(ISBLANK('Unit List'!S43),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List'!AQ43))),"'",)</f>
        <v>'LooseCivilian'</v>
      </c>
      <c r="K42" t="s">
        <v>2424</v>
      </c>
    </row>
    <row r="43" spans="1:11" x14ac:dyDescent="0.25">
      <c r="A43" t="s">
        <v>2423</v>
      </c>
      <c r="B43" t="str">
        <f>CONCATENATE("'_",'Unit List'!C44,"',",)</f>
        <v>'_ASIA',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'Settlers_Asian_F3',</v>
      </c>
      <c r="H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List'!AO44)))),",",)</f>
        <v>1,</v>
      </c>
      <c r="I43" t="str">
        <f>CONCATENATE(IF(ISBLANK('Unit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List'!AP44)))),",",)</f>
        <v>,</v>
      </c>
      <c r="J43" t="str">
        <f>CONCATENATE("'",IF(ISBLANK('Unit List'!AQ44), IF(ISBLANK('Unit List'!S44), IF(ISBLANK('Unit List'!S44), IF(ISBLANK('Unit List'!AQ44), IF(ISBLANK('Unit List'!S44), IF(ISBLANK('Unit List'!S44), IF(ISBLANK('Unit List'!AQ44), IF(ISBLANK('Unit List'!S44), IF(ISBLANK('Unit List'!S44),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List'!AQ44))),"'",)</f>
        <v>'LooseCivilian'</v>
      </c>
      <c r="K43" t="s">
        <v>2424</v>
      </c>
    </row>
    <row r="44" spans="1:11" x14ac:dyDescent="0.25">
      <c r="A44" t="s">
        <v>2423</v>
      </c>
      <c r="B44" t="str">
        <f>CONCATENATE("'_",'Unit List'!C45,"',",)</f>
        <v>'_ASIA',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'Settlers_Asian_F4',</v>
      </c>
      <c r="H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List'!AO45)))),",",)</f>
        <v>1,</v>
      </c>
      <c r="I44" t="str">
        <f>CONCATENATE(IF(ISBLANK('Unit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List'!AP45)))),",",)</f>
        <v>,</v>
      </c>
      <c r="J44" t="str">
        <f>CONCATENATE("'",IF(ISBLANK('Unit List'!AQ45), IF(ISBLANK('Unit List'!S45), IF(ISBLANK('Unit List'!S45), IF(ISBLANK('Unit List'!AQ45), IF(ISBLANK('Unit List'!S45), IF(ISBLANK('Unit List'!S45), IF(ISBLANK('Unit List'!AQ45), IF(ISBLANK('Unit List'!S45), IF(ISBLANK('Unit List'!S45),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List'!AQ45))),"'",)</f>
        <v>'LooseCivilian'</v>
      </c>
      <c r="K44" t="s">
        <v>2424</v>
      </c>
    </row>
    <row r="45" spans="1:11" x14ac:dyDescent="0.25">
      <c r="A45" t="s">
        <v>2423</v>
      </c>
      <c r="B45" t="str">
        <f>CONCATENATE("'_",'Unit List'!C46,"',",)</f>
        <v>'_ASIA',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'Settlers_Asian_M1',</v>
      </c>
      <c r="H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List'!AO46)))),",",)</f>
        <v>1,</v>
      </c>
      <c r="I45" t="str">
        <f>CONCATENATE(IF(ISBLANK('Unit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List'!AP46)))),",",)</f>
        <v>,</v>
      </c>
      <c r="J45" t="str">
        <f>CONCATENATE("'",IF(ISBLANK('Unit List'!AQ46), IF(ISBLANK('Unit List'!S46), IF(ISBLANK('Unit List'!S46), IF(ISBLANK('Unit List'!AQ46), IF(ISBLANK('Unit List'!S46), IF(ISBLANK('Unit List'!S46), IF(ISBLANK('Unit List'!AQ46), IF(ISBLANK('Unit List'!S46), IF(ISBLANK('Unit List'!S46),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List'!AQ46))),"'",)</f>
        <v>'LooseCivilian'</v>
      </c>
      <c r="K45" t="s">
        <v>2424</v>
      </c>
    </row>
    <row r="46" spans="1:11" x14ac:dyDescent="0.25">
      <c r="A46" t="s">
        <v>2423</v>
      </c>
      <c r="B46" t="str">
        <f>CONCATENATE("'_",'Unit List'!C47,"',",)</f>
        <v>'_ASIA',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'Settlers_Asian_M2',</v>
      </c>
      <c r="H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List'!AO47)))),",",)</f>
        <v>1,</v>
      </c>
      <c r="I46" t="str">
        <f>CONCATENATE(IF(ISBLANK('Unit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List'!AP47)))),",",)</f>
        <v>,</v>
      </c>
      <c r="J46" t="str">
        <f>CONCATENATE("'",IF(ISBLANK('Unit List'!AQ47), IF(ISBLANK('Unit List'!S47), IF(ISBLANK('Unit List'!S47), IF(ISBLANK('Unit List'!AQ47), IF(ISBLANK('Unit List'!S47), IF(ISBLANK('Unit List'!S47), IF(ISBLANK('Unit List'!AQ47), IF(ISBLANK('Unit List'!S47), IF(ISBLANK('Unit List'!S47),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List'!AQ47))),"'",)</f>
        <v>'LooseCivilian'</v>
      </c>
      <c r="K46" t="s">
        <v>2424</v>
      </c>
    </row>
    <row r="47" spans="1:11" x14ac:dyDescent="0.25">
      <c r="A47" t="s">
        <v>2423</v>
      </c>
      <c r="B47" t="str">
        <f>CONCATENATE("'_",'Unit List'!C48,"',",)</f>
        <v>'_ASIA',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'Settlers_Asian_M3',</v>
      </c>
      <c r="H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List'!AO48)))),",",)</f>
        <v>1,</v>
      </c>
      <c r="I47" t="str">
        <f>CONCATENATE(IF(ISBLANK('Unit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List'!AP48)))),",",)</f>
        <v>,</v>
      </c>
      <c r="J47" t="str">
        <f>CONCATENATE("'",IF(ISBLANK('Unit List'!AQ48), IF(ISBLANK('Unit List'!S48), IF(ISBLANK('Unit List'!S48), IF(ISBLANK('Unit List'!AQ48), IF(ISBLANK('Unit List'!S48), IF(ISBLANK('Unit List'!S48), IF(ISBLANK('Unit List'!AQ48), IF(ISBLANK('Unit List'!S48), IF(ISBLANK('Unit List'!S48),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List'!AQ48))),"'",)</f>
        <v>'LooseCivilian'</v>
      </c>
      <c r="K47" t="s">
        <v>2424</v>
      </c>
    </row>
    <row r="48" spans="1:11" x14ac:dyDescent="0.25">
      <c r="A48" t="s">
        <v>2423</v>
      </c>
      <c r="B48" t="str">
        <f>CONCATENATE("'_",'Unit List'!C49,"',",)</f>
        <v>'_ASIA',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'Settlers_Asian_M4',</v>
      </c>
      <c r="H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List'!AO49)))),",",)</f>
        <v>1,</v>
      </c>
      <c r="I48" t="str">
        <f>CONCATENATE(IF(ISBLANK('Unit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List'!AP49)))),",",)</f>
        <v>,</v>
      </c>
      <c r="J48" t="str">
        <f>CONCATENATE("'",IF(ISBLANK('Unit List'!AQ49), IF(ISBLANK('Unit List'!S49), IF(ISBLANK('Unit List'!S49), IF(ISBLANK('Unit List'!AQ49), IF(ISBLANK('Unit List'!S49), IF(ISBLANK('Unit List'!S49), IF(ISBLANK('Unit List'!AQ49), IF(ISBLANK('Unit List'!S49), IF(ISBLANK('Unit List'!S49),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List'!AQ49))),"'",)</f>
        <v>'LooseCivilian'</v>
      </c>
      <c r="K48" t="s">
        <v>2424</v>
      </c>
    </row>
    <row r="49" spans="1:11" x14ac:dyDescent="0.25">
      <c r="A49" t="s">
        <v>2423</v>
      </c>
      <c r="B49" t="str">
        <f>CONCATENATE("'_",'Unit List'!C50,"',",)</f>
        <v>'_CENTAS',</v>
      </c>
      <c r="C49" t="str">
        <f>CONCATENATE("'_",'Unit List'!D50,"',",)</f>
        <v>'_AFRI',</v>
      </c>
      <c r="D49" t="str">
        <f>CONCATENATE("'",'Unit List'!E50,"',",)</f>
        <v>'_SETTLER',</v>
      </c>
      <c r="E49" t="str">
        <f>CONCATENATE("'",'Unit List'!F50,"',",)</f>
        <v>'SETTLER',</v>
      </c>
      <c r="F49" t="str">
        <f>CONCATENATE("'_",'Unit List'!G23,"',",)</f>
        <v>'_CAMEL',</v>
      </c>
      <c r="G49" t="str">
        <f>CONCATENATE("'",'Unit List'!H23,"',",)</f>
        <v>'Settlers_AFRI_Camel',</v>
      </c>
      <c r="H49" t="str">
        <f>CONCATENATE(IF(ISBLANK('Unit List'!AO50), IF(ISBLANK('Unit List'!Q50), IF(ISBLANK('Unit List'!Q50),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49" t="str">
        <f>CONCATENATE(IF(ISBLANK('Unit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49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49" t="s">
        <v>2424</v>
      </c>
    </row>
    <row r="50" spans="1:11" x14ac:dyDescent="0.25">
      <c r="A50" t="s">
        <v>2423</v>
      </c>
      <c r="B50" t="str">
        <f>CONCATENATE("'_",'Unit List'!C50,"',",)</f>
        <v>'_CENTAS',</v>
      </c>
      <c r="C50" t="str">
        <f>CONCATENATE("'_",'Unit List'!D50,"',",)</f>
        <v>'_AFRI',</v>
      </c>
      <c r="D50" t="str">
        <f>CONCATENATE("'",'Unit List'!E50,"',",)</f>
        <v>'_SETTLER',</v>
      </c>
      <c r="E50" t="str">
        <f>CONCATENATE("'",'Unit List'!F50,"',",)</f>
        <v>'SETTLER',</v>
      </c>
      <c r="F50" t="str">
        <f>CONCATENATE("'_",'Unit List'!G24,"',",)</f>
        <v>'_F1',</v>
      </c>
      <c r="G50" t="str">
        <f>CONCATENATE("'",'Unit List'!H24,"',",)</f>
        <v>'Settlers_AFRI_F1',</v>
      </c>
      <c r="H50" t="str">
        <f>CONCATENATE(IF(ISBLANK('Unit List'!AO50), IF(ISBLANK('Unit List'!Q50), IF(ISBLANK('Unit List'!Q50),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0" t="str">
        <f>CONCATENATE(IF(ISBLANK('Unit List'!AP50), IF(ISBLANK('Unit List'!R50), IF(ISBLANK('Unit List'!R50),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0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0" t="s">
        <v>2424</v>
      </c>
    </row>
    <row r="51" spans="1:11" x14ac:dyDescent="0.25">
      <c r="A51" t="s">
        <v>2423</v>
      </c>
      <c r="B51" t="str">
        <f>CONCATENATE("'_",'Unit List'!C50,"',",)</f>
        <v>'_CENTAS',</v>
      </c>
      <c r="C51" t="str">
        <f>CONCATENATE("'_",'Unit List'!D50,"',",)</f>
        <v>'_AFRI',</v>
      </c>
      <c r="D51" t="str">
        <f>CONCATENATE("'",'Unit List'!E50,"',",)</f>
        <v>'_SETTLER',</v>
      </c>
      <c r="E51" t="str">
        <f>CONCATENATE("'",'Unit List'!F50,"',",)</f>
        <v>'SETTLER',</v>
      </c>
      <c r="F51" t="str">
        <f>CONCATENATE("'_",'Unit List'!G25,"',",)</f>
        <v>'_F2',</v>
      </c>
      <c r="G51" t="str">
        <f>CONCATENATE("'",'Unit List'!H25,"',",)</f>
        <v>'Settlers_AFRI_F2',</v>
      </c>
      <c r="H51" t="str">
        <f>CONCATENATE(IF(ISBLANK('Unit List'!AO50), IF(ISBLANK('Unit List'!Q50), IF(ISBLANK('Unit List'!Q50),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1" t="str">
        <f>CONCATENATE(IF(ISBLANK('Unit List'!AP50), IF(ISBLANK('Unit List'!R50), IF(ISBLANK('Unit List'!R50),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1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1" t="s">
        <v>2424</v>
      </c>
    </row>
    <row r="52" spans="1:11" x14ac:dyDescent="0.25">
      <c r="A52" t="s">
        <v>2423</v>
      </c>
      <c r="B52" t="str">
        <f>CONCATENATE("'_",'Unit List'!C50,"',",)</f>
        <v>'_CENTAS',</v>
      </c>
      <c r="C52" t="str">
        <f>CONCATENATE("'_",'Unit List'!D50,"',",)</f>
        <v>'_AFRI',</v>
      </c>
      <c r="D52" t="str">
        <f>CONCATENATE("'",'Unit List'!E50,"',",)</f>
        <v>'_SETTLER',</v>
      </c>
      <c r="E52" t="str">
        <f>CONCATENATE("'",'Unit List'!F50,"',",)</f>
        <v>'SETTLER',</v>
      </c>
      <c r="F52" t="str">
        <f>CONCATENATE("'_",'Unit List'!G26,"',",)</f>
        <v>'_F3',</v>
      </c>
      <c r="G52" t="str">
        <f>CONCATENATE("'",'Unit List'!H26,"',",)</f>
        <v>'Settlers_AFRI_F3',</v>
      </c>
      <c r="H52" t="str">
        <f>CONCATENATE(IF(ISBLANK('Unit List'!AO50), IF(ISBLANK('Unit List'!Q50), IF(ISBLANK('Unit List'!Q50),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2" t="str">
        <f>CONCATENATE(IF(ISBLANK('Unit List'!AP50), IF(ISBLANK('Unit List'!R50), IF(ISBLANK('Unit List'!R50),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2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2" t="s">
        <v>2424</v>
      </c>
    </row>
    <row r="53" spans="1:11" x14ac:dyDescent="0.25">
      <c r="A53" t="s">
        <v>2423</v>
      </c>
      <c r="B53" t="str">
        <f>CONCATENATE("'_",'Unit List'!C50,"',",)</f>
        <v>'_CENTAS',</v>
      </c>
      <c r="C53" t="str">
        <f>CONCATENATE("'_",'Unit List'!D50,"',",)</f>
        <v>'_AFRI',</v>
      </c>
      <c r="D53" t="str">
        <f>CONCATENATE("'",'Unit List'!E50,"',",)</f>
        <v>'_SETTLER',</v>
      </c>
      <c r="E53" t="str">
        <f>CONCATENATE("'",'Unit List'!F50,"',",)</f>
        <v>'SETTLER',</v>
      </c>
      <c r="F53" t="str">
        <f>CONCATENATE("'_",'Unit List'!G27,"',",)</f>
        <v>'_F4',</v>
      </c>
      <c r="G53" t="str">
        <f>CONCATENATE("'",'Unit List'!H27,"',",)</f>
        <v>'Settlers_AFRI_F4',</v>
      </c>
      <c r="H53" t="str">
        <f>CONCATENATE(IF(ISBLANK('Unit List'!AO50), IF(ISBLANK('Unit List'!Q50), IF(ISBLANK('Unit List'!Q50),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3" t="str">
        <f>CONCATENATE(IF(ISBLANK('Unit List'!AP50), IF(ISBLANK('Unit List'!R50), IF(ISBLANK('Unit List'!R50),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3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3" t="s">
        <v>2424</v>
      </c>
    </row>
    <row r="54" spans="1:11" x14ac:dyDescent="0.25">
      <c r="A54" t="s">
        <v>2423</v>
      </c>
      <c r="B54" t="str">
        <f>CONCATENATE("'_",'Unit List'!C50,"',",)</f>
        <v>'_CENTAS',</v>
      </c>
      <c r="C54" t="str">
        <f>CONCATENATE("'_",'Unit List'!D50,"',",)</f>
        <v>'_AFRI',</v>
      </c>
      <c r="D54" t="str">
        <f>CONCATENATE("'",'Unit List'!E50,"',",)</f>
        <v>'_SETTLER',</v>
      </c>
      <c r="E54" t="str">
        <f>CONCATENATE("'",'Unit List'!F50,"',",)</f>
        <v>'SETTLER',</v>
      </c>
      <c r="F54" t="str">
        <f>CONCATENATE("'_",'Unit List'!G28,"',",)</f>
        <v>'_M1',</v>
      </c>
      <c r="G54" t="str">
        <f>CONCATENATE("'",'Unit List'!H28,"',",)</f>
        <v>'Settlers_AFRI_M1',</v>
      </c>
      <c r="H54" t="str">
        <f>CONCATENATE(IF(ISBLANK('Unit List'!AO50), IF(ISBLANK('Unit List'!Q50), IF(ISBLANK('Unit List'!Q50),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4" t="str">
        <f>CONCATENATE(IF(ISBLANK('Unit List'!AP50), IF(ISBLANK('Unit List'!R50), IF(ISBLANK('Unit List'!R50),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4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4" t="s">
        <v>2424</v>
      </c>
    </row>
    <row r="55" spans="1:11" x14ac:dyDescent="0.25">
      <c r="A55" t="s">
        <v>2423</v>
      </c>
      <c r="B55" t="str">
        <f>CONCATENATE("'_",'Unit List'!C50,"',",)</f>
        <v>'_CENTAS',</v>
      </c>
      <c r="C55" t="str">
        <f>CONCATENATE("'_",'Unit List'!D50,"',",)</f>
        <v>'_AFRI',</v>
      </c>
      <c r="D55" t="str">
        <f>CONCATENATE("'",'Unit List'!E50,"',",)</f>
        <v>'_SETTLER',</v>
      </c>
      <c r="E55" t="str">
        <f>CONCATENATE("'",'Unit List'!F50,"',",)</f>
        <v>'SETTLER',</v>
      </c>
      <c r="F55" t="str">
        <f>CONCATENATE("'_",'Unit List'!G29,"',",)</f>
        <v>'_M2',</v>
      </c>
      <c r="G55" t="str">
        <f>CONCATENATE("'",'Unit List'!H29,"',",)</f>
        <v>'Settlers_AFRI_M2',</v>
      </c>
      <c r="H55" t="str">
        <f>CONCATENATE(IF(ISBLANK('Unit List'!AO50), IF(ISBLANK('Unit List'!Q50), IF(ISBLANK('Unit List'!Q50),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5" t="str">
        <f>CONCATENATE(IF(ISBLANK('Unit List'!AP50), IF(ISBLANK('Unit List'!R50), IF(ISBLANK('Unit List'!R50),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5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5" t="s">
        <v>2424</v>
      </c>
    </row>
    <row r="56" spans="1:11" x14ac:dyDescent="0.25">
      <c r="A56" t="s">
        <v>2423</v>
      </c>
      <c r="B56" t="str">
        <f>CONCATENATE("'_",'Unit List'!C50,"',",)</f>
        <v>'_CENTAS',</v>
      </c>
      <c r="C56" t="str">
        <f>CONCATENATE("'_",'Unit List'!D50,"',",)</f>
        <v>'_AFRI',</v>
      </c>
      <c r="D56" t="str">
        <f>CONCATENATE("'",'Unit List'!E50,"',",)</f>
        <v>'_SETTLER',</v>
      </c>
      <c r="E56" t="str">
        <f>CONCATENATE("'",'Unit List'!F50,"',",)</f>
        <v>'SETTLER',</v>
      </c>
      <c r="F56" t="str">
        <f>CONCATENATE("'_",'Unit List'!G30,"',",)</f>
        <v>'_M3',</v>
      </c>
      <c r="G56" t="str">
        <f>CONCATENATE("'",'Unit List'!H30,"',",)</f>
        <v>'Settlers_AFRI_M3',</v>
      </c>
      <c r="H56" t="str">
        <f>CONCATENATE(IF(ISBLANK('Unit List'!AO50), IF(ISBLANK('Unit List'!Q50), IF(ISBLANK('Unit List'!Q50),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6" t="str">
        <f>CONCATENATE(IF(ISBLANK('Unit List'!AP50), IF(ISBLANK('Unit List'!R50), IF(ISBLANK('Unit List'!R50),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6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6" t="s">
        <v>2424</v>
      </c>
    </row>
    <row r="57" spans="1:11" x14ac:dyDescent="0.25">
      <c r="A57" t="s">
        <v>2423</v>
      </c>
      <c r="B57" t="str">
        <f>CONCATENATE("'_",'Unit List'!C50,"',",)</f>
        <v>'_CENTAS',</v>
      </c>
      <c r="C57" t="str">
        <f>CONCATENATE("'_",'Unit List'!D50,"',",)</f>
        <v>'_AFRI',</v>
      </c>
      <c r="D57" t="str">
        <f>CONCATENATE("'",'Unit List'!E50,"',",)</f>
        <v>'_SETTLER',</v>
      </c>
      <c r="E57" t="str">
        <f>CONCATENATE("'",'Unit List'!F50,"',",)</f>
        <v>'SETTLER',</v>
      </c>
      <c r="F57" t="str">
        <f>"'',"</f>
        <v>'',</v>
      </c>
      <c r="G57" t="str">
        <f>CONCATENATE("'",'Unit List'!H31,"',",)</f>
        <v>'Settlers_AFRI_M4',</v>
      </c>
      <c r="H57" t="str">
        <f>CONCATENATE(IF(ISBLANK('Unit List'!AO50), IF(ISBLANK('Unit List'!Q50), IF(ISBLANK('Unit List'!Q50),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7" t="str">
        <f>CONCATENATE(IF(ISBLANK('Unit List'!AP50), IF(ISBLANK('Unit List'!R50), IF(ISBLANK('Unit List'!R50),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7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7" t="s">
        <v>2424</v>
      </c>
    </row>
    <row r="58" spans="1:11" x14ac:dyDescent="0.25">
      <c r="A58" t="s">
        <v>2423</v>
      </c>
      <c r="B58" t="str">
        <f>CONCATENATE("'_",'Unit List'!C51,"',",)</f>
        <v>'_MIDEAST',</v>
      </c>
      <c r="C58" t="str">
        <f>CONCATENATE("'_",'Unit List'!D51,"',",)</f>
        <v>'_AFRI',</v>
      </c>
      <c r="D58" t="str">
        <f>CONCATENATE("'",'Unit List'!E51,"',",)</f>
        <v>'_SETTLER',</v>
      </c>
      <c r="E58" t="str">
        <f>CONCATENATE("'",'Unit List'!F51,"',",)</f>
        <v>'SETTLER',</v>
      </c>
      <c r="F58" t="str">
        <f>CONCATENATE("'_",'Unit List'!G23,"',",)</f>
        <v>'_CAMEL',</v>
      </c>
      <c r="G58" t="str">
        <f>CONCATENATE("'",'Unit List'!H23,"',",)</f>
        <v>'Settlers_AFRI_Camel',</v>
      </c>
      <c r="H58" t="str">
        <f>CONCATENATE(IF(ISBLANK('Unit List'!AO51), IF(ISBLANK('Unit List'!Q51), IF(ISBLANK('Unit List'!Q51),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58" t="str">
        <f>CONCATENATE(IF(ISBLANK('Unit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8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8" t="s">
        <v>2424</v>
      </c>
    </row>
    <row r="59" spans="1:11" x14ac:dyDescent="0.25">
      <c r="A59" t="s">
        <v>2423</v>
      </c>
      <c r="B59" t="str">
        <f>CONCATENATE("'_",'Unit List'!C51,"',",)</f>
        <v>'_MIDEAST',</v>
      </c>
      <c r="C59" t="str">
        <f>CONCATENATE("'_",'Unit List'!D51,"',",)</f>
        <v>'_AFRI',</v>
      </c>
      <c r="D59" t="str">
        <f>CONCATENATE("'",'Unit List'!E51,"',",)</f>
        <v>'_SETTLER',</v>
      </c>
      <c r="E59" t="str">
        <f>CONCATENATE("'",'Unit List'!F51,"',",)</f>
        <v>'SETTLER',</v>
      </c>
      <c r="F59" t="str">
        <f>CONCATENATE("'_",'Unit List'!G24,"',",)</f>
        <v>'_F1',</v>
      </c>
      <c r="G59" t="str">
        <f>CONCATENATE("'",'Unit List'!H24,"',",)</f>
        <v>'Settlers_AFRI_F1',</v>
      </c>
      <c r="H59" t="str">
        <f>CONCATENATE(IF(ISBLANK('Unit List'!AO51), IF(ISBLANK('Unit List'!Q51), IF(ISBLANK('Unit List'!Q51),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59" t="str">
        <f>CONCATENATE(IF(ISBLANK('Unit List'!AP51), IF(ISBLANK('Unit List'!R51), IF(ISBLANK('Unit List'!R51),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9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9" t="s">
        <v>2424</v>
      </c>
    </row>
    <row r="60" spans="1:11" x14ac:dyDescent="0.25">
      <c r="A60" t="s">
        <v>2423</v>
      </c>
      <c r="B60" t="str">
        <f>CONCATENATE("'_",'Unit List'!C51,"',",)</f>
        <v>'_MIDEAST',</v>
      </c>
      <c r="C60" t="str">
        <f>CONCATENATE("'_",'Unit List'!D51,"',",)</f>
        <v>'_AFRI',</v>
      </c>
      <c r="D60" t="str">
        <f>CONCATENATE("'",'Unit List'!E51,"',",)</f>
        <v>'_SETTLER',</v>
      </c>
      <c r="E60" t="str">
        <f>CONCATENATE("'",'Unit List'!F51,"',",)</f>
        <v>'SETTLER',</v>
      </c>
      <c r="F60" t="str">
        <f>CONCATENATE("'_",'Unit List'!G25,"',",)</f>
        <v>'_F2',</v>
      </c>
      <c r="G60" t="str">
        <f>CONCATENATE("'",'Unit List'!H25,"',",)</f>
        <v>'Settlers_AFRI_F2',</v>
      </c>
      <c r="H60" t="str">
        <f>CONCATENATE(IF(ISBLANK('Unit List'!AO51), IF(ISBLANK('Unit List'!Q51), IF(ISBLANK('Unit List'!Q51),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0" t="str">
        <f>CONCATENATE(IF(ISBLANK('Unit List'!AP51), IF(ISBLANK('Unit List'!R51), IF(ISBLANK('Unit List'!R51),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0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0" t="s">
        <v>2424</v>
      </c>
    </row>
    <row r="61" spans="1:11" x14ac:dyDescent="0.25">
      <c r="A61" t="s">
        <v>2423</v>
      </c>
      <c r="B61" t="str">
        <f>CONCATENATE("'_",'Unit List'!C51,"',",)</f>
        <v>'_MIDEAST',</v>
      </c>
      <c r="C61" t="str">
        <f>CONCATENATE("'_",'Unit List'!D51,"',",)</f>
        <v>'_AFRI',</v>
      </c>
      <c r="D61" t="str">
        <f>CONCATENATE("'",'Unit List'!E51,"',",)</f>
        <v>'_SETTLER',</v>
      </c>
      <c r="E61" t="str">
        <f>CONCATENATE("'",'Unit List'!F51,"',",)</f>
        <v>'SETTLER',</v>
      </c>
      <c r="F61" t="str">
        <f>CONCATENATE("'_",'Unit List'!G26,"',",)</f>
        <v>'_F3',</v>
      </c>
      <c r="G61" t="str">
        <f>CONCATENATE("'",'Unit List'!H26,"',",)</f>
        <v>'Settlers_AFRI_F3',</v>
      </c>
      <c r="H61" t="str">
        <f>CONCATENATE(IF(ISBLANK('Unit List'!AO51), IF(ISBLANK('Unit List'!Q51), IF(ISBLANK('Unit List'!Q51),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1" t="str">
        <f>CONCATENATE(IF(ISBLANK('Unit List'!AP51), IF(ISBLANK('Unit List'!R51), IF(ISBLANK('Unit List'!R51),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1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1" t="s">
        <v>2424</v>
      </c>
    </row>
    <row r="62" spans="1:11" x14ac:dyDescent="0.25">
      <c r="A62" t="s">
        <v>2423</v>
      </c>
      <c r="B62" t="str">
        <f>CONCATENATE("'_",'Unit List'!C51,"',",)</f>
        <v>'_MIDEAST',</v>
      </c>
      <c r="C62" t="str">
        <f>CONCATENATE("'_",'Unit List'!D51,"',",)</f>
        <v>'_AFRI',</v>
      </c>
      <c r="D62" t="str">
        <f>CONCATENATE("'",'Unit List'!E51,"',",)</f>
        <v>'_SETTLER',</v>
      </c>
      <c r="E62" t="str">
        <f>CONCATENATE("'",'Unit List'!F51,"',",)</f>
        <v>'SETTLER',</v>
      </c>
      <c r="F62" t="str">
        <f>CONCATENATE("'_",'Unit List'!G27,"',",)</f>
        <v>'_F4',</v>
      </c>
      <c r="G62" t="str">
        <f>CONCATENATE("'",'Unit List'!H27,"',",)</f>
        <v>'Settlers_AFRI_F4',</v>
      </c>
      <c r="H62" t="str">
        <f>CONCATENATE(IF(ISBLANK('Unit List'!AO51), IF(ISBLANK('Unit List'!Q51), IF(ISBLANK('Unit List'!Q51),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2" t="str">
        <f>CONCATENATE(IF(ISBLANK('Unit List'!AP51), IF(ISBLANK('Unit List'!R51), IF(ISBLANK('Unit List'!R51),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2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2" t="s">
        <v>2424</v>
      </c>
    </row>
    <row r="63" spans="1:11" x14ac:dyDescent="0.25">
      <c r="A63" t="s">
        <v>2423</v>
      </c>
      <c r="B63" t="str">
        <f>CONCATENATE("'_",'Unit List'!C51,"',",)</f>
        <v>'_MIDEAST',</v>
      </c>
      <c r="C63" t="str">
        <f>CONCATENATE("'_",'Unit List'!D51,"',",)</f>
        <v>'_AFRI',</v>
      </c>
      <c r="D63" t="str">
        <f>CONCATENATE("'",'Unit List'!E51,"',",)</f>
        <v>'_SETTLER',</v>
      </c>
      <c r="E63" t="str">
        <f>CONCATENATE("'",'Unit List'!F51,"',",)</f>
        <v>'SETTLER',</v>
      </c>
      <c r="F63" t="str">
        <f>CONCATENATE("'_",'Unit List'!G28,"',",)</f>
        <v>'_M1',</v>
      </c>
      <c r="G63" t="str">
        <f>CONCATENATE("'",'Unit List'!H28,"',",)</f>
        <v>'Settlers_AFRI_M1',</v>
      </c>
      <c r="H63" t="str">
        <f>CONCATENATE(IF(ISBLANK('Unit List'!AO51), IF(ISBLANK('Unit List'!Q51), IF(ISBLANK('Unit List'!Q51),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3" t="str">
        <f>CONCATENATE(IF(ISBLANK('Unit List'!AP51), IF(ISBLANK('Unit List'!R51), IF(ISBLANK('Unit List'!R51),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3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3" t="s">
        <v>2424</v>
      </c>
    </row>
    <row r="64" spans="1:11" x14ac:dyDescent="0.25">
      <c r="A64" t="s">
        <v>2423</v>
      </c>
      <c r="B64" t="str">
        <f>CONCATENATE("'_",'Unit List'!C51,"',",)</f>
        <v>'_MIDEAST',</v>
      </c>
      <c r="C64" t="str">
        <f>CONCATENATE("'_",'Unit List'!D51,"',",)</f>
        <v>'_AFRI',</v>
      </c>
      <c r="D64" t="str">
        <f>CONCATENATE("'",'Unit List'!E51,"',",)</f>
        <v>'_SETTLER',</v>
      </c>
      <c r="E64" t="str">
        <f>CONCATENATE("'",'Unit List'!F51,"',",)</f>
        <v>'SETTLER',</v>
      </c>
      <c r="F64" t="str">
        <f>CONCATENATE("'_",'Unit List'!G29,"',",)</f>
        <v>'_M2',</v>
      </c>
      <c r="G64" t="str">
        <f>CONCATENATE("'",'Unit List'!H29,"',",)</f>
        <v>'Settlers_AFRI_M2',</v>
      </c>
      <c r="H64" t="str">
        <f>CONCATENATE(IF(ISBLANK('Unit List'!AO51), IF(ISBLANK('Unit List'!Q51), IF(ISBLANK('Unit List'!Q51),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4" t="str">
        <f>CONCATENATE(IF(ISBLANK('Unit List'!AP51), IF(ISBLANK('Unit List'!R51), IF(ISBLANK('Unit List'!R51),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4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4" t="s">
        <v>2424</v>
      </c>
    </row>
    <row r="65" spans="1:11" x14ac:dyDescent="0.25">
      <c r="A65" t="s">
        <v>2423</v>
      </c>
      <c r="B65" t="str">
        <f>CONCATENATE("'_",'Unit List'!C51,"',",)</f>
        <v>'_MIDEAST',</v>
      </c>
      <c r="C65" t="str">
        <f>CONCATENATE("'_",'Unit List'!D51,"',",)</f>
        <v>'_AFRI',</v>
      </c>
      <c r="D65" t="str">
        <f>CONCATENATE("'",'Unit List'!E51,"',",)</f>
        <v>'_SETTLER',</v>
      </c>
      <c r="E65" t="str">
        <f>CONCATENATE("'",'Unit List'!F51,"',",)</f>
        <v>'SETTLER',</v>
      </c>
      <c r="F65" t="str">
        <f>CONCATENATE("'_",'Unit List'!G30,"',",)</f>
        <v>'_M3',</v>
      </c>
      <c r="G65" t="str">
        <f>CONCATENATE("'",'Unit List'!H30,"',",)</f>
        <v>'Settlers_AFRI_M3',</v>
      </c>
      <c r="H65" t="str">
        <f>CONCATENATE(IF(ISBLANK('Unit List'!AO51), IF(ISBLANK('Unit List'!Q51), IF(ISBLANK('Unit List'!Q51),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5" t="str">
        <f>CONCATENATE(IF(ISBLANK('Unit List'!AP51), IF(ISBLANK('Unit List'!R51), IF(ISBLANK('Unit List'!R51),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5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5" t="s">
        <v>2424</v>
      </c>
    </row>
    <row r="66" spans="1:11" x14ac:dyDescent="0.25">
      <c r="A66" t="s">
        <v>2423</v>
      </c>
      <c r="B66" t="str">
        <f>CONCATENATE("'_",'Unit List'!C51,"',",)</f>
        <v>'_MIDEAST',</v>
      </c>
      <c r="C66" t="str">
        <f>CONCATENATE("'_",'Unit List'!D51,"',",)</f>
        <v>'_AFRI',</v>
      </c>
      <c r="D66" t="str">
        <f>CONCATENATE("'",'Unit List'!E51,"',",)</f>
        <v>'_SETTLER',</v>
      </c>
      <c r="E66" t="str">
        <f>CONCATENATE("'",'Unit List'!F51,"',",)</f>
        <v>'SETTLER',</v>
      </c>
      <c r="F66" t="str">
        <f>"'',"</f>
        <v>'',</v>
      </c>
      <c r="G66" t="str">
        <f>CONCATENATE("'",'Unit List'!H31,"',",)</f>
        <v>'Settlers_AFRI_M4',</v>
      </c>
      <c r="H66" t="str">
        <f>CONCATENATE(IF(ISBLANK('Unit List'!AO51), IF(ISBLANK('Unit List'!Q51), IF(ISBLANK('Unit List'!Q51),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6" t="str">
        <f>CONCATENATE(IF(ISBLANK('Unit List'!AP51), IF(ISBLANK('Unit List'!R51), IF(ISBLANK('Unit List'!R51),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6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6" t="s">
        <v>2424</v>
      </c>
    </row>
    <row r="67" spans="1:11" x14ac:dyDescent="0.25">
      <c r="A67" t="s">
        <v>2423</v>
      </c>
      <c r="B67" t="str">
        <f>CONCATENATE("'_",'Unit List'!C52,"',",)</f>
        <v>'_NORTHAF',</v>
      </c>
      <c r="C67" t="str">
        <f>CONCATENATE("'_",'Unit List'!D52,"',",)</f>
        <v>'_AFRI',</v>
      </c>
      <c r="D67" t="str">
        <f>CONCATENATE("'",'Unit List'!E52,"',",)</f>
        <v>'_SETTLER',</v>
      </c>
      <c r="E67" t="str">
        <f>CONCATENATE("'",'Unit List'!F52,"',",)</f>
        <v>'SETTLER',</v>
      </c>
      <c r="F67" t="str">
        <f>CONCATENATE("'_",'Unit List'!G23,"',",)</f>
        <v>'_CAMEL',</v>
      </c>
      <c r="G67" t="str">
        <f>CONCATENATE("'",'Unit List'!H23,"',",)</f>
        <v>'Settlers_AFRI_Camel',</v>
      </c>
      <c r="H67" t="str">
        <f>CONCATENATE(IF(ISBLANK('Unit List'!AO52), IF(ISBLANK('Unit List'!Q52), IF(ISBLANK('Unit List'!Q52),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7" t="str">
        <f>CONCATENATE(IF(ISBLANK('Unit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7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7" t="s">
        <v>2424</v>
      </c>
    </row>
    <row r="68" spans="1:11" x14ac:dyDescent="0.25">
      <c r="A68" t="s">
        <v>2423</v>
      </c>
      <c r="B68" t="str">
        <f>CONCATENATE("'_",'Unit List'!C52,"',",)</f>
        <v>'_NORTHAF',</v>
      </c>
      <c r="C68" t="str">
        <f>CONCATENATE("'_",'Unit List'!D52,"',",)</f>
        <v>'_AFRI',</v>
      </c>
      <c r="D68" t="str">
        <f>CONCATENATE("'",'Unit List'!E52,"',",)</f>
        <v>'_SETTLER',</v>
      </c>
      <c r="E68" t="str">
        <f>CONCATENATE("'",'Unit List'!F52,"',",)</f>
        <v>'SETTLER',</v>
      </c>
      <c r="F68" t="str">
        <f>CONCATENATE("'_",'Unit List'!G24,"',",)</f>
        <v>'_F1',</v>
      </c>
      <c r="G68" t="str">
        <f>CONCATENATE("'",'Unit List'!H24,"',",)</f>
        <v>'Settlers_AFRI_F1',</v>
      </c>
      <c r="H68" t="str">
        <f>CONCATENATE(IF(ISBLANK('Unit List'!AO52), IF(ISBLANK('Unit List'!Q52), IF(ISBLANK('Unit List'!Q52),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8" t="str">
        <f>CONCATENATE(IF(ISBLANK('Unit List'!AP52), IF(ISBLANK('Unit List'!R52), IF(ISBLANK('Unit List'!R52),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8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8" t="s">
        <v>2424</v>
      </c>
    </row>
    <row r="69" spans="1:11" x14ac:dyDescent="0.25">
      <c r="A69" t="s">
        <v>2423</v>
      </c>
      <c r="B69" t="str">
        <f>CONCATENATE("'_",'Unit List'!C52,"',",)</f>
        <v>'_NORTHAF',</v>
      </c>
      <c r="C69" t="str">
        <f>CONCATENATE("'_",'Unit List'!D52,"',",)</f>
        <v>'_AFRI',</v>
      </c>
      <c r="D69" t="str">
        <f>CONCATENATE("'",'Unit List'!E52,"',",)</f>
        <v>'_SETTLER',</v>
      </c>
      <c r="E69" t="str">
        <f>CONCATENATE("'",'Unit List'!F52,"',",)</f>
        <v>'SETTLER',</v>
      </c>
      <c r="F69" t="str">
        <f>CONCATENATE("'_",'Unit List'!G25,"',",)</f>
        <v>'_F2',</v>
      </c>
      <c r="G69" t="str">
        <f>CONCATENATE("'",'Unit List'!H25,"',",)</f>
        <v>'Settlers_AFRI_F2',</v>
      </c>
      <c r="H69" t="str">
        <f>CONCATENATE(IF(ISBLANK('Unit List'!AO52), IF(ISBLANK('Unit List'!Q52), IF(ISBLANK('Unit List'!Q52),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9" t="str">
        <f>CONCATENATE(IF(ISBLANK('Unit List'!AP52), IF(ISBLANK('Unit List'!R52), IF(ISBLANK('Unit List'!R52),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9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9" t="s">
        <v>2424</v>
      </c>
    </row>
    <row r="70" spans="1:11" x14ac:dyDescent="0.25">
      <c r="A70" t="s">
        <v>2423</v>
      </c>
      <c r="B70" t="str">
        <f>CONCATENATE("'_",'Unit List'!C52,"',",)</f>
        <v>'_NORTHAF',</v>
      </c>
      <c r="C70" t="str">
        <f>CONCATENATE("'_",'Unit List'!D52,"',",)</f>
        <v>'_AFRI',</v>
      </c>
      <c r="D70" t="str">
        <f>CONCATENATE("'",'Unit List'!E52,"',",)</f>
        <v>'_SETTLER',</v>
      </c>
      <c r="E70" t="str">
        <f>CONCATENATE("'",'Unit List'!F52,"',",)</f>
        <v>'SETTLER',</v>
      </c>
      <c r="F70" t="str">
        <f>CONCATENATE("'_",'Unit List'!G26,"',",)</f>
        <v>'_F3',</v>
      </c>
      <c r="G70" t="str">
        <f>CONCATENATE("'",'Unit List'!H26,"',",)</f>
        <v>'Settlers_AFRI_F3',</v>
      </c>
      <c r="H70" t="str">
        <f>CONCATENATE(IF(ISBLANK('Unit List'!AO52), IF(ISBLANK('Unit List'!Q52), IF(ISBLANK('Unit List'!Q52),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0" t="str">
        <f>CONCATENATE(IF(ISBLANK('Unit List'!AP52), IF(ISBLANK('Unit List'!R52), IF(ISBLANK('Unit List'!R52),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0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0" t="s">
        <v>2424</v>
      </c>
    </row>
    <row r="71" spans="1:11" x14ac:dyDescent="0.25">
      <c r="A71" t="s">
        <v>2423</v>
      </c>
      <c r="B71" t="str">
        <f>CONCATENATE("'_",'Unit List'!C52,"',",)</f>
        <v>'_NORTHAF',</v>
      </c>
      <c r="C71" t="str">
        <f>CONCATENATE("'_",'Unit List'!D52,"',",)</f>
        <v>'_AFRI',</v>
      </c>
      <c r="D71" t="str">
        <f>CONCATENATE("'",'Unit List'!E52,"',",)</f>
        <v>'_SETTLER',</v>
      </c>
      <c r="E71" t="str">
        <f>CONCATENATE("'",'Unit List'!F52,"',",)</f>
        <v>'SETTLER',</v>
      </c>
      <c r="F71" t="str">
        <f>CONCATENATE("'_",'Unit List'!G27,"',",)</f>
        <v>'_F4',</v>
      </c>
      <c r="G71" t="str">
        <f>CONCATENATE("'",'Unit List'!H27,"',",)</f>
        <v>'Settlers_AFRI_F4',</v>
      </c>
      <c r="H71" t="str">
        <f>CONCATENATE(IF(ISBLANK('Unit List'!AO52), IF(ISBLANK('Unit List'!Q52), IF(ISBLANK('Unit List'!Q52),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1" t="str">
        <f>CONCATENATE(IF(ISBLANK('Unit List'!AP52), IF(ISBLANK('Unit List'!R52), IF(ISBLANK('Unit List'!R52),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1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1" t="s">
        <v>2424</v>
      </c>
    </row>
    <row r="72" spans="1:11" x14ac:dyDescent="0.25">
      <c r="A72" t="s">
        <v>2423</v>
      </c>
      <c r="B72" t="str">
        <f>CONCATENATE("'_",'Unit List'!C52,"',",)</f>
        <v>'_NORTHAF',</v>
      </c>
      <c r="C72" t="str">
        <f>CONCATENATE("'_",'Unit List'!D52,"',",)</f>
        <v>'_AFRI',</v>
      </c>
      <c r="D72" t="str">
        <f>CONCATENATE("'",'Unit List'!E52,"',",)</f>
        <v>'_SETTLER',</v>
      </c>
      <c r="E72" t="str">
        <f>CONCATENATE("'",'Unit List'!F52,"',",)</f>
        <v>'SETTLER',</v>
      </c>
      <c r="F72" t="str">
        <f>CONCATENATE("'_",'Unit List'!G28,"',",)</f>
        <v>'_M1',</v>
      </c>
      <c r="G72" t="str">
        <f>CONCATENATE("'",'Unit List'!H28,"',",)</f>
        <v>'Settlers_AFRI_M1',</v>
      </c>
      <c r="H72" t="str">
        <f>CONCATENATE(IF(ISBLANK('Unit List'!AO52), IF(ISBLANK('Unit List'!Q52), IF(ISBLANK('Unit List'!Q52),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2" t="str">
        <f>CONCATENATE(IF(ISBLANK('Unit List'!AP52), IF(ISBLANK('Unit List'!R52), IF(ISBLANK('Unit List'!R52),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2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2" t="s">
        <v>2424</v>
      </c>
    </row>
    <row r="73" spans="1:11" x14ac:dyDescent="0.25">
      <c r="A73" t="s">
        <v>2423</v>
      </c>
      <c r="B73" t="str">
        <f>CONCATENATE("'_",'Unit List'!C52,"',",)</f>
        <v>'_NORTHAF',</v>
      </c>
      <c r="C73" t="str">
        <f>CONCATENATE("'_",'Unit List'!D52,"',",)</f>
        <v>'_AFRI',</v>
      </c>
      <c r="D73" t="str">
        <f>CONCATENATE("'",'Unit List'!E52,"',",)</f>
        <v>'_SETTLER',</v>
      </c>
      <c r="E73" t="str">
        <f>CONCATENATE("'",'Unit List'!F52,"',",)</f>
        <v>'SETTLER',</v>
      </c>
      <c r="F73" t="str">
        <f>CONCATENATE("'_",'Unit List'!G29,"',",)</f>
        <v>'_M2',</v>
      </c>
      <c r="G73" t="str">
        <f>CONCATENATE("'",'Unit List'!H29,"',",)</f>
        <v>'Settlers_AFRI_M2',</v>
      </c>
      <c r="H73" t="str">
        <f>CONCATENATE(IF(ISBLANK('Unit List'!AO52), IF(ISBLANK('Unit List'!Q52), IF(ISBLANK('Unit List'!Q52),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3" t="str">
        <f>CONCATENATE(IF(ISBLANK('Unit List'!AP52), IF(ISBLANK('Unit List'!R52), IF(ISBLANK('Unit List'!R52),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3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3" t="s">
        <v>2424</v>
      </c>
    </row>
    <row r="74" spans="1:11" x14ac:dyDescent="0.25">
      <c r="A74" t="s">
        <v>2423</v>
      </c>
      <c r="B74" t="str">
        <f>CONCATENATE("'_",'Unit List'!C52,"',",)</f>
        <v>'_NORTHAF',</v>
      </c>
      <c r="C74" t="str">
        <f>CONCATENATE("'_",'Unit List'!D52,"',",)</f>
        <v>'_AFRI',</v>
      </c>
      <c r="D74" t="str">
        <f>CONCATENATE("'",'Unit List'!E52,"',",)</f>
        <v>'_SETTLER',</v>
      </c>
      <c r="E74" t="str">
        <f>CONCATENATE("'",'Unit List'!F52,"',",)</f>
        <v>'SETTLER',</v>
      </c>
      <c r="F74" t="str">
        <f>CONCATENATE("'_",'Unit List'!G30,"',",)</f>
        <v>'_M3',</v>
      </c>
      <c r="G74" t="str">
        <f>CONCATENATE("'",'Unit List'!H30,"',",)</f>
        <v>'Settlers_AFRI_M3',</v>
      </c>
      <c r="H74" t="str">
        <f>CONCATENATE(IF(ISBLANK('Unit List'!AO52), IF(ISBLANK('Unit List'!Q52), IF(ISBLANK('Unit List'!Q52),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4" t="str">
        <f>CONCATENATE(IF(ISBLANK('Unit List'!AP52), IF(ISBLANK('Unit List'!R52), IF(ISBLANK('Unit List'!R52),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4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4" t="s">
        <v>2424</v>
      </c>
    </row>
    <row r="75" spans="1:11" x14ac:dyDescent="0.25">
      <c r="A75" t="s">
        <v>2423</v>
      </c>
      <c r="B75" t="str">
        <f>CONCATENATE("'_",'Unit List'!C52,"',",)</f>
        <v>'_NORTHAF',</v>
      </c>
      <c r="C75" t="str">
        <f>CONCATENATE("'_",'Unit List'!D52,"',",)</f>
        <v>'_AFRI',</v>
      </c>
      <c r="D75" t="str">
        <f>CONCATENATE("'",'Unit List'!E52,"',",)</f>
        <v>'_SETTLER',</v>
      </c>
      <c r="E75" t="str">
        <f>CONCATENATE("'",'Unit List'!F52,"',",)</f>
        <v>'SETTLER',</v>
      </c>
      <c r="F75" t="str">
        <f>"'',"</f>
        <v>'',</v>
      </c>
      <c r="G75" t="str">
        <f>CONCATENATE("'",'Unit List'!H31,"',",)</f>
        <v>'Settlers_AFRI_M4',</v>
      </c>
      <c r="H75" t="str">
        <f>CONCATENATE(IF(ISBLANK('Unit List'!AO52), IF(ISBLANK('Unit List'!Q52), IF(ISBLANK('Unit List'!Q52),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5" t="str">
        <f>CONCATENATE(IF(ISBLANK('Unit List'!AP52), IF(ISBLANK('Unit List'!R52), IF(ISBLANK('Unit List'!R52),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5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5" t="s">
        <v>2424</v>
      </c>
    </row>
    <row r="76" spans="1:11" x14ac:dyDescent="0.25">
      <c r="A76" t="s">
        <v>2423</v>
      </c>
      <c r="B76" t="str">
        <f>CONCATENATE("'_",'Unit List'!C53,"',",)</f>
        <v>'_OCEAN',</v>
      </c>
      <c r="C76" t="str">
        <f>CONCATENATE("'_",'Unit List'!D53,"',",)</f>
        <v>'_AMER',</v>
      </c>
      <c r="D76" t="str">
        <f>CONCATENATE("'",'Unit List'!E53,"',",)</f>
        <v>'_SETTLER',</v>
      </c>
      <c r="E76" t="str">
        <f>CONCATENATE("'",'Unit List'!F53,"',",)</f>
        <v>'SETTLER',</v>
      </c>
      <c r="F76" t="str">
        <f>CONCATENATE("'_",'Unit List'!G32,"',",)</f>
        <v>'_LLAMA',</v>
      </c>
      <c r="G76" t="str">
        <f>CONCATENATE("'",'Unit List'!H32,"',",)</f>
        <v>'SettlerAmerican_Llama',</v>
      </c>
      <c r="H76" t="str">
        <f>CONCATENATE(IF(ISBLANK('Unit List'!AO53), IF(ISBLANK('Unit List'!Q53), IF(ISBLANK('Unit List'!Q53),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6" t="str">
        <f>CONCATENATE(IF(ISBLANK('Unit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6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6" t="s">
        <v>2424</v>
      </c>
    </row>
    <row r="77" spans="1:11" x14ac:dyDescent="0.25">
      <c r="A77" t="s">
        <v>2423</v>
      </c>
      <c r="B77" t="str">
        <f>CONCATENATE("'_",'Unit List'!C53,"',",)</f>
        <v>'_OCEAN',</v>
      </c>
      <c r="C77" t="str">
        <f>CONCATENATE("'_",'Unit List'!D53,"',",)</f>
        <v>'_AMER',</v>
      </c>
      <c r="D77" t="str">
        <f>CONCATENATE("'",'Unit List'!E53,"',",)</f>
        <v>'_SETTLER',</v>
      </c>
      <c r="E77" t="str">
        <f>CONCATENATE("'",'Unit List'!F53,"',",)</f>
        <v>'SETTLER',</v>
      </c>
      <c r="F77" t="str">
        <f>CONCATENATE("'_",'Unit List'!G33,"',",)</f>
        <v>'_F1',</v>
      </c>
      <c r="G77" t="str">
        <f>CONCATENATE("'",'Unit List'!H33,"',",)</f>
        <v>'SettlerAmerican_F1',</v>
      </c>
      <c r="H77" t="str">
        <f>CONCATENATE(IF(ISBLANK('Unit List'!AO53), IF(ISBLANK('Unit List'!Q53), IF(ISBLANK('Unit List'!Q53), IF(ISBLANK('Unit List'!AO33), IF(ISBLANK('Unit List'!Q33), IF(ISBLANK('Unit List'!Q33), IF(ISBLANK('Unit List'!AO33), IF(ISBLANK('Unit List'!Q33), IF(ISBLANK('Unit List'!Q33),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7" t="str">
        <f>CONCATENATE(IF(ISBLANK('Unit List'!AP53), IF(ISBLANK('Unit List'!R53), IF(ISBLANK('Unit List'!R53), IF(ISBLANK('Unit List'!AP33), IF(ISBLANK('Unit List'!R33), IF(ISBLANK('Unit List'!R33), IF(ISBLANK('Unit List'!AP33), IF(ISBLANK('Unit List'!R33), IF(ISBLANK('Unit List'!R33),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7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7" t="s">
        <v>2424</v>
      </c>
    </row>
    <row r="78" spans="1:11" x14ac:dyDescent="0.25">
      <c r="A78" t="s">
        <v>2423</v>
      </c>
      <c r="B78" t="str">
        <f>CONCATENATE("'_",'Unit List'!C53,"',",)</f>
        <v>'_OCEAN',</v>
      </c>
      <c r="C78" t="str">
        <f>CONCATENATE("'_",'Unit List'!D53,"',",)</f>
        <v>'_AMER',</v>
      </c>
      <c r="D78" t="str">
        <f>CONCATENATE("'",'Unit List'!E53,"',",)</f>
        <v>'_SETTLER',</v>
      </c>
      <c r="E78" t="str">
        <f>CONCATENATE("'",'Unit List'!F53,"',",)</f>
        <v>'SETTLER',</v>
      </c>
      <c r="F78" t="str">
        <f>CONCATENATE("'_",'Unit List'!G34,"',",)</f>
        <v>'_F2',</v>
      </c>
      <c r="G78" t="str">
        <f>CONCATENATE("'",'Unit List'!H34,"',",)</f>
        <v>'SettlerAmerican_F2',</v>
      </c>
      <c r="H78" t="str">
        <f>CONCATENATE(IF(ISBLANK('Unit List'!AO53), IF(ISBLANK('Unit List'!Q53), IF(ISBLANK('Unit List'!Q53), IF(ISBLANK('Unit List'!AO34), IF(ISBLANK('Unit List'!Q34), IF(ISBLANK('Unit List'!Q34), IF(ISBLANK('Unit List'!AO34), IF(ISBLANK('Unit List'!Q34), IF(ISBLANK('Unit List'!Q34),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8" t="str">
        <f>CONCATENATE(IF(ISBLANK('Unit List'!AP53), IF(ISBLANK('Unit List'!R53), IF(ISBLANK('Unit List'!R53), IF(ISBLANK('Unit List'!AP34), IF(ISBLANK('Unit List'!R34), IF(ISBLANK('Unit List'!R34), IF(ISBLANK('Unit List'!AP34), IF(ISBLANK('Unit List'!R34), IF(ISBLANK('Unit List'!R34),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8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8" t="s">
        <v>2424</v>
      </c>
    </row>
    <row r="79" spans="1:11" x14ac:dyDescent="0.25">
      <c r="A79" t="s">
        <v>2423</v>
      </c>
      <c r="B79" t="str">
        <f>CONCATENATE("'_",'Unit List'!C53,"',",)</f>
        <v>'_OCEAN',</v>
      </c>
      <c r="C79" t="str">
        <f>CONCATENATE("'_",'Unit List'!D53,"',",)</f>
        <v>'_AMER',</v>
      </c>
      <c r="D79" t="str">
        <f>CONCATENATE("'",'Unit List'!E53,"',",)</f>
        <v>'_SETTLER',</v>
      </c>
      <c r="E79" t="str">
        <f>CONCATENATE("'",'Unit List'!F53,"',",)</f>
        <v>'SETTLER',</v>
      </c>
      <c r="F79" t="str">
        <f>CONCATENATE("'_",'Unit List'!G35,"',",)</f>
        <v>'_F3',</v>
      </c>
      <c r="G79" t="str">
        <f>CONCATENATE("'",'Unit List'!H35,"',",)</f>
        <v>'SettlerAmerican_F3',</v>
      </c>
      <c r="H79" t="str">
        <f>CONCATENATE(IF(ISBLANK('Unit List'!AO53), IF(ISBLANK('Unit List'!Q53), IF(ISBLANK('Unit List'!Q53), IF(ISBLANK('Unit List'!AO35), IF(ISBLANK('Unit List'!Q35), IF(ISBLANK('Unit List'!Q35), IF(ISBLANK('Unit List'!AO35), IF(ISBLANK('Unit List'!Q35), IF(ISBLANK('Unit List'!Q35),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9" t="str">
        <f>CONCATENATE(IF(ISBLANK('Unit List'!AP53), IF(ISBLANK('Unit List'!R53), IF(ISBLANK('Unit List'!R53), IF(ISBLANK('Unit List'!AP35), IF(ISBLANK('Unit List'!R35), IF(ISBLANK('Unit List'!R35), IF(ISBLANK('Unit List'!AP35), IF(ISBLANK('Unit List'!R35), IF(ISBLANK('Unit List'!R35),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9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9" t="s">
        <v>2424</v>
      </c>
    </row>
    <row r="80" spans="1:11" x14ac:dyDescent="0.25">
      <c r="A80" t="s">
        <v>2423</v>
      </c>
      <c r="B80" t="str">
        <f>CONCATENATE("'_",'Unit List'!C53,"',",)</f>
        <v>'_OCEAN',</v>
      </c>
      <c r="C80" t="str">
        <f>CONCATENATE("'_",'Unit List'!D53,"',",)</f>
        <v>'_AMER',</v>
      </c>
      <c r="D80" t="str">
        <f>CONCATENATE("'",'Unit List'!E53,"',",)</f>
        <v>'_SETTLER',</v>
      </c>
      <c r="E80" t="str">
        <f>CONCATENATE("'",'Unit List'!F53,"',",)</f>
        <v>'SETTLER',</v>
      </c>
      <c r="F80" t="str">
        <f>CONCATENATE("'_",'Unit List'!G36,"',",)</f>
        <v>'_F4',</v>
      </c>
      <c r="G80" t="str">
        <f>CONCATENATE("'",'Unit List'!H36,"',",)</f>
        <v>'SettlerAmerican_F4',</v>
      </c>
      <c r="H80" t="str">
        <f>CONCATENATE(IF(ISBLANK('Unit List'!AO53), IF(ISBLANK('Unit List'!Q53), IF(ISBLANK('Unit List'!Q53), IF(ISBLANK('Unit List'!AO36), IF(ISBLANK('Unit List'!Q36), IF(ISBLANK('Unit List'!Q36), IF(ISBLANK('Unit List'!AO36), IF(ISBLANK('Unit List'!Q36), IF(ISBLANK('Unit List'!Q36),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0" t="str">
        <f>CONCATENATE(IF(ISBLANK('Unit List'!AP53), IF(ISBLANK('Unit List'!R53), IF(ISBLANK('Unit List'!R53), IF(ISBLANK('Unit List'!AP36), IF(ISBLANK('Unit List'!R36), IF(ISBLANK('Unit List'!R36), IF(ISBLANK('Unit List'!AP36), IF(ISBLANK('Unit List'!R36), IF(ISBLANK('Unit List'!R36),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0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0" t="s">
        <v>2424</v>
      </c>
    </row>
    <row r="81" spans="1:11" x14ac:dyDescent="0.25">
      <c r="A81" t="s">
        <v>2423</v>
      </c>
      <c r="B81" t="str">
        <f>CONCATENATE("'_",'Unit List'!C53,"',",)</f>
        <v>'_OCEAN',</v>
      </c>
      <c r="C81" t="str">
        <f>CONCATENATE("'_",'Unit List'!D53,"',",)</f>
        <v>'_AMER',</v>
      </c>
      <c r="D81" t="str">
        <f>CONCATENATE("'",'Unit List'!E53,"',",)</f>
        <v>'_SETTLER',</v>
      </c>
      <c r="E81" t="str">
        <f>CONCATENATE("'",'Unit List'!F53,"',",)</f>
        <v>'SETTLER',</v>
      </c>
      <c r="F81" t="str">
        <f>CONCATENATE("'_",'Unit List'!G37,"',",)</f>
        <v>'_M1',</v>
      </c>
      <c r="G81" t="str">
        <f>CONCATENATE("'",'Unit List'!H37,"',",)</f>
        <v>'SettlerAmerican_M1',</v>
      </c>
      <c r="H81" t="str">
        <f>CONCATENATE(IF(ISBLANK('Unit List'!AO53), IF(ISBLANK('Unit List'!Q53), IF(ISBLANK('Unit List'!Q53), IF(ISBLANK('Unit List'!AO37), IF(ISBLANK('Unit List'!Q37), IF(ISBLANK('Unit List'!Q37), IF(ISBLANK('Unit List'!AO37), IF(ISBLANK('Unit List'!Q37), IF(ISBLANK('Unit List'!Q37),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1" t="str">
        <f>CONCATENATE(IF(ISBLANK('Unit List'!AP53), IF(ISBLANK('Unit List'!R53), IF(ISBLANK('Unit List'!R53), IF(ISBLANK('Unit List'!AP37), IF(ISBLANK('Unit List'!R37), IF(ISBLANK('Unit List'!R37), IF(ISBLANK('Unit List'!AP37), IF(ISBLANK('Unit List'!R37), IF(ISBLANK('Unit List'!R37),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1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1" t="s">
        <v>2424</v>
      </c>
    </row>
    <row r="82" spans="1:11" x14ac:dyDescent="0.25">
      <c r="A82" t="s">
        <v>2423</v>
      </c>
      <c r="B82" t="str">
        <f>CONCATENATE("'_",'Unit List'!C53,"',",)</f>
        <v>'_OCEAN',</v>
      </c>
      <c r="C82" t="str">
        <f>CONCATENATE("'_",'Unit List'!D53,"',",)</f>
        <v>'_AMER',</v>
      </c>
      <c r="D82" t="str">
        <f>CONCATENATE("'",'Unit List'!E53,"',",)</f>
        <v>'_SETTLER',</v>
      </c>
      <c r="E82" t="str">
        <f>CONCATENATE("'",'Unit List'!F53,"',",)</f>
        <v>'SETTLER',</v>
      </c>
      <c r="F82" t="str">
        <f>CONCATENATE("'_",'Unit List'!G38,"',",)</f>
        <v>'_M2',</v>
      </c>
      <c r="G82" t="str">
        <f>CONCATENATE("'",'Unit List'!H38,"',",)</f>
        <v>'SettlerAmerican_M2',</v>
      </c>
      <c r="H82" t="str">
        <f>CONCATENATE(IF(ISBLANK('Unit List'!AO53), IF(ISBLANK('Unit List'!Q53), IF(ISBLANK('Unit List'!Q53), IF(ISBLANK('Unit List'!AO38), IF(ISBLANK('Unit List'!Q38), IF(ISBLANK('Unit List'!Q38), IF(ISBLANK('Unit List'!AO38), IF(ISBLANK('Unit List'!Q38), IF(ISBLANK('Unit List'!Q38),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2" t="str">
        <f>CONCATENATE(IF(ISBLANK('Unit List'!AP53), IF(ISBLANK('Unit List'!R53), IF(ISBLANK('Unit List'!R53), IF(ISBLANK('Unit List'!AP38), IF(ISBLANK('Unit List'!R38), IF(ISBLANK('Unit List'!R38), IF(ISBLANK('Unit List'!AP38), IF(ISBLANK('Unit List'!R38), IF(ISBLANK('Unit List'!R38),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2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2" t="s">
        <v>2424</v>
      </c>
    </row>
    <row r="83" spans="1:11" x14ac:dyDescent="0.25">
      <c r="A83" t="s">
        <v>2423</v>
      </c>
      <c r="B83" t="str">
        <f>CONCATENATE("'_",'Unit List'!C53,"',",)</f>
        <v>'_OCEAN',</v>
      </c>
      <c r="C83" t="str">
        <f>CONCATENATE("'_",'Unit List'!D53,"',",)</f>
        <v>'_AMER',</v>
      </c>
      <c r="D83" t="str">
        <f>CONCATENATE("'",'Unit List'!E53,"',",)</f>
        <v>'_SETTLER',</v>
      </c>
      <c r="E83" t="str">
        <f>CONCATENATE("'",'Unit List'!F53,"',",)</f>
        <v>'SETTLER',</v>
      </c>
      <c r="F83" t="str">
        <f>CONCATENATE("'_",'Unit List'!G39,"',",)</f>
        <v>'_M3',</v>
      </c>
      <c r="G83" t="str">
        <f>CONCATENATE("'",'Unit List'!H39,"',",)</f>
        <v>'SettlerAmerican_M3',</v>
      </c>
      <c r="H83" t="str">
        <f>CONCATENATE(IF(ISBLANK('Unit List'!AO53), IF(ISBLANK('Unit List'!Q53), IF(ISBLANK('Unit List'!Q53), IF(ISBLANK('Unit List'!AO39), IF(ISBLANK('Unit List'!Q39), IF(ISBLANK('Unit List'!Q39), IF(ISBLANK('Unit List'!AO39), IF(ISBLANK('Unit List'!Q39), IF(ISBLANK('Unit List'!Q39),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3" t="str">
        <f>CONCATENATE(IF(ISBLANK('Unit List'!AP53), IF(ISBLANK('Unit List'!R53), IF(ISBLANK('Unit List'!R53), IF(ISBLANK('Unit List'!AP39), IF(ISBLANK('Unit List'!R39), IF(ISBLANK('Unit List'!R39), IF(ISBLANK('Unit List'!AP39), IF(ISBLANK('Unit List'!R39), IF(ISBLANK('Unit List'!R39),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3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3" t="s">
        <v>2424</v>
      </c>
    </row>
    <row r="84" spans="1:11" x14ac:dyDescent="0.25">
      <c r="A84" t="s">
        <v>2423</v>
      </c>
      <c r="B84" t="str">
        <f>CONCATENATE("'_",'Unit List'!C53,"',",)</f>
        <v>'_OCEAN',</v>
      </c>
      <c r="C84" t="str">
        <f>CONCATENATE("'_",'Unit List'!D53,"',",)</f>
        <v>'_AMER',</v>
      </c>
      <c r="D84" t="str">
        <f>CONCATENATE("'",'Unit List'!E53,"',",)</f>
        <v>'_SETTLER',</v>
      </c>
      <c r="E84" t="str">
        <f>CONCATENATE("'",'Unit List'!F53,"',",)</f>
        <v>'SETTLER',</v>
      </c>
      <c r="F84" t="str">
        <f>"'',"</f>
        <v>'',</v>
      </c>
      <c r="G84" t="str">
        <f>CONCATENATE("'",'Unit List'!H40,"',",)</f>
        <v>'SettlerAmerican_M4',</v>
      </c>
      <c r="H84" t="str">
        <f>CONCATENATE(IF(ISBLANK('Unit List'!AO53), IF(ISBLANK('Unit List'!Q53), IF(ISBLANK('Unit List'!Q53), IF(ISBLANK('Unit List'!AO40), IF(ISBLANK('Unit List'!Q40), IF(ISBLANK('Unit List'!Q40), IF(ISBLANK('Unit List'!AO40), IF(ISBLANK('Unit List'!Q40), IF(ISBLANK('Unit List'!Q40),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4" t="str">
        <f>CONCATENATE(IF(ISBLANK('Unit List'!AP53), IF(ISBLANK('Unit List'!R53), IF(ISBLANK('Unit List'!R53), IF(ISBLANK('Unit List'!AP40), IF(ISBLANK('Unit List'!R40), IF(ISBLANK('Unit List'!R40), IF(ISBLANK('Unit List'!AP40), IF(ISBLANK('Unit List'!R40), IF(ISBLANK('Unit List'!R40),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4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4" t="s">
        <v>2424</v>
      </c>
    </row>
    <row r="85" spans="1:11" x14ac:dyDescent="0.25">
      <c r="A85" t="s">
        <v>2423</v>
      </c>
      <c r="B85" t="str">
        <f>CONCATENATE("'_",'Unit List'!C54,"',",)</f>
        <v>'_SOUTHAM',</v>
      </c>
      <c r="C85" t="str">
        <f>CONCATENATE("'_",'Unit List'!D54,"',",)</f>
        <v>'_AMER',</v>
      </c>
      <c r="D85" t="str">
        <f>CONCATENATE("'",'Unit List'!E54,"',",)</f>
        <v>'_SETTLER',</v>
      </c>
      <c r="E85" t="str">
        <f>CONCATENATE("'",'Unit List'!F54,"',",)</f>
        <v>'SETTLER',</v>
      </c>
      <c r="F85" t="str">
        <f>CONCATENATE("'_",'Unit List'!G32,"',",)</f>
        <v>'_LLAMA',</v>
      </c>
      <c r="G85" t="str">
        <f>CONCATENATE("'",'Unit List'!H32,"',",)</f>
        <v>'SettlerAmerican_Llama',</v>
      </c>
      <c r="H85" t="str">
        <f>CONCATENATE(IF(ISBLANK('Unit List'!AO54), IF(ISBLANK('Unit List'!Q54), IF(ISBLANK('Unit List'!Q54),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5" t="str">
        <f>CONCATENATE(IF(ISBLANK('Unit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5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5" t="s">
        <v>2424</v>
      </c>
    </row>
    <row r="86" spans="1:11" x14ac:dyDescent="0.25">
      <c r="A86" t="s">
        <v>2423</v>
      </c>
      <c r="B86" t="str">
        <f>CONCATENATE("'_",'Unit List'!C54,"',",)</f>
        <v>'_SOUTHAM',</v>
      </c>
      <c r="C86" t="str">
        <f>CONCATENATE("'_",'Unit List'!D54,"',",)</f>
        <v>'_AMER',</v>
      </c>
      <c r="D86" t="str">
        <f>CONCATENATE("'",'Unit List'!E54,"',",)</f>
        <v>'_SETTLER',</v>
      </c>
      <c r="E86" t="str">
        <f>CONCATENATE("'",'Unit List'!F54,"',",)</f>
        <v>'SETTLER',</v>
      </c>
      <c r="F86" t="str">
        <f>CONCATENATE("'_",'Unit List'!G33,"',",)</f>
        <v>'_F1',</v>
      </c>
      <c r="G86" t="str">
        <f>CONCATENATE("'",'Unit List'!H33,"',",)</f>
        <v>'SettlerAmerican_F1',</v>
      </c>
      <c r="H86" t="str">
        <f>CONCATENATE(IF(ISBLANK('Unit List'!AO54), IF(ISBLANK('Unit List'!Q54), IF(ISBLANK('Unit List'!Q54), IF(ISBLANK('Unit List'!AO33), IF(ISBLANK('Unit List'!Q33), IF(ISBLANK('Unit List'!Q33), IF(ISBLANK('Unit List'!AO33), IF(ISBLANK('Unit List'!Q33), IF(ISBLANK('Unit List'!Q33),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6" t="str">
        <f>CONCATENATE(IF(ISBLANK('Unit List'!AP54), IF(ISBLANK('Unit List'!R54), IF(ISBLANK('Unit List'!R54), IF(ISBLANK('Unit List'!AP33), IF(ISBLANK('Unit List'!R33), IF(ISBLANK('Unit List'!R33), IF(ISBLANK('Unit List'!AP33), IF(ISBLANK('Unit List'!R33), IF(ISBLANK('Unit List'!R33),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6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6" t="s">
        <v>2424</v>
      </c>
    </row>
    <row r="87" spans="1:11" x14ac:dyDescent="0.25">
      <c r="A87" t="s">
        <v>2423</v>
      </c>
      <c r="B87" t="str">
        <f>CONCATENATE("'_",'Unit List'!C54,"',",)</f>
        <v>'_SOUTHAM',</v>
      </c>
      <c r="C87" t="str">
        <f>CONCATENATE("'_",'Unit List'!D54,"',",)</f>
        <v>'_AMER',</v>
      </c>
      <c r="D87" t="str">
        <f>CONCATENATE("'",'Unit List'!E54,"',",)</f>
        <v>'_SETTLER',</v>
      </c>
      <c r="E87" t="str">
        <f>CONCATENATE("'",'Unit List'!F54,"',",)</f>
        <v>'SETTLER',</v>
      </c>
      <c r="F87" t="str">
        <f>CONCATENATE("'_",'Unit List'!G34,"',",)</f>
        <v>'_F2',</v>
      </c>
      <c r="G87" t="str">
        <f>CONCATENATE("'",'Unit List'!H34,"',",)</f>
        <v>'SettlerAmerican_F2',</v>
      </c>
      <c r="H87" t="str">
        <f>CONCATENATE(IF(ISBLANK('Unit List'!AO54), IF(ISBLANK('Unit List'!Q54), IF(ISBLANK('Unit List'!Q54), IF(ISBLANK('Unit List'!AO34), IF(ISBLANK('Unit List'!Q34), IF(ISBLANK('Unit List'!Q34), IF(ISBLANK('Unit List'!AO34), IF(ISBLANK('Unit List'!Q34), IF(ISBLANK('Unit List'!Q34),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7" t="str">
        <f>CONCATENATE(IF(ISBLANK('Unit List'!AP54), IF(ISBLANK('Unit List'!R54), IF(ISBLANK('Unit List'!R54), IF(ISBLANK('Unit List'!AP34), IF(ISBLANK('Unit List'!R34), IF(ISBLANK('Unit List'!R34), IF(ISBLANK('Unit List'!AP34), IF(ISBLANK('Unit List'!R34), IF(ISBLANK('Unit List'!R34),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7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7" t="s">
        <v>2424</v>
      </c>
    </row>
    <row r="88" spans="1:11" x14ac:dyDescent="0.25">
      <c r="A88" t="s">
        <v>2423</v>
      </c>
      <c r="B88" t="str">
        <f>CONCATENATE("'_",'Unit List'!C54,"',",)</f>
        <v>'_SOUTHAM',</v>
      </c>
      <c r="C88" t="str">
        <f>CONCATENATE("'_",'Unit List'!D54,"',",)</f>
        <v>'_AMER',</v>
      </c>
      <c r="D88" t="str">
        <f>CONCATENATE("'",'Unit List'!E54,"',",)</f>
        <v>'_SETTLER',</v>
      </c>
      <c r="E88" t="str">
        <f>CONCATENATE("'",'Unit List'!F54,"',",)</f>
        <v>'SETTLER',</v>
      </c>
      <c r="F88" t="str">
        <f>CONCATENATE("'_",'Unit List'!G35,"',",)</f>
        <v>'_F3',</v>
      </c>
      <c r="G88" t="str">
        <f>CONCATENATE("'",'Unit List'!H35,"',",)</f>
        <v>'SettlerAmerican_F3',</v>
      </c>
      <c r="H88" t="str">
        <f>CONCATENATE(IF(ISBLANK('Unit List'!AO54), IF(ISBLANK('Unit List'!Q54), IF(ISBLANK('Unit List'!Q54), IF(ISBLANK('Unit List'!AO35), IF(ISBLANK('Unit List'!Q35), IF(ISBLANK('Unit List'!Q35), IF(ISBLANK('Unit List'!AO35), IF(ISBLANK('Unit List'!Q35), IF(ISBLANK('Unit List'!Q35),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8" t="str">
        <f>CONCATENATE(IF(ISBLANK('Unit List'!AP54), IF(ISBLANK('Unit List'!R54), IF(ISBLANK('Unit List'!R54), IF(ISBLANK('Unit List'!AP35), IF(ISBLANK('Unit List'!R35), IF(ISBLANK('Unit List'!R35), IF(ISBLANK('Unit List'!AP35), IF(ISBLANK('Unit List'!R35), IF(ISBLANK('Unit List'!R35),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8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8" t="s">
        <v>2424</v>
      </c>
    </row>
    <row r="89" spans="1:11" x14ac:dyDescent="0.25">
      <c r="A89" t="s">
        <v>2423</v>
      </c>
      <c r="B89" t="str">
        <f>CONCATENATE("'_",'Unit List'!C54,"',",)</f>
        <v>'_SOUTHAM',</v>
      </c>
      <c r="C89" t="str">
        <f>CONCATENATE("'_",'Unit List'!D54,"',",)</f>
        <v>'_AMER',</v>
      </c>
      <c r="D89" t="str">
        <f>CONCATENATE("'",'Unit List'!E54,"',",)</f>
        <v>'_SETTLER',</v>
      </c>
      <c r="E89" t="str">
        <f>CONCATENATE("'",'Unit List'!F54,"',",)</f>
        <v>'SETTLER',</v>
      </c>
      <c r="F89" t="str">
        <f>CONCATENATE("'_",'Unit List'!G36,"',",)</f>
        <v>'_F4',</v>
      </c>
      <c r="G89" t="str">
        <f>CONCATENATE("'",'Unit List'!H36,"',",)</f>
        <v>'SettlerAmerican_F4',</v>
      </c>
      <c r="H89" t="str">
        <f>CONCATENATE(IF(ISBLANK('Unit List'!AO54), IF(ISBLANK('Unit List'!Q54), IF(ISBLANK('Unit List'!Q54), IF(ISBLANK('Unit List'!AO36), IF(ISBLANK('Unit List'!Q36), IF(ISBLANK('Unit List'!Q36), IF(ISBLANK('Unit List'!AO36), IF(ISBLANK('Unit List'!Q36), IF(ISBLANK('Unit List'!Q36),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9" t="str">
        <f>CONCATENATE(IF(ISBLANK('Unit List'!AP54), IF(ISBLANK('Unit List'!R54), IF(ISBLANK('Unit List'!R54), IF(ISBLANK('Unit List'!AP36), IF(ISBLANK('Unit List'!R36), IF(ISBLANK('Unit List'!R36), IF(ISBLANK('Unit List'!AP36), IF(ISBLANK('Unit List'!R36), IF(ISBLANK('Unit List'!R36),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9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9" t="s">
        <v>2424</v>
      </c>
    </row>
    <row r="90" spans="1:11" x14ac:dyDescent="0.25">
      <c r="A90" t="s">
        <v>2423</v>
      </c>
      <c r="B90" t="str">
        <f>CONCATENATE("'_",'Unit List'!C54,"',",)</f>
        <v>'_SOUTHAM',</v>
      </c>
      <c r="C90" t="str">
        <f>CONCATENATE("'_",'Unit List'!D54,"',",)</f>
        <v>'_AMER',</v>
      </c>
      <c r="D90" t="str">
        <f>CONCATENATE("'",'Unit List'!E54,"',",)</f>
        <v>'_SETTLER',</v>
      </c>
      <c r="E90" t="str">
        <f>CONCATENATE("'",'Unit List'!F54,"',",)</f>
        <v>'SETTLER',</v>
      </c>
      <c r="F90" t="str">
        <f>CONCATENATE("'_",'Unit List'!G37,"',",)</f>
        <v>'_M1',</v>
      </c>
      <c r="G90" t="str">
        <f>CONCATENATE("'",'Unit List'!H37,"',",)</f>
        <v>'SettlerAmerican_M1',</v>
      </c>
      <c r="H90" t="str">
        <f>CONCATENATE(IF(ISBLANK('Unit List'!AO54), IF(ISBLANK('Unit List'!Q54), IF(ISBLANK('Unit List'!Q54), IF(ISBLANK('Unit List'!AO37), IF(ISBLANK('Unit List'!Q37), IF(ISBLANK('Unit List'!Q37), IF(ISBLANK('Unit List'!AO37), IF(ISBLANK('Unit List'!Q37), IF(ISBLANK('Unit List'!Q37),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0" t="str">
        <f>CONCATENATE(IF(ISBLANK('Unit List'!AP54), IF(ISBLANK('Unit List'!R54), IF(ISBLANK('Unit List'!R54), IF(ISBLANK('Unit List'!AP37), IF(ISBLANK('Unit List'!R37), IF(ISBLANK('Unit List'!R37), IF(ISBLANK('Unit List'!AP37), IF(ISBLANK('Unit List'!R37), IF(ISBLANK('Unit List'!R37),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0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0" t="s">
        <v>2424</v>
      </c>
    </row>
    <row r="91" spans="1:11" x14ac:dyDescent="0.25">
      <c r="A91" t="s">
        <v>2423</v>
      </c>
      <c r="B91" t="str">
        <f>CONCATENATE("'_",'Unit List'!C54,"',",)</f>
        <v>'_SOUTHAM',</v>
      </c>
      <c r="C91" t="str">
        <f>CONCATENATE("'_",'Unit List'!D54,"',",)</f>
        <v>'_AMER',</v>
      </c>
      <c r="D91" t="str">
        <f>CONCATENATE("'",'Unit List'!E54,"',",)</f>
        <v>'_SETTLER',</v>
      </c>
      <c r="E91" t="str">
        <f>CONCATENATE("'",'Unit List'!F54,"',",)</f>
        <v>'SETTLER',</v>
      </c>
      <c r="F91" t="str">
        <f>CONCATENATE("'_",'Unit List'!G38,"',",)</f>
        <v>'_M2',</v>
      </c>
      <c r="G91" t="str">
        <f>CONCATENATE("'",'Unit List'!H38,"',",)</f>
        <v>'SettlerAmerican_M2',</v>
      </c>
      <c r="H91" t="str">
        <f>CONCATENATE(IF(ISBLANK('Unit List'!AO54), IF(ISBLANK('Unit List'!Q54), IF(ISBLANK('Unit List'!Q54), IF(ISBLANK('Unit List'!AO38), IF(ISBLANK('Unit List'!Q38), IF(ISBLANK('Unit List'!Q38), IF(ISBLANK('Unit List'!AO38), IF(ISBLANK('Unit List'!Q38), IF(ISBLANK('Unit List'!Q38),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1" t="str">
        <f>CONCATENATE(IF(ISBLANK('Unit List'!AP54), IF(ISBLANK('Unit List'!R54), IF(ISBLANK('Unit List'!R54), IF(ISBLANK('Unit List'!AP38), IF(ISBLANK('Unit List'!R38), IF(ISBLANK('Unit List'!R38), IF(ISBLANK('Unit List'!AP38), IF(ISBLANK('Unit List'!R38), IF(ISBLANK('Unit List'!R38),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1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1" t="s">
        <v>2424</v>
      </c>
    </row>
    <row r="92" spans="1:11" x14ac:dyDescent="0.25">
      <c r="A92" t="s">
        <v>2423</v>
      </c>
      <c r="B92" t="str">
        <f>CONCATENATE("'_",'Unit List'!C54,"',",)</f>
        <v>'_SOUTHAM',</v>
      </c>
      <c r="C92" t="str">
        <f>CONCATENATE("'_",'Unit List'!D54,"',",)</f>
        <v>'_AMER',</v>
      </c>
      <c r="D92" t="str">
        <f>CONCATENATE("'",'Unit List'!E54,"',",)</f>
        <v>'_SETTLER',</v>
      </c>
      <c r="E92" t="str">
        <f>CONCATENATE("'",'Unit List'!F54,"',",)</f>
        <v>'SETTLER',</v>
      </c>
      <c r="F92" t="str">
        <f>CONCATENATE("'_",'Unit List'!G39,"',",)</f>
        <v>'_M3',</v>
      </c>
      <c r="G92" t="str">
        <f>CONCATENATE("'",'Unit List'!H39,"',",)</f>
        <v>'SettlerAmerican_M3',</v>
      </c>
      <c r="H92" t="str">
        <f>CONCATENATE(IF(ISBLANK('Unit List'!AO54), IF(ISBLANK('Unit List'!Q54), IF(ISBLANK('Unit List'!Q54), IF(ISBLANK('Unit List'!AO39), IF(ISBLANK('Unit List'!Q39), IF(ISBLANK('Unit List'!Q39), IF(ISBLANK('Unit List'!AO39), IF(ISBLANK('Unit List'!Q39), IF(ISBLANK('Unit List'!Q39),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2" t="str">
        <f>CONCATENATE(IF(ISBLANK('Unit List'!AP54), IF(ISBLANK('Unit List'!R54), IF(ISBLANK('Unit List'!R54), IF(ISBLANK('Unit List'!AP39), IF(ISBLANK('Unit List'!R39), IF(ISBLANK('Unit List'!R39), IF(ISBLANK('Unit List'!AP39), IF(ISBLANK('Unit List'!R39), IF(ISBLANK('Unit List'!R39),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2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2" t="s">
        <v>2424</v>
      </c>
    </row>
    <row r="93" spans="1:11" x14ac:dyDescent="0.25">
      <c r="A93" t="s">
        <v>2423</v>
      </c>
      <c r="B93" t="str">
        <f>CONCATENATE("'_",'Unit List'!C54,"',",)</f>
        <v>'_SOUTHAM',</v>
      </c>
      <c r="C93" t="str">
        <f>CONCATENATE("'_",'Unit List'!D54,"',",)</f>
        <v>'_AMER',</v>
      </c>
      <c r="D93" t="str">
        <f>CONCATENATE("'",'Unit List'!E54,"',",)</f>
        <v>'_SETTLER',</v>
      </c>
      <c r="E93" t="str">
        <f>CONCATENATE("'",'Unit List'!F54,"',",)</f>
        <v>'SETTLER',</v>
      </c>
      <c r="F93" t="str">
        <f>"'',"</f>
        <v>'',</v>
      </c>
      <c r="G93" t="str">
        <f>CONCATENATE("'",'Unit List'!H40,"',",)</f>
        <v>'SettlerAmerican_M4',</v>
      </c>
      <c r="H93" t="str">
        <f>CONCATENATE(IF(ISBLANK('Unit List'!AO54), IF(ISBLANK('Unit List'!Q54), IF(ISBLANK('Unit List'!Q54), IF(ISBLANK('Unit List'!AO40), IF(ISBLANK('Unit List'!Q40), IF(ISBLANK('Unit List'!Q40), IF(ISBLANK('Unit List'!AO40), IF(ISBLANK('Unit List'!Q40), IF(ISBLANK('Unit List'!Q40),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3" t="str">
        <f>CONCATENATE(IF(ISBLANK('Unit List'!AP54), IF(ISBLANK('Unit List'!R54), IF(ISBLANK('Unit List'!R54), IF(ISBLANK('Unit List'!AP40), IF(ISBLANK('Unit List'!R40), IF(ISBLANK('Unit List'!R40), IF(ISBLANK('Unit List'!AP40), IF(ISBLANK('Unit List'!R40), IF(ISBLANK('Unit List'!R40),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3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3" t="s">
        <v>2424</v>
      </c>
    </row>
    <row r="94" spans="1:11" x14ac:dyDescent="0.25">
      <c r="A94" t="s">
        <v>2423</v>
      </c>
      <c r="B94" t="str">
        <f>CONCATENATE("'_",'Unit List'!C55,"',",)</f>
        <v>'_SOUTHAS',</v>
      </c>
      <c r="C94" t="str">
        <f>CONCATENATE("'_",'Unit List'!D55,"',",)</f>
        <v>'_ASIA',</v>
      </c>
      <c r="D94" t="str">
        <f>CONCATENATE("'",'Unit List'!E55,"',",)</f>
        <v>'_SETTLER',</v>
      </c>
      <c r="E94" t="str">
        <f>CONCATENATE("'",'Unit List'!F55,"',",)</f>
        <v>'SETTLER',</v>
      </c>
      <c r="F94" t="str">
        <f>CONCATENATE("'_",'Unit List'!G41,"',",)</f>
        <v>'_OX',</v>
      </c>
      <c r="G94" t="str">
        <f>CONCATENATE("'",'Unit List'!H41,"',",)</f>
        <v>'Settlers_Asian_Ox',</v>
      </c>
      <c r="H94" t="str">
        <f>CONCATENATE(IF(ISBLANK('Unit List'!AO55), IF(ISBLANK('Unit List'!Q55), IF(ISBLANK('Unit List'!Q55),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4" t="str">
        <f>CONCATENATE(IF(ISBLANK('Unit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4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4" t="s">
        <v>2424</v>
      </c>
    </row>
    <row r="95" spans="1:11" x14ac:dyDescent="0.25">
      <c r="A95" t="s">
        <v>2423</v>
      </c>
      <c r="B95" t="str">
        <f>CONCATENATE("'_",'Unit List'!C55,"',",)</f>
        <v>'_SOUTHAS',</v>
      </c>
      <c r="C95" t="str">
        <f>CONCATENATE("'_",'Unit List'!D55,"',",)</f>
        <v>'_ASIA',</v>
      </c>
      <c r="D95" t="str">
        <f>CONCATENATE("'",'Unit List'!E55,"',",)</f>
        <v>'_SETTLER',</v>
      </c>
      <c r="E95" t="str">
        <f>CONCATENATE("'",'Unit List'!F55,"',",)</f>
        <v>'SETTLER',</v>
      </c>
      <c r="F95" t="str">
        <f>CONCATENATE("'_",'Unit List'!G42,"',",)</f>
        <v>'_F1',</v>
      </c>
      <c r="G95" t="str">
        <f>CONCATENATE("'",'Unit List'!H42,"',",)</f>
        <v>'Settlers_Asian_F1',</v>
      </c>
      <c r="H95" t="str">
        <f>CONCATENATE(IF(ISBLANK('Unit List'!AO55), IF(ISBLANK('Unit List'!Q55), IF(ISBLANK('Unit List'!Q55),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5" t="str">
        <f>CONCATENATE(IF(ISBLANK('Unit List'!AP55), IF(ISBLANK('Unit List'!R55), IF(ISBLANK('Unit List'!R55),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5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5" t="s">
        <v>2424</v>
      </c>
    </row>
    <row r="96" spans="1:11" x14ac:dyDescent="0.25">
      <c r="A96" t="s">
        <v>2423</v>
      </c>
      <c r="B96" t="str">
        <f>CONCATENATE("'_",'Unit List'!C55,"',",)</f>
        <v>'_SOUTHAS',</v>
      </c>
      <c r="C96" t="str">
        <f>CONCATENATE("'_",'Unit List'!D55,"',",)</f>
        <v>'_ASIA',</v>
      </c>
      <c r="D96" t="str">
        <f>CONCATENATE("'",'Unit List'!E55,"',",)</f>
        <v>'_SETTLER',</v>
      </c>
      <c r="E96" t="str">
        <f>CONCATENATE("'",'Unit List'!F55,"',",)</f>
        <v>'SETTLER',</v>
      </c>
      <c r="F96" t="str">
        <f>CONCATENATE("'_",'Unit List'!G43,"',",)</f>
        <v>'_F2',</v>
      </c>
      <c r="G96" t="str">
        <f>CONCATENATE("'",'Unit List'!H43,"',",)</f>
        <v>'Settlers_Asian_F2',</v>
      </c>
      <c r="H96" t="str">
        <f>CONCATENATE(IF(ISBLANK('Unit List'!AO55), IF(ISBLANK('Unit List'!Q55), IF(ISBLANK('Unit List'!Q55),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6" t="str">
        <f>CONCATENATE(IF(ISBLANK('Unit List'!AP55), IF(ISBLANK('Unit List'!R55), IF(ISBLANK('Unit List'!R55),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6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6" t="s">
        <v>2424</v>
      </c>
    </row>
    <row r="97" spans="1:11" x14ac:dyDescent="0.25">
      <c r="A97" t="s">
        <v>2423</v>
      </c>
      <c r="B97" t="str">
        <f>CONCATENATE("'_",'Unit List'!C55,"',",)</f>
        <v>'_SOUTHAS',</v>
      </c>
      <c r="C97" t="str">
        <f>CONCATENATE("'_",'Unit List'!D55,"',",)</f>
        <v>'_ASIA',</v>
      </c>
      <c r="D97" t="str">
        <f>CONCATENATE("'",'Unit List'!E55,"',",)</f>
        <v>'_SETTLER',</v>
      </c>
      <c r="E97" t="str">
        <f>CONCATENATE("'",'Unit List'!F55,"',",)</f>
        <v>'SETTLER',</v>
      </c>
      <c r="F97" t="str">
        <f>CONCATENATE("'_",'Unit List'!G44,"',",)</f>
        <v>'_F3',</v>
      </c>
      <c r="G97" t="str">
        <f>CONCATENATE("'",'Unit List'!H44,"',",)</f>
        <v>'Settlers_Asian_F3',</v>
      </c>
      <c r="H97" t="str">
        <f>CONCATENATE(IF(ISBLANK('Unit List'!AO55), IF(ISBLANK('Unit List'!Q55), IF(ISBLANK('Unit List'!Q55),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7" t="str">
        <f>CONCATENATE(IF(ISBLANK('Unit List'!AP55), IF(ISBLANK('Unit List'!R55), IF(ISBLANK('Unit List'!R55),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7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7" t="s">
        <v>2424</v>
      </c>
    </row>
    <row r="98" spans="1:11" x14ac:dyDescent="0.25">
      <c r="A98" t="s">
        <v>2423</v>
      </c>
      <c r="B98" t="str">
        <f>CONCATENATE("'_",'Unit List'!C55,"',",)</f>
        <v>'_SOUTHAS',</v>
      </c>
      <c r="C98" t="str">
        <f>CONCATENATE("'_",'Unit List'!D55,"',",)</f>
        <v>'_ASIA',</v>
      </c>
      <c r="D98" t="str">
        <f>CONCATENATE("'",'Unit List'!E55,"',",)</f>
        <v>'_SETTLER',</v>
      </c>
      <c r="E98" t="str">
        <f>CONCATENATE("'",'Unit List'!F55,"',",)</f>
        <v>'SETTLER',</v>
      </c>
      <c r="F98" t="str">
        <f>CONCATENATE("'_",'Unit List'!G45,"',",)</f>
        <v>'_F4',</v>
      </c>
      <c r="G98" t="str">
        <f>CONCATENATE("'",'Unit List'!H45,"',",)</f>
        <v>'Settlers_Asian_F4',</v>
      </c>
      <c r="H98" t="str">
        <f>CONCATENATE(IF(ISBLANK('Unit List'!AO55), IF(ISBLANK('Unit List'!Q55), IF(ISBLANK('Unit List'!Q55),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8" t="str">
        <f>CONCATENATE(IF(ISBLANK('Unit List'!AP55), IF(ISBLANK('Unit List'!R55), IF(ISBLANK('Unit List'!R55),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8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8" t="s">
        <v>2424</v>
      </c>
    </row>
    <row r="99" spans="1:11" x14ac:dyDescent="0.25">
      <c r="A99" t="s">
        <v>2423</v>
      </c>
      <c r="B99" t="str">
        <f>CONCATENATE("'_",'Unit List'!C55,"',",)</f>
        <v>'_SOUTHAS',</v>
      </c>
      <c r="C99" t="str">
        <f>CONCATENATE("'_",'Unit List'!D55,"',",)</f>
        <v>'_ASIA',</v>
      </c>
      <c r="D99" t="str">
        <f>CONCATENATE("'",'Unit List'!E55,"',",)</f>
        <v>'_SETTLER',</v>
      </c>
      <c r="E99" t="str">
        <f>CONCATENATE("'",'Unit List'!F55,"',",)</f>
        <v>'SETTLER',</v>
      </c>
      <c r="F99" t="str">
        <f>CONCATENATE("'_",'Unit List'!G46,"',",)</f>
        <v>'_M1',</v>
      </c>
      <c r="G99" t="str">
        <f>CONCATENATE("'",'Unit List'!H46,"',",)</f>
        <v>'Settlers_Asian_M1',</v>
      </c>
      <c r="H99" t="str">
        <f>CONCATENATE(IF(ISBLANK('Unit List'!AO55), IF(ISBLANK('Unit List'!Q55), IF(ISBLANK('Unit List'!Q55),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9" t="str">
        <f>CONCATENATE(IF(ISBLANK('Unit List'!AP55), IF(ISBLANK('Unit List'!R55), IF(ISBLANK('Unit List'!R55),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9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9" t="s">
        <v>2424</v>
      </c>
    </row>
    <row r="100" spans="1:11" x14ac:dyDescent="0.25">
      <c r="A100" t="s">
        <v>2423</v>
      </c>
      <c r="B100" t="str">
        <f>CONCATENATE("'_",'Unit List'!C55,"',",)</f>
        <v>'_SOUTHAS',</v>
      </c>
      <c r="C100" t="str">
        <f>CONCATENATE("'_",'Unit List'!D55,"',",)</f>
        <v>'_ASIA',</v>
      </c>
      <c r="D100" t="str">
        <f>CONCATENATE("'",'Unit List'!E55,"',",)</f>
        <v>'_SETTLER',</v>
      </c>
      <c r="E100" t="str">
        <f>CONCATENATE("'",'Unit List'!F55,"',",)</f>
        <v>'SETTLER',</v>
      </c>
      <c r="F100" t="str">
        <f>CONCATENATE("'_",'Unit List'!G47,"',",)</f>
        <v>'_M2',</v>
      </c>
      <c r="G100" t="str">
        <f>CONCATENATE("'",'Unit List'!H47,"',",)</f>
        <v>'Settlers_Asian_M2',</v>
      </c>
      <c r="H100" t="str">
        <f>CONCATENATE(IF(ISBLANK('Unit List'!AO55), IF(ISBLANK('Unit List'!Q55), IF(ISBLANK('Unit List'!Q55),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0" t="str">
        <f>CONCATENATE(IF(ISBLANK('Unit List'!AP55), IF(ISBLANK('Unit List'!R55), IF(ISBLANK('Unit List'!R55),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0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0" t="s">
        <v>2424</v>
      </c>
    </row>
    <row r="101" spans="1:11" x14ac:dyDescent="0.25">
      <c r="A101" t="s">
        <v>2423</v>
      </c>
      <c r="B101" t="str">
        <f>CONCATENATE("'_",'Unit List'!C55,"',",)</f>
        <v>'_SOUTHAS',</v>
      </c>
      <c r="C101" t="str">
        <f>CONCATENATE("'_",'Unit List'!D55,"',",)</f>
        <v>'_ASIA',</v>
      </c>
      <c r="D101" t="str">
        <f>CONCATENATE("'",'Unit List'!E55,"',",)</f>
        <v>'_SETTLER',</v>
      </c>
      <c r="E101" t="str">
        <f>CONCATENATE("'",'Unit List'!F55,"',",)</f>
        <v>'SETTLER',</v>
      </c>
      <c r="F101" t="str">
        <f>CONCATENATE("'_",'Unit List'!G48,"',",)</f>
        <v>'_M3',</v>
      </c>
      <c r="G101" t="str">
        <f>CONCATENATE("'",'Unit List'!H48,"',",)</f>
        <v>'Settlers_Asian_M3',</v>
      </c>
      <c r="H101" t="str">
        <f>CONCATENATE(IF(ISBLANK('Unit List'!AO55), IF(ISBLANK('Unit List'!Q55), IF(ISBLANK('Unit List'!Q55),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1" t="str">
        <f>CONCATENATE(IF(ISBLANK('Unit List'!AP55), IF(ISBLANK('Unit List'!R55), IF(ISBLANK('Unit List'!R55),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1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1" t="s">
        <v>2424</v>
      </c>
    </row>
    <row r="102" spans="1:11" x14ac:dyDescent="0.25">
      <c r="A102" t="s">
        <v>2423</v>
      </c>
      <c r="B102" t="str">
        <f>CONCATENATE("'_",'Unit List'!C55,"',",)</f>
        <v>'_SOUTHAS',</v>
      </c>
      <c r="C102" t="str">
        <f>CONCATENATE("'_",'Unit List'!D55,"',",)</f>
        <v>'_ASIA',</v>
      </c>
      <c r="D102" t="str">
        <f>CONCATENATE("'",'Unit List'!E55,"',",)</f>
        <v>'_SETTLER',</v>
      </c>
      <c r="E102" t="str">
        <f>CONCATENATE("'",'Unit List'!F55,"',",)</f>
        <v>'SETTLER',</v>
      </c>
      <c r="F102" t="str">
        <f>"'',"</f>
        <v>'',</v>
      </c>
      <c r="G102" t="str">
        <f>CONCATENATE("'",'Unit List'!H49,"',",)</f>
        <v>'Settlers_Asian_M4',</v>
      </c>
      <c r="H102" t="str">
        <f>CONCATENATE(IF(ISBLANK('Unit List'!AO55), IF(ISBLANK('Unit List'!Q55), IF(ISBLANK('Unit List'!Q55),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2" t="str">
        <f>CONCATENATE(IF(ISBLANK('Unit List'!AP55), IF(ISBLANK('Unit List'!R55), IF(ISBLANK('Unit List'!R55),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2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2" t="s">
        <v>2424</v>
      </c>
    </row>
    <row r="103" spans="1:11" x14ac:dyDescent="0.25">
      <c r="A103" t="s">
        <v>2423</v>
      </c>
      <c r="B103" t="str">
        <f>CONCATENATE("'_",'Unit List'!C56,"',",)</f>
        <v>'_SEASIA',</v>
      </c>
      <c r="C103" t="str">
        <f>CONCATENATE("'_",'Unit List'!D56,"',",)</f>
        <v>'_ASIA',</v>
      </c>
      <c r="D103" t="str">
        <f>CONCATENATE("'",'Unit List'!E56,"',",)</f>
        <v>'_SETTLER',</v>
      </c>
      <c r="E103" t="str">
        <f>CONCATENATE("'",'Unit List'!F56,"',",)</f>
        <v>'SETTLER',</v>
      </c>
      <c r="F103" t="str">
        <f>CONCATENATE("'_",'Unit List'!G41,"',",)</f>
        <v>'_OX',</v>
      </c>
      <c r="G103" t="str">
        <f>CONCATENATE("'",'Unit List'!H41,"',",)</f>
        <v>'Settlers_Asian_Ox',</v>
      </c>
      <c r="H103" t="str">
        <f>CONCATENATE(IF(ISBLANK('Unit List'!AO56), IF(ISBLANK('Unit List'!Q56), IF(ISBLANK('Unit List'!Q56),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3" t="str">
        <f>CONCATENATE(IF(ISBLANK('Unit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3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3" t="s">
        <v>2424</v>
      </c>
    </row>
    <row r="104" spans="1:11" x14ac:dyDescent="0.25">
      <c r="A104" t="s">
        <v>2423</v>
      </c>
      <c r="B104" t="str">
        <f>CONCATENATE("'_",'Unit List'!C56,"',",)</f>
        <v>'_SEASIA',</v>
      </c>
      <c r="C104" t="str">
        <f>CONCATENATE("'_",'Unit List'!D56,"',",)</f>
        <v>'_ASIA',</v>
      </c>
      <c r="D104" t="str">
        <f>CONCATENATE("'",'Unit List'!E56,"',",)</f>
        <v>'_SETTLER',</v>
      </c>
      <c r="E104" t="str">
        <f>CONCATENATE("'",'Unit List'!F56,"',",)</f>
        <v>'SETTLER',</v>
      </c>
      <c r="F104" t="str">
        <f>CONCATENATE("'_",'Unit List'!G42,"',",)</f>
        <v>'_F1',</v>
      </c>
      <c r="G104" t="str">
        <f>CONCATENATE("'",'Unit List'!H42,"',",)</f>
        <v>'Settlers_Asian_F1',</v>
      </c>
      <c r="H104" t="str">
        <f>CONCATENATE(IF(ISBLANK('Unit List'!AO56), IF(ISBLANK('Unit List'!Q56), IF(ISBLANK('Unit List'!Q56),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4" t="str">
        <f>CONCATENATE(IF(ISBLANK('Unit List'!AP56), IF(ISBLANK('Unit List'!R56), IF(ISBLANK('Unit List'!R56),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4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4" t="s">
        <v>2424</v>
      </c>
    </row>
    <row r="105" spans="1:11" x14ac:dyDescent="0.25">
      <c r="A105" t="s">
        <v>2423</v>
      </c>
      <c r="B105" t="str">
        <f>CONCATENATE("'_",'Unit List'!C56,"',",)</f>
        <v>'_SEASIA',</v>
      </c>
      <c r="C105" t="str">
        <f>CONCATENATE("'_",'Unit List'!D56,"',",)</f>
        <v>'_ASIA',</v>
      </c>
      <c r="D105" t="str">
        <f>CONCATENATE("'",'Unit List'!E56,"',",)</f>
        <v>'_SETTLER',</v>
      </c>
      <c r="E105" t="str">
        <f>CONCATENATE("'",'Unit List'!F56,"',",)</f>
        <v>'SETTLER',</v>
      </c>
      <c r="F105" t="str">
        <f>CONCATENATE("'_",'Unit List'!G43,"',",)</f>
        <v>'_F2',</v>
      </c>
      <c r="G105" t="str">
        <f>CONCATENATE("'",'Unit List'!H43,"',",)</f>
        <v>'Settlers_Asian_F2',</v>
      </c>
      <c r="H105" t="str">
        <f>CONCATENATE(IF(ISBLANK('Unit List'!AO56), IF(ISBLANK('Unit List'!Q56), IF(ISBLANK('Unit List'!Q56),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5" t="str">
        <f>CONCATENATE(IF(ISBLANK('Unit List'!AP56), IF(ISBLANK('Unit List'!R56), IF(ISBLANK('Unit List'!R56),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5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5" t="s">
        <v>2424</v>
      </c>
    </row>
    <row r="106" spans="1:11" x14ac:dyDescent="0.25">
      <c r="A106" t="s">
        <v>2423</v>
      </c>
      <c r="B106" t="str">
        <f>CONCATENATE("'_",'Unit List'!C56,"',",)</f>
        <v>'_SEASIA',</v>
      </c>
      <c r="C106" t="str">
        <f>CONCATENATE("'_",'Unit List'!D56,"',",)</f>
        <v>'_ASIA',</v>
      </c>
      <c r="D106" t="str">
        <f>CONCATENATE("'",'Unit List'!E56,"',",)</f>
        <v>'_SETTLER',</v>
      </c>
      <c r="E106" t="str">
        <f>CONCATENATE("'",'Unit List'!F56,"',",)</f>
        <v>'SETTLER',</v>
      </c>
      <c r="F106" t="str">
        <f>CONCATENATE("'_",'Unit List'!G44,"',",)</f>
        <v>'_F3',</v>
      </c>
      <c r="G106" t="str">
        <f>CONCATENATE("'",'Unit List'!H44,"',",)</f>
        <v>'Settlers_Asian_F3',</v>
      </c>
      <c r="H106" t="str">
        <f>CONCATENATE(IF(ISBLANK('Unit List'!AO56), IF(ISBLANK('Unit List'!Q56), IF(ISBLANK('Unit List'!Q56),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6" t="str">
        <f>CONCATENATE(IF(ISBLANK('Unit List'!AP56), IF(ISBLANK('Unit List'!R56), IF(ISBLANK('Unit List'!R56),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6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6" t="s">
        <v>2424</v>
      </c>
    </row>
    <row r="107" spans="1:11" x14ac:dyDescent="0.25">
      <c r="A107" t="s">
        <v>2423</v>
      </c>
      <c r="B107" t="str">
        <f>CONCATENATE("'_",'Unit List'!C56,"',",)</f>
        <v>'_SEASIA',</v>
      </c>
      <c r="C107" t="str">
        <f>CONCATENATE("'_",'Unit List'!D56,"',",)</f>
        <v>'_ASIA',</v>
      </c>
      <c r="D107" t="str">
        <f>CONCATENATE("'",'Unit List'!E56,"',",)</f>
        <v>'_SETTLER',</v>
      </c>
      <c r="E107" t="str">
        <f>CONCATENATE("'",'Unit List'!F56,"',",)</f>
        <v>'SETTLER',</v>
      </c>
      <c r="F107" t="str">
        <f>CONCATENATE("'_",'Unit List'!G45,"',",)</f>
        <v>'_F4',</v>
      </c>
      <c r="G107" t="str">
        <f>CONCATENATE("'",'Unit List'!H45,"',",)</f>
        <v>'Settlers_Asian_F4',</v>
      </c>
      <c r="H107" t="str">
        <f>CONCATENATE(IF(ISBLANK('Unit List'!AO56), IF(ISBLANK('Unit List'!Q56), IF(ISBLANK('Unit List'!Q56),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7" t="str">
        <f>CONCATENATE(IF(ISBLANK('Unit List'!AP56), IF(ISBLANK('Unit List'!R56), IF(ISBLANK('Unit List'!R56),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7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7" t="s">
        <v>2424</v>
      </c>
    </row>
    <row r="108" spans="1:11" x14ac:dyDescent="0.25">
      <c r="A108" t="s">
        <v>2423</v>
      </c>
      <c r="B108" t="str">
        <f>CONCATENATE("'_",'Unit List'!C56,"',",)</f>
        <v>'_SEASIA',</v>
      </c>
      <c r="C108" t="str">
        <f>CONCATENATE("'_",'Unit List'!D56,"',",)</f>
        <v>'_ASIA',</v>
      </c>
      <c r="D108" t="str">
        <f>CONCATENATE("'",'Unit List'!E56,"',",)</f>
        <v>'_SETTLER',</v>
      </c>
      <c r="E108" t="str">
        <f>CONCATENATE("'",'Unit List'!F56,"',",)</f>
        <v>'SETTLER',</v>
      </c>
      <c r="F108" t="str">
        <f>CONCATENATE("'_",'Unit List'!G46,"',",)</f>
        <v>'_M1',</v>
      </c>
      <c r="G108" t="str">
        <f>CONCATENATE("'",'Unit List'!H46,"',",)</f>
        <v>'Settlers_Asian_M1',</v>
      </c>
      <c r="H108" t="str">
        <f>CONCATENATE(IF(ISBLANK('Unit List'!AO56), IF(ISBLANK('Unit List'!Q56), IF(ISBLANK('Unit List'!Q56),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8" t="str">
        <f>CONCATENATE(IF(ISBLANK('Unit List'!AP56), IF(ISBLANK('Unit List'!R56), IF(ISBLANK('Unit List'!R56),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8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8" t="s">
        <v>2424</v>
      </c>
    </row>
    <row r="109" spans="1:11" x14ac:dyDescent="0.25">
      <c r="A109" t="s">
        <v>2423</v>
      </c>
      <c r="B109" t="str">
        <f>CONCATENATE("'_",'Unit List'!C56,"',",)</f>
        <v>'_SEASIA',</v>
      </c>
      <c r="C109" t="str">
        <f>CONCATENATE("'_",'Unit List'!D56,"',",)</f>
        <v>'_ASIA',</v>
      </c>
      <c r="D109" t="str">
        <f>CONCATENATE("'",'Unit List'!E56,"',",)</f>
        <v>'_SETTLER',</v>
      </c>
      <c r="E109" t="str">
        <f>CONCATENATE("'",'Unit List'!F56,"',",)</f>
        <v>'SETTLER',</v>
      </c>
      <c r="F109" t="str">
        <f>CONCATENATE("'_",'Unit List'!G47,"',",)</f>
        <v>'_M2',</v>
      </c>
      <c r="G109" t="str">
        <f>CONCATENATE("'",'Unit List'!H47,"',",)</f>
        <v>'Settlers_Asian_M2',</v>
      </c>
      <c r="H109" t="str">
        <f>CONCATENATE(IF(ISBLANK('Unit List'!AO56), IF(ISBLANK('Unit List'!Q56), IF(ISBLANK('Unit List'!Q56),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9" t="str">
        <f>CONCATENATE(IF(ISBLANK('Unit List'!AP56), IF(ISBLANK('Unit List'!R56), IF(ISBLANK('Unit List'!R56),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9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9" t="s">
        <v>2424</v>
      </c>
    </row>
    <row r="110" spans="1:11" x14ac:dyDescent="0.25">
      <c r="A110" t="s">
        <v>2423</v>
      </c>
      <c r="B110" t="str">
        <f>CONCATENATE("'_",'Unit List'!C56,"',",)</f>
        <v>'_SEASIA',</v>
      </c>
      <c r="C110" t="str">
        <f>CONCATENATE("'_",'Unit List'!D56,"',",)</f>
        <v>'_ASIA',</v>
      </c>
      <c r="D110" t="str">
        <f>CONCATENATE("'",'Unit List'!E56,"',",)</f>
        <v>'_SETTLER',</v>
      </c>
      <c r="E110" t="str">
        <f>CONCATENATE("'",'Unit List'!F56,"',",)</f>
        <v>'SETTLER',</v>
      </c>
      <c r="F110" t="str">
        <f>CONCATENATE("'_",'Unit List'!G48,"',",)</f>
        <v>'_M3',</v>
      </c>
      <c r="G110" t="str">
        <f>CONCATENATE("'",'Unit List'!H48,"',",)</f>
        <v>'Settlers_Asian_M3',</v>
      </c>
      <c r="H110" t="str">
        <f>CONCATENATE(IF(ISBLANK('Unit List'!AO56), IF(ISBLANK('Unit List'!Q56), IF(ISBLANK('Unit List'!Q56),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10" t="str">
        <f>CONCATENATE(IF(ISBLANK('Unit List'!AP56), IF(ISBLANK('Unit List'!R56), IF(ISBLANK('Unit List'!R56),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10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10" t="s">
        <v>2424</v>
      </c>
    </row>
    <row r="111" spans="1:11" x14ac:dyDescent="0.25">
      <c r="A111" t="s">
        <v>2423</v>
      </c>
      <c r="B111" t="str">
        <f>CONCATENATE("'_",'Unit List'!C56,"',",)</f>
        <v>'_SEASIA',</v>
      </c>
      <c r="C111" t="str">
        <f>CONCATENATE("'_",'Unit List'!D56,"',",)</f>
        <v>'_ASIA',</v>
      </c>
      <c r="D111" t="str">
        <f>CONCATENATE("'",'Unit List'!E56,"',",)</f>
        <v>'_SETTLER',</v>
      </c>
      <c r="E111" t="str">
        <f>CONCATENATE("'",'Unit List'!F56,"',",)</f>
        <v>'SETTLER',</v>
      </c>
      <c r="F111" t="str">
        <f>"'',"</f>
        <v>'',</v>
      </c>
      <c r="G111" t="str">
        <f>CONCATENATE("'",'Unit List'!H49,"',",)</f>
        <v>'Settlers_Asian_M4',</v>
      </c>
      <c r="H111" t="str">
        <f>CONCATENATE(IF(ISBLANK('Unit List'!AO56), IF(ISBLANK('Unit List'!Q56), IF(ISBLANK('Unit List'!Q56),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11" t="str">
        <f>CONCATENATE(IF(ISBLANK('Unit List'!AP56), IF(ISBLANK('Unit List'!R56), IF(ISBLANK('Unit List'!R56),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11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11" t="s">
        <v>2424</v>
      </c>
    </row>
    <row r="112" spans="1:11" x14ac:dyDescent="0.25">
      <c r="A112" t="s">
        <v>2423</v>
      </c>
      <c r="B112" t="str">
        <f>"'',"</f>
        <v>'',</v>
      </c>
      <c r="C112" t="str">
        <f>"'',"</f>
        <v>'',</v>
      </c>
      <c r="D112" t="str">
        <f>CONCATENATE("'",'Unit List'!E57,"',",)</f>
        <v>'_WARRIOR',</v>
      </c>
      <c r="E112" t="str">
        <f>CONCATENATE("'",'Unit List'!F57,"',",)</f>
        <v>'WARRIOR',</v>
      </c>
      <c r="F112" t="str">
        <f>CONCATENATE("'_",'Unit List'!G57,"',",)</f>
        <v>'_V2',</v>
      </c>
      <c r="G112" t="str">
        <f>CONCATENATE("'",'Unit List'!H57,"',",)</f>
        <v>'Warrior_V2',</v>
      </c>
      <c r="H112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List'!AO57)))),",",)</f>
        <v>0,</v>
      </c>
      <c r="I112" t="str">
        <f>CONCATENATE(IF(ISBLANK('Unit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List'!AP57)))),",",)</f>
        <v>,</v>
      </c>
      <c r="J112" t="str">
        <f>CONCATENATE("'",IF(ISBLANK('Unit List'!AQ57), IF(ISBLANK('Unit List'!S57), IF(ISBLANK('Unit List'!S57), IF(ISBLANK('Unit List'!AQ57), IF(ISBLANK('Unit List'!S57), IF(ISBLANK('Unit List'!S57), IF(ISBLANK('Unit List'!AQ57), IF(ISBLANK('Unit List'!S57), IF(ISBLANK('Unit List'!S57),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List'!AQ57))),"'",)</f>
        <v>'Warrior'</v>
      </c>
      <c r="K112" t="s">
        <v>2424</v>
      </c>
    </row>
    <row r="113" spans="1:11" x14ac:dyDescent="0.25">
      <c r="A113" t="s">
        <v>2423</v>
      </c>
      <c r="B113" t="str">
        <f>"'',"</f>
        <v>'',</v>
      </c>
      <c r="C113" t="str">
        <f>"'',"</f>
        <v>'',</v>
      </c>
      <c r="D113" t="str">
        <f>CONCATENATE("'",'Unit List'!E58,"',",)</f>
        <v>'_WARRIOR',</v>
      </c>
      <c r="E113" t="str">
        <f>CONCATENATE("'",'Unit List'!F58,"',",)</f>
        <v>'WARRIOR',</v>
      </c>
      <c r="F113" t="str">
        <f>CONCATENATE("'_",'Unit List'!G58,"',",)</f>
        <v>'_V3',</v>
      </c>
      <c r="G113" t="str">
        <f>CONCATENATE("'",'Unit List'!H58,"',",)</f>
        <v>'Warrior_V4',</v>
      </c>
      <c r="H113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List'!AO58)))),",",)</f>
        <v>3,</v>
      </c>
      <c r="I113" t="str">
        <f>CONCATENATE(IF(ISBLANK('Unit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List'!AP58)))),",",)</f>
        <v>,</v>
      </c>
      <c r="J113" t="str">
        <f>CONCATENATE("'",IF(ISBLANK('Unit List'!AQ58), IF(ISBLANK('Unit List'!S58), IF(ISBLANK('Unit List'!S58), IF(ISBLANK('Unit List'!AQ58), IF(ISBLANK('Unit List'!S58), IF(ISBLANK('Unit List'!S58), IF(ISBLANK('Unit List'!AQ58), IF(ISBLANK('Unit List'!S58), IF(ISBLANK('Unit List'!S58),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List'!AQ58))),"'",)</f>
        <v>'Warrior'</v>
      </c>
      <c r="K113" t="s">
        <v>2424</v>
      </c>
    </row>
    <row r="114" spans="1:11" x14ac:dyDescent="0.25">
      <c r="A114" t="s">
        <v>2423</v>
      </c>
      <c r="B114" t="str">
        <f>"'',"</f>
        <v>'',</v>
      </c>
      <c r="C114" t="str">
        <f>"'',"</f>
        <v>'',</v>
      </c>
      <c r="D114" t="str">
        <f>CONCATENATE("'",'Unit List'!E59,"',",)</f>
        <v>'_WARRIOR',</v>
      </c>
      <c r="E114" t="str">
        <f>CONCATENATE("'",'Unit List'!F59,"',",)</f>
        <v>'WARRIOR',</v>
      </c>
      <c r="F114" t="str">
        <f>"'',"</f>
        <v>'',</v>
      </c>
      <c r="G114" t="str">
        <f>CONCATENATE("'",'Unit List'!H59,"',",)</f>
        <v>'Warrior',</v>
      </c>
      <c r="H114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List'!AO59)))),",",)</f>
        <v>6,</v>
      </c>
      <c r="I114" t="str">
        <f>CONCATENATE(IF(ISBLANK('Unit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List'!AP59)))),",",)</f>
        <v>,</v>
      </c>
      <c r="J114" t="str">
        <f>CONCATENATE("'",IF(ISBLANK('Unit List'!AQ59), IF(ISBLANK('Unit List'!S59), IF(ISBLANK('Unit List'!S59), IF(ISBLANK('Unit List'!AQ59), IF(ISBLANK('Unit List'!S59), IF(ISBLANK('Unit List'!S59), IF(ISBLANK('Unit List'!AQ59), IF(ISBLANK('Unit List'!S59), IF(ISBLANK('Unit List'!S59),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List'!AQ59))),"'",)</f>
        <v>'Warrior'</v>
      </c>
      <c r="K114" t="s">
        <v>2424</v>
      </c>
    </row>
    <row r="115" spans="1:11" x14ac:dyDescent="0.25">
      <c r="A115" t="s">
        <v>2423</v>
      </c>
      <c r="B115" t="str">
        <f>"'',"</f>
        <v>'',</v>
      </c>
      <c r="C115" t="str">
        <f>"'',"</f>
        <v>'',</v>
      </c>
      <c r="D115" t="str">
        <f>CONCATENATE("'",'Unit List'!E60,"',",)</f>
        <v>'_WARRIOR',</v>
      </c>
      <c r="E115" t="str">
        <f>CONCATENATE("'",'Unit List'!F60,"',",)</f>
        <v>'WARRIOR',</v>
      </c>
      <c r="F115" t="str">
        <f>CONCATENATE("'_",'Unit List'!G60,"',",)</f>
        <v>'_V2',</v>
      </c>
      <c r="G115" t="str">
        <f>CONCATENATE("'",'Unit List'!H60,"',",)</f>
        <v>'Warrior_V2',</v>
      </c>
      <c r="H115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List'!AO60)))),",",)</f>
        <v>3,</v>
      </c>
      <c r="I115" t="str">
        <f>CONCATENATE(IF(ISBLANK('Unit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List'!AP60)))),",",)</f>
        <v>,</v>
      </c>
      <c r="J115" t="str">
        <f>CONCATENATE("'",IF(ISBLANK('Unit List'!AQ60), IF(ISBLANK('Unit List'!S60), IF(ISBLANK('Unit List'!S60), IF(ISBLANK('Unit List'!AQ60), IF(ISBLANK('Unit List'!S60), IF(ISBLANK('Unit List'!S60), IF(ISBLANK('Unit List'!AQ60), IF(ISBLANK('Unit List'!S60), IF(ISBLANK('Unit List'!S60),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List'!AQ60))),"'",)</f>
        <v>'Warrior'</v>
      </c>
      <c r="K115" t="s">
        <v>2424</v>
      </c>
    </row>
    <row r="116" spans="1:11" x14ac:dyDescent="0.25">
      <c r="A116" t="s">
        <v>2423</v>
      </c>
      <c r="B116" t="str">
        <f>"'',"</f>
        <v>'',</v>
      </c>
      <c r="C116" t="str">
        <f>"'',"</f>
        <v>'',</v>
      </c>
      <c r="D116" t="str">
        <f>CONCATENATE("'",'Unit List'!E61,"',",)</f>
        <v>'_WARRIOR',</v>
      </c>
      <c r="E116" t="str">
        <f>CONCATENATE("'",'Unit List'!F61,"',",)</f>
        <v>'WARRIOR',</v>
      </c>
      <c r="F116" t="str">
        <f>CONCATENATE("'_",'Unit List'!G61,"',",)</f>
        <v>'_V3',</v>
      </c>
      <c r="G116" t="str">
        <f>CONCATENATE("'",'Unit List'!H61,"',",)</f>
        <v>'Warrior_V4',</v>
      </c>
      <c r="H116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List'!AO61)))),",",)</f>
        <v>0,</v>
      </c>
      <c r="I116" t="str">
        <f>CONCATENATE(IF(ISBLANK('Unit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List'!AP61)))),",",)</f>
        <v>,</v>
      </c>
      <c r="J116" t="str">
        <f>CONCATENATE("'",IF(ISBLANK('Unit List'!AQ61), IF(ISBLANK('Unit List'!S61), IF(ISBLANK('Unit List'!S61), IF(ISBLANK('Unit List'!AQ61), IF(ISBLANK('Unit List'!S61), IF(ISBLANK('Unit List'!S61), IF(ISBLANK('Unit List'!AQ61), IF(ISBLANK('Unit List'!S61), IF(ISBLANK('Unit List'!S61),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List'!AQ61))),"'",)</f>
        <v>'Warrior'</v>
      </c>
      <c r="K116" t="s">
        <v>2424</v>
      </c>
    </row>
    <row r="117" spans="1:11" x14ac:dyDescent="0.25">
      <c r="A117" t="s">
        <v>2423</v>
      </c>
      <c r="B117" t="str">
        <f>CONCATENATE("'_",'Unit List'!C62,"',",)</f>
        <v>'_AFRI',</v>
      </c>
      <c r="C117" t="str">
        <f>"'',"</f>
        <v>'',</v>
      </c>
      <c r="D117" t="str">
        <f>CONCATENATE("'",'Unit List'!E62,"',",)</f>
        <v>'_WARRIOR',</v>
      </c>
      <c r="E117" t="str">
        <f>CONCATENATE("'",'Unit List'!F62,"',",)</f>
        <v>'WARRIOR',</v>
      </c>
      <c r="F117" t="str">
        <f>"'',"</f>
        <v>'',</v>
      </c>
      <c r="G117" t="str">
        <f>CONCATENATE("'",'Unit List'!H62,"',",)</f>
        <v>'impi_1',</v>
      </c>
      <c r="H117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List'!AO62)))),",",)</f>
        <v>2,</v>
      </c>
      <c r="I117" t="str">
        <f>CONCATENATE(IF(ISBLANK('Unit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List'!AP62)))),",",)</f>
        <v>,</v>
      </c>
      <c r="J117" t="str">
        <f>CONCATENATE("'",IF(ISBLANK('Unit List'!AQ62), IF(ISBLANK('Unit List'!S62), IF(ISBLANK('Unit List'!S62),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List'!AQ62))),"'",)</f>
        <v>'Warrior'</v>
      </c>
      <c r="K117" t="s">
        <v>2424</v>
      </c>
    </row>
    <row r="118" spans="1:11" x14ac:dyDescent="0.25">
      <c r="A118" t="s">
        <v>2423</v>
      </c>
      <c r="B118" t="str">
        <f>CONCATENATE("'_",'Unit List'!C63,"',",)</f>
        <v>'_AFRI',</v>
      </c>
      <c r="C118" t="str">
        <f>"'',"</f>
        <v>'',</v>
      </c>
      <c r="D118" t="str">
        <f>CONCATENATE("'",'Unit List'!E63,"',",)</f>
        <v>'_WARRIOR',</v>
      </c>
      <c r="E118" t="str">
        <f>CONCATENATE("'",'Unit List'!F63,"',",)</f>
        <v>'WARRIOR',</v>
      </c>
      <c r="F118" t="str">
        <f>CONCATENATE("'_",'Unit List'!G63,"',",)</f>
        <v>'_V2',</v>
      </c>
      <c r="G118" t="str">
        <f>CONCATENATE("'",'Unit List'!H63,"',",)</f>
        <v>'impi_2',</v>
      </c>
      <c r="H118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List'!AO63)))),",",)</f>
        <v>0,</v>
      </c>
      <c r="I118" t="str">
        <f>CONCATENATE(IF(ISBLANK('Unit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List'!AP63)))),",",)</f>
        <v>,</v>
      </c>
      <c r="J118" t="str">
        <f>CONCATENATE("'",IF(ISBLANK('Unit List'!AQ63), IF(ISBLANK('Unit List'!S63), IF(ISBLANK('Unit List'!S63), IF(ISBLANK('Unit List'!AQ63), IF(ISBLANK('Unit List'!S63), IF(ISBLANK('Unit List'!S63), IF(ISBLANK('Unit List'!AQ63), IF(ISBLANK('Unit List'!S63), IF(ISBLANK('Unit List'!S63),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List'!AQ63))),"'",)</f>
        <v>'Warrior'</v>
      </c>
      <c r="K118" t="s">
        <v>2424</v>
      </c>
    </row>
    <row r="119" spans="1:11" x14ac:dyDescent="0.25">
      <c r="A119" t="s">
        <v>2423</v>
      </c>
      <c r="B119" t="str">
        <f>CONCATENATE("'_",'Unit List'!C64,"',",)</f>
        <v>'_AFRI',</v>
      </c>
      <c r="C119" t="str">
        <f>"'',"</f>
        <v>'',</v>
      </c>
      <c r="D119" t="str">
        <f>CONCATENATE("'",'Unit List'!E64,"',",)</f>
        <v>'_WARRIOR',</v>
      </c>
      <c r="E119" t="str">
        <f>CONCATENATE("'",'Unit List'!F64,"',",)</f>
        <v>'WARRIOR',</v>
      </c>
      <c r="F119" t="str">
        <f>CONCATENATE("'_",'Unit List'!G64,"',",)</f>
        <v>'_V3',</v>
      </c>
      <c r="G119" t="str">
        <f>CONCATENATE("'",'Unit List'!H64,"',",)</f>
        <v>'impi_3',</v>
      </c>
      <c r="H119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List'!AO64)))),",",)</f>
        <v>1,</v>
      </c>
      <c r="I119" t="str">
        <f>CONCATENATE(IF(ISBLANK('Unit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List'!AP64)))),",",)</f>
        <v>,</v>
      </c>
      <c r="J119" t="str">
        <f>CONCATENATE("'",IF(ISBLANK('Unit List'!AQ64), IF(ISBLANK('Unit List'!S64), IF(ISBLANK('Unit List'!S64), IF(ISBLANK('Unit List'!AQ64), IF(ISBLANK('Unit List'!S64), IF(ISBLANK('Unit List'!S64), IF(ISBLANK('Unit List'!AQ64), IF(ISBLANK('Unit List'!S64), IF(ISBLANK('Unit List'!S64),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List'!AQ64))),"'",)</f>
        <v>'Warrior'</v>
      </c>
      <c r="K119" t="s">
        <v>2424</v>
      </c>
    </row>
    <row r="120" spans="1:11" x14ac:dyDescent="0.25">
      <c r="A120" t="s">
        <v>2423</v>
      </c>
      <c r="B120" t="str">
        <f>CONCATENATE("'_",'Unit List'!C65,"',",)</f>
        <v>'_AFRI',</v>
      </c>
      <c r="C120" t="str">
        <f>"'',"</f>
        <v>'',</v>
      </c>
      <c r="D120" t="str">
        <f>CONCATENATE("'",'Unit List'!E65,"',",)</f>
        <v>'_WARRIOR',</v>
      </c>
      <c r="E120" t="str">
        <f>CONCATENATE("'",'Unit List'!F65,"',",)</f>
        <v>'WARRIOR',</v>
      </c>
      <c r="F120" t="str">
        <f>CONCATENATE("'_",'Unit List'!G65,"',",)</f>
        <v>'_V4',</v>
      </c>
      <c r="G120" t="str">
        <f>CONCATENATE("'",'Unit List'!H65,"',",)</f>
        <v>'impi_4',</v>
      </c>
      <c r="H120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List'!AO65)))),",",)</f>
        <v>0,</v>
      </c>
      <c r="I120" t="str">
        <f>CONCATENATE(IF(ISBLANK('Unit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List'!AP65)))),",",)</f>
        <v>,</v>
      </c>
      <c r="J120" t="str">
        <f>CONCATENATE("'",IF(ISBLANK('Unit List'!AQ65), IF(ISBLANK('Unit List'!S65), IF(ISBLANK('Unit List'!S65), IF(ISBLANK('Unit List'!AQ65), IF(ISBLANK('Unit List'!S65), IF(ISBLANK('Unit List'!S65), IF(ISBLANK('Unit List'!AQ65), IF(ISBLANK('Unit List'!S65), IF(ISBLANK('Unit List'!S65),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List'!AQ65))),"'",)</f>
        <v>'Warrior'</v>
      </c>
      <c r="K120" t="s">
        <v>2424</v>
      </c>
    </row>
    <row r="121" spans="1:11" x14ac:dyDescent="0.25">
      <c r="A121" t="s">
        <v>2423</v>
      </c>
      <c r="B121" t="str">
        <f>CONCATENATE("'_",'Unit List'!C66,"',",)</f>
        <v>'_AFRI',</v>
      </c>
      <c r="C121" t="str">
        <f>"'',"</f>
        <v>'',</v>
      </c>
      <c r="D121" t="str">
        <f>CONCATENATE("'",'Unit List'!E66,"',",)</f>
        <v>'_WARRIOR',</v>
      </c>
      <c r="E121" t="str">
        <f>CONCATENATE("'",'Unit List'!F66,"',",)</f>
        <v>'WARRIOR',</v>
      </c>
      <c r="F121" t="str">
        <f>"'',"</f>
        <v>'',</v>
      </c>
      <c r="G121" t="str">
        <f>CONCATENATE("'",'Unit List'!H66,"',",)</f>
        <v>'impi_1',</v>
      </c>
      <c r="H121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List'!AO66)))),",",)</f>
        <v>1,</v>
      </c>
      <c r="I121" t="str">
        <f>CONCATENATE(IF(ISBLANK('Unit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List'!AP66)))),",",)</f>
        <v>,</v>
      </c>
      <c r="J121" t="str">
        <f>CONCATENATE("'",IF(ISBLANK('Unit List'!AQ66), IF(ISBLANK('Unit List'!S66), IF(ISBLANK('Unit List'!S66), IF(ISBLANK('Unit List'!AQ66), IF(ISBLANK('Unit List'!S66), IF(ISBLANK('Unit List'!S66), IF(ISBLANK('Unit List'!AQ66), IF(ISBLANK('Unit List'!S66), IF(ISBLANK('Unit List'!S66),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List'!AQ66))),"'",)</f>
        <v>'Warrior'</v>
      </c>
      <c r="K121" t="s">
        <v>2424</v>
      </c>
    </row>
    <row r="122" spans="1:11" x14ac:dyDescent="0.25">
      <c r="A122" t="s">
        <v>2423</v>
      </c>
      <c r="B122" t="str">
        <f>CONCATENATE("'_",'Unit List'!C67,"',",)</f>
        <v>'_AFRI',</v>
      </c>
      <c r="C122" t="str">
        <f>"'',"</f>
        <v>'',</v>
      </c>
      <c r="D122" t="str">
        <f>CONCATENATE("'",'Unit List'!E67,"',",)</f>
        <v>'_WARRIOR',</v>
      </c>
      <c r="E122" t="str">
        <f>CONCATENATE("'",'Unit List'!F67,"',",)</f>
        <v>'WARRIOR',</v>
      </c>
      <c r="F122" t="str">
        <f>CONCATENATE("'_",'Unit List'!G67,"',",)</f>
        <v>'_V2',</v>
      </c>
      <c r="G122" t="str">
        <f>CONCATENATE("'",'Unit List'!H67,"',",)</f>
        <v>'impi_2',</v>
      </c>
      <c r="H122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List'!AO67)))),",",)</f>
        <v>3,</v>
      </c>
      <c r="I122" t="str">
        <f>CONCATENATE(IF(ISBLANK('Unit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List'!AP67)))),",",)</f>
        <v>,</v>
      </c>
      <c r="J122" t="str">
        <f>CONCATENATE("'",IF(ISBLANK('Unit List'!AQ67), IF(ISBLANK('Unit List'!S67), IF(ISBLANK('Unit List'!S67), IF(ISBLANK('Unit List'!AQ67), IF(ISBLANK('Unit List'!S67), IF(ISBLANK('Unit List'!S67), IF(ISBLANK('Unit List'!AQ67), IF(ISBLANK('Unit List'!S67), IF(ISBLANK('Unit List'!S67),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List'!AQ67))),"'",)</f>
        <v>'Warrior'</v>
      </c>
      <c r="K122" t="s">
        <v>2424</v>
      </c>
    </row>
    <row r="123" spans="1:11" x14ac:dyDescent="0.25">
      <c r="A123" t="s">
        <v>2423</v>
      </c>
      <c r="B123" t="str">
        <f>CONCATENATE("'_",'Unit List'!C68,"',",)</f>
        <v>'_AFRI',</v>
      </c>
      <c r="C123" t="str">
        <f>"'',"</f>
        <v>'',</v>
      </c>
      <c r="D123" t="str">
        <f>CONCATENATE("'",'Unit List'!E68,"',",)</f>
        <v>'_WARRIOR',</v>
      </c>
      <c r="E123" t="str">
        <f>CONCATENATE("'",'Unit List'!F68,"',",)</f>
        <v>'WARRIOR',</v>
      </c>
      <c r="F123" t="str">
        <f>CONCATENATE("'_",'Unit List'!G68,"',",)</f>
        <v>'_V3',</v>
      </c>
      <c r="G123" t="str">
        <f>CONCATENATE("'",'Unit List'!H68,"',",)</f>
        <v>'impi_3',</v>
      </c>
      <c r="H123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List'!AO68)))),",",)</f>
        <v>2,</v>
      </c>
      <c r="I123" t="str">
        <f>CONCATENATE(IF(ISBLANK('Unit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List'!AP68)))),",",)</f>
        <v>,</v>
      </c>
      <c r="J123" t="str">
        <f>CONCATENATE("'",IF(ISBLANK('Unit List'!AQ68), IF(ISBLANK('Unit List'!S68), IF(ISBLANK('Unit List'!S68), IF(ISBLANK('Unit List'!AQ68), IF(ISBLANK('Unit List'!S68), IF(ISBLANK('Unit List'!S68), IF(ISBLANK('Unit List'!AQ68), IF(ISBLANK('Unit List'!S68), IF(ISBLANK('Unit List'!S68),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List'!AQ68))),"'",)</f>
        <v>'Warrior'</v>
      </c>
      <c r="K123" t="s">
        <v>2424</v>
      </c>
    </row>
    <row r="124" spans="1:11" x14ac:dyDescent="0.25">
      <c r="A124" t="s">
        <v>2423</v>
      </c>
      <c r="B124" t="str">
        <f>CONCATENATE("'_",'Unit List'!C69,"',",)</f>
        <v>'_AFRI',</v>
      </c>
      <c r="C124" t="str">
        <f>"'',"</f>
        <v>'',</v>
      </c>
      <c r="D124" t="str">
        <f>CONCATENATE("'",'Unit List'!E69,"',",)</f>
        <v>'_WARRIOR',</v>
      </c>
      <c r="E124" t="str">
        <f>CONCATENATE("'",'Unit List'!F69,"',",)</f>
        <v>'WARRIOR',</v>
      </c>
      <c r="F124" t="str">
        <f>CONCATENATE("'_",'Unit List'!G69,"',",)</f>
        <v>'_V4',</v>
      </c>
      <c r="G124" t="str">
        <f>CONCATENATE("'",'Unit List'!H69,"',",)</f>
        <v>'impi_4',</v>
      </c>
      <c r="H124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List'!AO69)))),",",)</f>
        <v>3,</v>
      </c>
      <c r="I124" t="str">
        <f>CONCATENATE(IF(ISBLANK('Unit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List'!AP69)))),",",)</f>
        <v>,</v>
      </c>
      <c r="J124" t="str">
        <f>CONCATENATE("'",IF(ISBLANK('Unit List'!AQ69), IF(ISBLANK('Unit List'!S69), IF(ISBLANK('Unit List'!S69), IF(ISBLANK('Unit List'!AQ69), IF(ISBLANK('Unit List'!S69), IF(ISBLANK('Unit List'!S69), IF(ISBLANK('Unit List'!AQ69), IF(ISBLANK('Unit List'!S69), IF(ISBLANK('Unit List'!S69),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List'!AQ69))),"'",)</f>
        <v>'Warrior'</v>
      </c>
      <c r="K124" t="s">
        <v>2424</v>
      </c>
    </row>
    <row r="125" spans="1:11" x14ac:dyDescent="0.25">
      <c r="A125" t="s">
        <v>2423</v>
      </c>
      <c r="B125" t="str">
        <f>CONCATENATE("'_",'Unit List'!C70,"',",)</f>
        <v>'_ETHIOPIA',</v>
      </c>
      <c r="C125" t="str">
        <f>"'',"</f>
        <v>'',</v>
      </c>
      <c r="D125" t="str">
        <f>CONCATENATE("'",'Unit List'!E70,"',",)</f>
        <v>'_WARRIOR',</v>
      </c>
      <c r="E125" t="str">
        <f>CONCATENATE("'",'Unit List'!F70,"',",)</f>
        <v>'WARRIOR',</v>
      </c>
      <c r="F125" t="str">
        <f>"'',"</f>
        <v>'',</v>
      </c>
      <c r="G125" t="str">
        <f>CONCATENATE("'",'Unit List'!H70,"',",)</f>
        <v>'BA_EthiopiaSpear',</v>
      </c>
      <c r="H125" t="str">
        <f>CONCATENATE(IF(ISBLANK('Unit List'!AO70), IF(ISBLANK('Unit List'!Q70), IF(ISBLANK('Unit List'!Q70),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List'!AO70)))),",",)</f>
        <v>2,</v>
      </c>
      <c r="I125" t="str">
        <f>CONCATENATE(IF(ISBLANK('Unit List'!AP70), IF(ISBLANK('Unit List'!R70), IF(ISBLANK('Unit List'!R70),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List'!AP70)))),",",)</f>
        <v>,</v>
      </c>
      <c r="J125" t="str">
        <f>CONCATENATE("'",IF(ISBLANK('Unit List'!AQ70), IF(ISBLANK('Unit List'!S70), IF(ISBLANK('Unit List'!S70),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List'!AQ70))),"'",)</f>
        <v>'Warrior'</v>
      </c>
      <c r="K125" t="s">
        <v>2424</v>
      </c>
    </row>
    <row r="126" spans="1:11" x14ac:dyDescent="0.25">
      <c r="A126" t="s">
        <v>2423</v>
      </c>
      <c r="B126" t="str">
        <f>CONCATENATE("'_",'Unit List'!C71,"',",)</f>
        <v>'_ETHIOPIA',</v>
      </c>
      <c r="C126" t="str">
        <f>"'',"</f>
        <v>'',</v>
      </c>
      <c r="D126" t="str">
        <f>CONCATENATE("'",'Unit List'!E71,"',",)</f>
        <v>'_WARRIOR',</v>
      </c>
      <c r="E126" t="str">
        <f>CONCATENATE("'",'Unit List'!F71,"',",)</f>
        <v>'WARRIOR',</v>
      </c>
      <c r="F126" t="str">
        <f>CONCATENATE("'_",'Unit List'!G71,"',",)</f>
        <v>'_V2',</v>
      </c>
      <c r="G126" t="str">
        <f>CONCATENATE("'",'Unit List'!H71,"',",)</f>
        <v>'BA_EthiopiaAxe',</v>
      </c>
      <c r="H126" t="str">
        <f>CONCATENATE(IF(ISBLANK('Unit List'!AO71), IF(ISBLANK('Unit List'!Q71), IF(ISBLANK('Unit List'!Q71),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List'!AO71)))),",",)</f>
        <v>4,</v>
      </c>
      <c r="I126" t="str">
        <f>CONCATENATE(IF(ISBLANK('Unit List'!AP71), IF(ISBLANK('Unit List'!R71), IF(ISBLANK('Unit List'!R71),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List'!AP71)))),",",)</f>
        <v>,</v>
      </c>
      <c r="J126" t="str">
        <f>CONCATENATE("'",IF(ISBLANK('Unit List'!AQ71), IF(ISBLANK('Unit List'!S71), IF(ISBLANK('Unit List'!S71),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List'!AQ71))),"'",)</f>
        <v>'Warrior'</v>
      </c>
      <c r="K126" t="s">
        <v>2424</v>
      </c>
    </row>
    <row r="127" spans="1:11" x14ac:dyDescent="0.25">
      <c r="A127" t="s">
        <v>2423</v>
      </c>
      <c r="B127" t="str">
        <f>CONCATENATE("'_",'Unit List'!C72,"',",)</f>
        <v>'_ETHIOPIA',</v>
      </c>
      <c r="C127" t="str">
        <f>"'',"</f>
        <v>'',</v>
      </c>
      <c r="D127" t="str">
        <f>CONCATENATE("'",'Unit List'!E72,"',",)</f>
        <v>'_WARRIOR',</v>
      </c>
      <c r="E127" t="str">
        <f>CONCATENATE("'",'Unit List'!F72,"',",)</f>
        <v>'WARRIOR',</v>
      </c>
      <c r="F127" t="str">
        <f>"'',"</f>
        <v>'',</v>
      </c>
      <c r="G127" t="str">
        <f>CONCATENATE("'",'Unit List'!H72,"',",)</f>
        <v>'BA_EthiopiaSpear',</v>
      </c>
      <c r="H127" t="str">
        <f>CONCATENATE(IF(ISBLANK('Unit List'!AO72), IF(ISBLANK('Unit List'!Q72), IF(ISBLANK('Unit List'!Q72),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List'!AO72)))),",",)</f>
        <v>2,</v>
      </c>
      <c r="I127" t="str">
        <f>CONCATENATE(IF(ISBLANK('Unit List'!AP72), IF(ISBLANK('Unit List'!R72), IF(ISBLANK('Unit List'!R72),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List'!AP72)))),",",)</f>
        <v>,</v>
      </c>
      <c r="J127" t="str">
        <f>CONCATENATE("'",IF(ISBLANK('Unit List'!AQ72), IF(ISBLANK('Unit List'!S72), IF(ISBLANK('Unit List'!S72),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List'!AQ72))),"'",)</f>
        <v>'Warrior'</v>
      </c>
      <c r="K127" t="s">
        <v>2424</v>
      </c>
    </row>
    <row r="128" spans="1:11" x14ac:dyDescent="0.25">
      <c r="A128" t="s">
        <v>2423</v>
      </c>
      <c r="B128" t="str">
        <f>CONCATENATE("'_",'Unit List'!C73,"',",)</f>
        <v>'_ETHIOPIA',</v>
      </c>
      <c r="C128" t="str">
        <f>"'',"</f>
        <v>'',</v>
      </c>
      <c r="D128" t="str">
        <f>CONCATENATE("'",'Unit List'!E73,"',",)</f>
        <v>'_WARRIOR',</v>
      </c>
      <c r="E128" t="str">
        <f>CONCATENATE("'",'Unit List'!F73,"',",)</f>
        <v>'WARRIOR',</v>
      </c>
      <c r="F128" t="str">
        <f>CONCATENATE("'_",'Unit List'!G73,"',",)</f>
        <v>'_V2',</v>
      </c>
      <c r="G128" t="str">
        <f>CONCATENATE("'",'Unit List'!H73,"',",)</f>
        <v>'BA_EthiopiaAxe',</v>
      </c>
      <c r="H128" t="str">
        <f>CONCATENATE(IF(ISBLANK('Unit List'!AO73), IF(ISBLANK('Unit List'!Q73), IF(ISBLANK('Unit List'!Q73),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List'!AO73)))),",",)</f>
        <v>4,</v>
      </c>
      <c r="I128" t="str">
        <f>CONCATENATE(IF(ISBLANK('Unit List'!AP73), IF(ISBLANK('Unit List'!R73), IF(ISBLANK('Unit List'!R73),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List'!AP73)))),",",)</f>
        <v>,</v>
      </c>
      <c r="J128" t="str">
        <f>CONCATENATE("'",IF(ISBLANK('Unit List'!AQ73), IF(ISBLANK('Unit List'!S73), IF(ISBLANK('Unit List'!S73),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List'!AQ73))),"'",)</f>
        <v>'Warrior'</v>
      </c>
      <c r="K128" t="s">
        <v>2424</v>
      </c>
    </row>
    <row r="129" spans="1:11" x14ac:dyDescent="0.25">
      <c r="A129" t="s">
        <v>2423</v>
      </c>
      <c r="B129" t="str">
        <f>CONCATENATE("'_",'Unit List'!C74,"',",)</f>
        <v>'_MOGADISHU',</v>
      </c>
      <c r="C129" t="str">
        <f>CONCATENATE("'_",'Unit List'!D74,"',",)</f>
        <v>'_PORTUGAL',</v>
      </c>
      <c r="D129" t="str">
        <f>CONCATENATE("'",'Unit List'!E74,"',",)</f>
        <v>'_WARRIOR',</v>
      </c>
      <c r="E129" t="str">
        <f>CONCATENATE("'",'Unit List'!F74,"',",)</f>
        <v>'WARRIOR',</v>
      </c>
      <c r="F129" t="str">
        <f>"'',"</f>
        <v>'',</v>
      </c>
      <c r="G129" t="str">
        <f>CONCATENATE("'",'Unit List'!H122,"',",)</f>
        <v>'Caetranann',</v>
      </c>
      <c r="H129" t="str">
        <f>CONCATENATE(IF(ISBLANK('Unit List'!AO74), IF(ISBLANK('Unit List'!Q74), IF(ISBLANK('Unit List'!Q74), IF(ISBLANK('Unit List'!AO122), IF(ISBLANK('Unit List'!Q122), IF(ISBLANK('Unit List'!Q122), IF(ISBLANK('Unit List'!AO122), IF(ISBLANK('Unit List'!Q122), IF(ISBLANK('Unit List'!Q122),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List'!AO74)))),",",)</f>
        <v>,</v>
      </c>
      <c r="I129" t="str">
        <f>CONCATENATE(IF(ISBLANK('Unit List'!AP74), IF(ISBLANK('Unit List'!R74), IF(ISBLANK('Unit List'!R74), IF(ISBLANK('Unit List'!AP122), IF(ISBLANK('Unit List'!R122), IF(ISBLANK('Unit List'!R122), IF(ISBLANK('Unit List'!AP122), IF(ISBLANK('Unit List'!R122), IF(ISBLANK('Unit List'!R122),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List'!AP74)))),",",)</f>
        <v>,</v>
      </c>
      <c r="J129" t="str">
        <f>CONCATENATE("'",IF(ISBLANK('Unit List'!AQ74), IF(ISBLANK('Unit List'!S74), IF(ISBLANK('Unit List'!S74), IF(ISBLANK('Unit List'!AQ122), IF(ISBLANK('Unit List'!S122), IF(ISBLANK('Unit List'!S122), IF(ISBLANK('Unit List'!AQ122), IF(ISBLANK('Unit List'!S122), IF(ISBLANK('Unit List'!S122),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List'!AQ74))),"'",)</f>
        <v>'Warrior'</v>
      </c>
      <c r="K129" t="s">
        <v>2424</v>
      </c>
    </row>
    <row r="130" spans="1:11" x14ac:dyDescent="0.25">
      <c r="A130" t="s">
        <v>2423</v>
      </c>
      <c r="B130" t="str">
        <f>CONCATENATE("'_",'Unit List'!C75,"',",)</f>
        <v>'_AMER',</v>
      </c>
      <c r="C130" t="str">
        <f>"'',"</f>
        <v>'',</v>
      </c>
      <c r="D130" t="str">
        <f>CONCATENATE("'",'Unit List'!E75,"',",)</f>
        <v>'_WARRIOR',</v>
      </c>
      <c r="E130" t="str">
        <f>CONCATENATE("'",'Unit List'!F75,"',",)</f>
        <v>'WARRIOR',</v>
      </c>
      <c r="F130" t="str">
        <f>"'',"</f>
        <v>'',</v>
      </c>
      <c r="G130" t="str">
        <f>CONCATENATE("'",'Unit List'!H75,"',",)</f>
        <v>'civ5_irowa1',</v>
      </c>
      <c r="H130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List'!AO75)))),",",)</f>
        <v>,</v>
      </c>
      <c r="I130" t="str">
        <f>CONCATENATE(IF(ISBLANK('Unit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List'!AP75)))),",",)</f>
        <v>,</v>
      </c>
      <c r="J130" t="str">
        <f>CONCATENATE("'",IF(ISBLANK('Unit List'!AQ75), IF(ISBLANK('Unit List'!S75), IF(ISBLANK('Unit List'!S75), IF(ISBLANK('Unit List'!AQ75), IF(ISBLANK('Unit List'!S75), IF(ISBLANK('Unit List'!S75), IF(ISBLANK('Unit List'!AQ75), IF(ISBLANK('Unit List'!S75), IF(ISBLANK('Unit List'!S75),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List'!AQ75))),"'",)</f>
        <v>'Warrior'</v>
      </c>
      <c r="K130" t="s">
        <v>2424</v>
      </c>
    </row>
    <row r="131" spans="1:11" x14ac:dyDescent="0.25">
      <c r="A131" t="s">
        <v>2423</v>
      </c>
      <c r="B131" t="str">
        <f>CONCATENATE("'_",'Unit List'!C76,"',",)</f>
        <v>'_EASTEU',</v>
      </c>
      <c r="C131" t="str">
        <f>"'',"</f>
        <v>'',</v>
      </c>
      <c r="D131" t="str">
        <f>CONCATENATE("'",'Unit List'!E76,"',",)</f>
        <v>'_WARRIOR',</v>
      </c>
      <c r="E131" t="str">
        <f>CONCATENATE("'",'Unit List'!F76,"',",)</f>
        <v>'WARRIOR',</v>
      </c>
      <c r="F131" t="str">
        <f>"'',"</f>
        <v>'',</v>
      </c>
      <c r="G131" t="str">
        <f>CONCATENATE("'",'Unit List'!H76,"',",)</f>
        <v>'BearWarrior',</v>
      </c>
      <c r="H131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List'!AO76)))),",",)</f>
        <v>2,</v>
      </c>
      <c r="I131" t="str">
        <f>CONCATENATE(IF(ISBLANK('Unit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List'!AP76)))),",",)</f>
        <v>,</v>
      </c>
      <c r="J131" t="str">
        <f>CONCATENATE("'",IF(ISBLANK('Unit List'!AQ76), IF(ISBLANK('Unit List'!S76), IF(ISBLANK('Unit List'!S76),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List'!AQ76))),"'",)</f>
        <v>'Warrior'</v>
      </c>
      <c r="K131" t="s">
        <v>2424</v>
      </c>
    </row>
    <row r="132" spans="1:11" x14ac:dyDescent="0.25">
      <c r="A132" t="s">
        <v>2423</v>
      </c>
      <c r="B132" t="str">
        <f>CONCATENATE("'_",'Unit List'!C77,"',",)</f>
        <v>'_EASTEU',</v>
      </c>
      <c r="C132" t="str">
        <f>"'',"</f>
        <v>'',</v>
      </c>
      <c r="D132" t="str">
        <f>CONCATENATE("'",'Unit List'!E77,"',",)</f>
        <v>'_WARRIOR',</v>
      </c>
      <c r="E132" t="str">
        <f>CONCATENATE("'",'Unit List'!F77,"',",)</f>
        <v>'WARRIOR',</v>
      </c>
      <c r="F132" t="str">
        <f>CONCATENATE("'_",'Unit List'!G77,"',",)</f>
        <v>'_V2',</v>
      </c>
      <c r="G132" t="str">
        <f>CONCATENATE("'",'Unit List'!H77,"',",)</f>
        <v>'SlavicRussia',</v>
      </c>
      <c r="H132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List'!AO77)))),",",)</f>
        <v>4,</v>
      </c>
      <c r="I132" t="str">
        <f>CONCATENATE(IF(ISBLANK('Unit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List'!AP77)))),",",)</f>
        <v>,</v>
      </c>
      <c r="J132" t="str">
        <f>CONCATENATE("'",IF(ISBLANK('Unit List'!AQ77), IF(ISBLANK('Unit List'!S77), IF(ISBLANK('Unit List'!S77), IF(ISBLANK('Unit List'!AQ77), IF(ISBLANK('Unit List'!S77), IF(ISBLANK('Unit List'!S77), IF(ISBLANK('Unit List'!AQ77), IF(ISBLANK('Unit List'!S77), IF(ISBLANK('Unit List'!S77),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List'!AQ77))),"'",)</f>
        <v>'Warrior'</v>
      </c>
      <c r="K132" t="s">
        <v>2424</v>
      </c>
    </row>
    <row r="133" spans="1:11" x14ac:dyDescent="0.25">
      <c r="A133" t="s">
        <v>2423</v>
      </c>
      <c r="B133" t="str">
        <f>CONCATENATE("'_",'Unit List'!C78,"',",)</f>
        <v>'_EASTEU',</v>
      </c>
      <c r="C133" t="str">
        <f>"'',"</f>
        <v>'',</v>
      </c>
      <c r="D133" t="str">
        <f>CONCATENATE("'",'Unit List'!E78,"',",)</f>
        <v>'_WARRIOR',</v>
      </c>
      <c r="E133" t="str">
        <f>CONCATENATE("'",'Unit List'!F78,"',",)</f>
        <v>'WARRIOR',</v>
      </c>
      <c r="F133" t="str">
        <f>"'',"</f>
        <v>'',</v>
      </c>
      <c r="G133" t="str">
        <f>CONCATENATE("'",'Unit List'!H78,"',",)</f>
        <v>'BearWarrior',</v>
      </c>
      <c r="H133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List'!AO78)))),",",)</f>
        <v>2,</v>
      </c>
      <c r="I133" t="str">
        <f>CONCATENATE(IF(ISBLANK('Unit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List'!AP78)))),",",)</f>
        <v>,</v>
      </c>
      <c r="J133" t="str">
        <f>CONCATENATE("'",IF(ISBLANK('Unit List'!AQ78), IF(ISBLANK('Unit List'!S78), IF(ISBLANK('Unit List'!S78), IF(ISBLANK('Unit List'!AQ78), IF(ISBLANK('Unit List'!S78), IF(ISBLANK('Unit List'!S78), IF(ISBLANK('Unit List'!AQ78), IF(ISBLANK('Unit List'!S78), IF(ISBLANK('Unit List'!S78),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List'!AQ78))),"'",)</f>
        <v>'Warrior'</v>
      </c>
      <c r="K133" t="s">
        <v>2424</v>
      </c>
    </row>
    <row r="134" spans="1:11" x14ac:dyDescent="0.25">
      <c r="A134" t="s">
        <v>2423</v>
      </c>
      <c r="B134" t="str">
        <f>CONCATENATE("'_",'Unit List'!C79,"',",)</f>
        <v>'_EASTEU',</v>
      </c>
      <c r="C134" t="str">
        <f>"'',"</f>
        <v>'',</v>
      </c>
      <c r="D134" t="str">
        <f>CONCATENATE("'",'Unit List'!E79,"',",)</f>
        <v>'_WARRIOR',</v>
      </c>
      <c r="E134" t="str">
        <f>CONCATENATE("'",'Unit List'!F79,"',",)</f>
        <v>'WARRIOR',</v>
      </c>
      <c r="F134" t="str">
        <f>CONCATENATE("'_",'Unit List'!G79,"',",)</f>
        <v>'_V2',</v>
      </c>
      <c r="G134" t="str">
        <f>CONCATENATE("'",'Unit List'!H79,"',",)</f>
        <v>'SlavicRussia',</v>
      </c>
      <c r="H134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List'!AO79)))),",",)</f>
        <v>4,</v>
      </c>
      <c r="I134" t="str">
        <f>CONCATENATE(IF(ISBLANK('Unit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List'!AP79)))),",",)</f>
        <v>,</v>
      </c>
      <c r="J134" t="str">
        <f>CONCATENATE("'",IF(ISBLANK('Unit List'!AQ79), IF(ISBLANK('Unit List'!S79), IF(ISBLANK('Unit List'!S79), IF(ISBLANK('Unit List'!AQ79), IF(ISBLANK('Unit List'!S79), IF(ISBLANK('Unit List'!S79), IF(ISBLANK('Unit List'!AQ79), IF(ISBLANK('Unit List'!S79), IF(ISBLANK('Unit List'!S79),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List'!AQ79))),"'",)</f>
        <v>'Warrior'</v>
      </c>
      <c r="K134" t="s">
        <v>2424</v>
      </c>
    </row>
    <row r="135" spans="1:11" x14ac:dyDescent="0.25">
      <c r="A135" t="s">
        <v>2423</v>
      </c>
      <c r="B135" t="str">
        <f>CONCATENATE("'_",'Unit List'!C80,"',",)</f>
        <v>'_RUSSIA',</v>
      </c>
      <c r="C135" t="str">
        <f>"'',"</f>
        <v>'',</v>
      </c>
      <c r="D135" t="str">
        <f>CONCATENATE("'",'Unit List'!E80,"',",)</f>
        <v>'_WARRIOR',</v>
      </c>
      <c r="E135" t="str">
        <f>CONCATENATE("'",'Unit List'!F80,"',",)</f>
        <v>'WARRIOR',</v>
      </c>
      <c r="F135" t="str">
        <f>"'',"</f>
        <v>'',</v>
      </c>
      <c r="G135" t="str">
        <f>CONCATENATE("'",'Unit List'!H80,"',",)</f>
        <v>'RussiaWarrior',</v>
      </c>
      <c r="H135" t="str">
        <f>CONCATENATE(IF(ISBLANK('Unit List'!AO80), IF(ISBLANK('Unit List'!Q80), IF(ISBLANK('Unit List'!Q80),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List'!AO80)))),",",)</f>
        <v>3,</v>
      </c>
      <c r="I135" t="str">
        <f>CONCATENATE(IF(ISBLANK('Unit List'!AP80), IF(ISBLANK('Unit List'!R80), IF(ISBLANK('Unit List'!R80),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List'!AP80)))),",",)</f>
        <v>,</v>
      </c>
      <c r="J135" t="str">
        <f>CONCATENATE("'",IF(ISBLANK('Unit List'!AQ80), IF(ISBLANK('Unit List'!S80), IF(ISBLANK('Unit List'!S80),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List'!AQ80))),"'",)</f>
        <v>'Warrior'</v>
      </c>
      <c r="K135" t="s">
        <v>2424</v>
      </c>
    </row>
    <row r="136" spans="1:11" x14ac:dyDescent="0.25">
      <c r="A136" t="s">
        <v>2423</v>
      </c>
      <c r="B136" t="str">
        <f>CONCATENATE("'_",'Unit List'!C81,"',",)</f>
        <v>'_RUSSIA',</v>
      </c>
      <c r="C136" t="str">
        <f>"'',"</f>
        <v>'',</v>
      </c>
      <c r="D136" t="str">
        <f>CONCATENATE("'",'Unit List'!E81,"',",)</f>
        <v>'_WARRIOR',</v>
      </c>
      <c r="E136" t="str">
        <f>CONCATENATE("'",'Unit List'!F81,"',",)</f>
        <v>'WARRIOR',</v>
      </c>
      <c r="F136" t="str">
        <f>CONCATENATE("'_",'Unit List'!G81,"',",)</f>
        <v>'_V2',</v>
      </c>
      <c r="G136" t="str">
        <f>CONCATENATE("'",'Unit List'!H81,"',",)</f>
        <v>'RussiaWarrior2',</v>
      </c>
      <c r="H136" t="str">
        <f>CONCATENATE(IF(ISBLANK('Unit List'!AO81), IF(ISBLANK('Unit List'!Q81), IF(ISBLANK('Unit List'!Q81),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List'!AO81)))),",",)</f>
        <v>3,</v>
      </c>
      <c r="I136" t="str">
        <f>CONCATENATE(IF(ISBLANK('Unit List'!AP81), IF(ISBLANK('Unit List'!R81), IF(ISBLANK('Unit List'!R81),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List'!AP81)))),",",)</f>
        <v>,</v>
      </c>
      <c r="J136" t="str">
        <f>CONCATENATE("'",IF(ISBLANK('Unit List'!AQ81), IF(ISBLANK('Unit List'!S81), IF(ISBLANK('Unit List'!S81),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List'!AQ81))),"'",)</f>
        <v>'Warrior'</v>
      </c>
      <c r="K136" t="s">
        <v>2424</v>
      </c>
    </row>
    <row r="137" spans="1:11" x14ac:dyDescent="0.25">
      <c r="A137" t="s">
        <v>2423</v>
      </c>
      <c r="B137" t="str">
        <f>CONCATENATE("'_",'Unit List'!C82,"',",)</f>
        <v>'_RUSSIA',</v>
      </c>
      <c r="C137" t="str">
        <f>"'',"</f>
        <v>'',</v>
      </c>
      <c r="D137" t="str">
        <f>CONCATENATE("'",'Unit List'!E82,"',",)</f>
        <v>'_WARRIOR',</v>
      </c>
      <c r="E137" t="str">
        <f>CONCATENATE("'",'Unit List'!F82,"',",)</f>
        <v>'WARRIOR',</v>
      </c>
      <c r="F137" t="str">
        <f>"'',"</f>
        <v>'',</v>
      </c>
      <c r="G137" t="str">
        <f>CONCATENATE("'",'Unit List'!H82,"',",)</f>
        <v>'RussiaWarrior',</v>
      </c>
      <c r="H137" t="str">
        <f>CONCATENATE(IF(ISBLANK('Unit List'!AO82), IF(ISBLANK('Unit List'!Q82), IF(ISBLANK('Unit List'!Q82),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List'!AO82)))),",",)</f>
        <v>3,</v>
      </c>
      <c r="I137" t="str">
        <f>CONCATENATE(IF(ISBLANK('Unit List'!AP82), IF(ISBLANK('Unit List'!R82), IF(ISBLANK('Unit List'!R82),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List'!AP82)))),",",)</f>
        <v>,</v>
      </c>
      <c r="J137" t="str">
        <f>CONCATENATE("'",IF(ISBLANK('Unit List'!AQ82), IF(ISBLANK('Unit List'!S82), IF(ISBLANK('Unit List'!S82),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List'!AQ82))),"'",)</f>
        <v>'Warrior'</v>
      </c>
      <c r="K137" t="s">
        <v>2424</v>
      </c>
    </row>
    <row r="138" spans="1:11" x14ac:dyDescent="0.25">
      <c r="A138" t="s">
        <v>2423</v>
      </c>
      <c r="B138" t="str">
        <f>CONCATENATE("'_",'Unit List'!C83,"',",)</f>
        <v>'_RUSSIA',</v>
      </c>
      <c r="C138" t="str">
        <f>"'',"</f>
        <v>'',</v>
      </c>
      <c r="D138" t="str">
        <f>CONCATENATE("'",'Unit List'!E83,"',",)</f>
        <v>'_WARRIOR',</v>
      </c>
      <c r="E138" t="str">
        <f>CONCATENATE("'",'Unit List'!F83,"',",)</f>
        <v>'WARRIOR',</v>
      </c>
      <c r="F138" t="str">
        <f>CONCATENATE("'_",'Unit List'!G83,"',",)</f>
        <v>'_V2',</v>
      </c>
      <c r="G138" t="str">
        <f>CONCATENATE("'",'Unit List'!H83,"',",)</f>
        <v>'RussiaWarrior2',</v>
      </c>
      <c r="H138" t="str">
        <f>CONCATENATE(IF(ISBLANK('Unit List'!AO83), IF(ISBLANK('Unit List'!Q83), IF(ISBLANK('Unit List'!Q83),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List'!AO83)))),",",)</f>
        <v>3,</v>
      </c>
      <c r="I138" t="str">
        <f>CONCATENATE(IF(ISBLANK('Unit List'!AP83), IF(ISBLANK('Unit List'!R83), IF(ISBLANK('Unit List'!R83),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List'!AP83)))),",",)</f>
        <v>,</v>
      </c>
      <c r="J138" t="str">
        <f>CONCATENATE("'",IF(ISBLANK('Unit List'!AQ83), IF(ISBLANK('Unit List'!S83), IF(ISBLANK('Unit List'!S83),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List'!AQ83))),"'",)</f>
        <v>'Warrior'</v>
      </c>
      <c r="K138" t="s">
        <v>2424</v>
      </c>
    </row>
    <row r="139" spans="1:11" x14ac:dyDescent="0.25">
      <c r="A139" t="s">
        <v>2423</v>
      </c>
      <c r="B139" t="str">
        <f>CONCATENATE("'_",'Unit List'!C84,"',",)</f>
        <v>'_AUSTRIA',</v>
      </c>
      <c r="C139" t="str">
        <f>"'',"</f>
        <v>'',</v>
      </c>
      <c r="D139" t="str">
        <f>CONCATENATE("'",'Unit List'!E84,"',",)</f>
        <v>'_WARRIOR',</v>
      </c>
      <c r="E139" t="str">
        <f>CONCATENATE("'",'Unit List'!F84,"',",)</f>
        <v>'WARRIOR',</v>
      </c>
      <c r="F139" t="str">
        <f>"'',"</f>
        <v>'',</v>
      </c>
      <c r="G139" t="str">
        <f>CONCATENATE("'",'Unit List'!H84,"',",)</f>
        <v>'AustriaWarrior',</v>
      </c>
      <c r="H139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List'!AO84)))),",",)</f>
        <v>3,</v>
      </c>
      <c r="I139" t="str">
        <f>CONCATENATE(IF(ISBLANK('Unit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List'!AP84)))),",",)</f>
        <v>,</v>
      </c>
      <c r="J139" t="str">
        <f>CONCATENATE("'",IF(ISBLANK('Unit List'!AQ84), IF(ISBLANK('Unit List'!S84), IF(ISBLANK('Unit List'!S84), IF(ISBLANK('Unit List'!AQ84), IF(ISBLANK('Unit List'!S84), IF(ISBLANK('Unit List'!S84), IF(ISBLANK('Unit List'!AQ84), IF(ISBLANK('Unit List'!S84), IF(ISBLANK('Unit List'!S84),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List'!AQ84))),"'",)</f>
        <v>'Warrior'</v>
      </c>
      <c r="K139" t="s">
        <v>2424</v>
      </c>
    </row>
    <row r="140" spans="1:11" x14ac:dyDescent="0.25">
      <c r="A140" t="s">
        <v>2423</v>
      </c>
      <c r="B140" t="str">
        <f>CONCATENATE("'_",'Unit List'!C85,"',",)</f>
        <v>'_AUSTRIA',</v>
      </c>
      <c r="C140" t="str">
        <f>"'',"</f>
        <v>'',</v>
      </c>
      <c r="D140" t="str">
        <f>CONCATENATE("'",'Unit List'!E85,"',",)</f>
        <v>'_WARRIOR',</v>
      </c>
      <c r="E140" t="str">
        <f>CONCATENATE("'",'Unit List'!F85,"',",)</f>
        <v>'WARRIOR',</v>
      </c>
      <c r="F140" t="str">
        <f>CONCATENATE("'_",'Unit List'!G85,"',",)</f>
        <v>'_V2',</v>
      </c>
      <c r="G140" t="str">
        <f>CONCATENATE("'",'Unit List'!H85,"',",)</f>
        <v>'AustriaWarrior2',</v>
      </c>
      <c r="H140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List'!AO85)))),",",)</f>
        <v>3,</v>
      </c>
      <c r="I140" t="str">
        <f>CONCATENATE(IF(ISBLANK('Unit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List'!AP85)))),",",)</f>
        <v>,</v>
      </c>
      <c r="J140" t="str">
        <f>CONCATENATE("'",IF(ISBLANK('Unit List'!AQ85), IF(ISBLANK('Unit List'!S85), IF(ISBLANK('Unit List'!S85), IF(ISBLANK('Unit List'!AQ85), IF(ISBLANK('Unit List'!S85), IF(ISBLANK('Unit List'!S85), IF(ISBLANK('Unit List'!AQ85), IF(ISBLANK('Unit List'!S85), IF(ISBLANK('Unit List'!S85),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List'!AQ85))),"'",)</f>
        <v>'Warrior'</v>
      </c>
      <c r="K140" t="s">
        <v>2424</v>
      </c>
    </row>
    <row r="141" spans="1:11" x14ac:dyDescent="0.25">
      <c r="A141" t="s">
        <v>2423</v>
      </c>
      <c r="B141" t="str">
        <f>CONCATENATE("'_",'Unit List'!C86,"',",)</f>
        <v>'_AUSTRIA',</v>
      </c>
      <c r="C141" t="str">
        <f>"'',"</f>
        <v>'',</v>
      </c>
      <c r="D141" t="str">
        <f>CONCATENATE("'",'Unit List'!E86,"',",)</f>
        <v>'_WARRIOR',</v>
      </c>
      <c r="E141" t="str">
        <f>CONCATENATE("'",'Unit List'!F86,"',",)</f>
        <v>'WARRIOR',</v>
      </c>
      <c r="F141" t="str">
        <f>"'',"</f>
        <v>'',</v>
      </c>
      <c r="G141" t="str">
        <f>CONCATENATE("'",'Unit List'!H86,"',",)</f>
        <v>'AustriaWarrior',</v>
      </c>
      <c r="H141" t="str">
        <f>CONCATENATE(IF(ISBLANK('Unit List'!AO86), IF(ISBLANK('Unit List'!Q86), IF(ISBLANK('Unit List'!Q86), IF(ISBLANK('Unit List'!AO86), IF(ISBLANK('Unit List'!Q86), IF(ISBLANK('Unit List'!Q86), IF(ISBLANK('Unit List'!AO86), IF(ISBLANK('Unit List'!Q86), IF(ISBLANK('Unit List'!Q86),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3,</v>
      </c>
      <c r="I141" t="str">
        <f>CONCATENATE(IF(ISBLANK('Unit List'!AP86), IF(ISBLANK('Unit List'!R86), IF(ISBLANK('Unit List'!R86), IF(ISBLANK('Unit List'!AP86), IF(ISBLANK('Unit List'!R86), IF(ISBLANK('Unit List'!R86), IF(ISBLANK('Unit List'!AP86), IF(ISBLANK('Unit List'!R86), IF(ISBLANK('Unit List'!R86),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141" t="str">
        <f>CONCATENATE("'",IF(ISBLANK('Unit List'!AQ86), IF(ISBLANK('Unit List'!S86), IF(ISBLANK('Unit List'!S86), IF(ISBLANK('Unit List'!AQ86), IF(ISBLANK('Unit List'!S86), IF(ISBLANK('Unit List'!S86), IF(ISBLANK('Unit List'!AQ86), IF(ISBLANK('Unit List'!S86), IF(ISBLANK('Unit List'!S86),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'Warrior'</v>
      </c>
      <c r="K141" t="s">
        <v>2424</v>
      </c>
    </row>
    <row r="142" spans="1:11" x14ac:dyDescent="0.25">
      <c r="A142" t="s">
        <v>2423</v>
      </c>
      <c r="B142" t="str">
        <f>CONCATENATE("'_",'Unit List'!C87,"',",)</f>
        <v>'_AUSTRIA',</v>
      </c>
      <c r="C142" t="str">
        <f>"'',"</f>
        <v>'',</v>
      </c>
      <c r="D142" t="str">
        <f>CONCATENATE("'",'Unit List'!E87,"',",)</f>
        <v>'_WARRIOR',</v>
      </c>
      <c r="E142" t="str">
        <f>CONCATENATE("'",'Unit List'!F87,"',",)</f>
        <v>'WARRIOR',</v>
      </c>
      <c r="F142" t="str">
        <f>CONCATENATE("'_",'Unit List'!G87,"',",)</f>
        <v>'_V2',</v>
      </c>
      <c r="G142" t="str">
        <f>CONCATENATE("'",'Unit List'!H87,"',",)</f>
        <v>'AustriaWarrior2',</v>
      </c>
      <c r="H142" t="str">
        <f>CONCATENATE(IF(ISBLANK('Unit List'!AO87), IF(ISBLANK('Unit List'!Q87), IF(ISBLANK('Unit List'!Q87), IF(ISBLANK('Unit List'!AO87), IF(ISBLANK('Unit List'!Q87), IF(ISBLANK('Unit List'!Q87), IF(ISBLANK('Unit List'!AO87), IF(ISBLANK('Unit List'!Q87), IF(ISBLANK('Unit List'!Q87),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3,</v>
      </c>
      <c r="I142" t="str">
        <f>CONCATENATE(IF(ISBLANK('Unit List'!AP87), IF(ISBLANK('Unit List'!R87), IF(ISBLANK('Unit List'!R87), IF(ISBLANK('Unit List'!AP87), IF(ISBLANK('Unit List'!R87), IF(ISBLANK('Unit List'!R87), IF(ISBLANK('Unit List'!AP87), IF(ISBLANK('Unit List'!R87), IF(ISBLANK('Unit List'!R87),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42" t="str">
        <f>CONCATENATE("'",IF(ISBLANK('Unit List'!AQ87), IF(ISBLANK('Unit List'!S87), IF(ISBLANK('Unit List'!S87), IF(ISBLANK('Unit List'!AQ87), IF(ISBLANK('Unit List'!S87), IF(ISBLANK('Unit List'!S87), IF(ISBLANK('Unit List'!AQ87), IF(ISBLANK('Unit List'!S87), IF(ISBLANK('Unit List'!S87),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'Warrior'</v>
      </c>
      <c r="K142" t="s">
        <v>2424</v>
      </c>
    </row>
    <row r="143" spans="1:11" x14ac:dyDescent="0.25">
      <c r="A143" t="s">
        <v>2423</v>
      </c>
      <c r="B143" t="str">
        <f>CONCATENATE("'_",'Unit List'!C88,"',",)</f>
        <v>'_BELGIUM',</v>
      </c>
      <c r="C143" t="str">
        <f>"'',"</f>
        <v>'',</v>
      </c>
      <c r="D143" t="str">
        <f>CONCATENATE("'",'Unit List'!E88,"',",)</f>
        <v>'_WARRIOR',</v>
      </c>
      <c r="E143" t="str">
        <f>CONCATENATE("'",'Unit List'!F88,"',",)</f>
        <v>'WARRIOR',</v>
      </c>
      <c r="F143" t="str">
        <f>"'',"</f>
        <v>'',</v>
      </c>
      <c r="G143" t="str">
        <f>CONCATENATE("'",'Unit List'!H88,"',",)</f>
        <v>'BelgaeMilnaht',</v>
      </c>
      <c r="H143" t="str">
        <f>CONCATENATE(IF(ISBLANK('Unit List'!AO88), IF(ISBLANK('Unit List'!Q88), IF(ISBLANK('Unit List'!Q88), IF(ISBLANK('Unit List'!AO88), IF(ISBLANK('Unit List'!Q88), IF(ISBLANK('Unit List'!Q88), IF(ISBLANK('Unit List'!AO88), IF(ISBLANK('Unit List'!Q88), IF(ISBLANK('Unit List'!Q88),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,</v>
      </c>
      <c r="I143" t="str">
        <f>CONCATENATE(IF(ISBLANK('Unit List'!AP88), IF(ISBLANK('Unit List'!R88), IF(ISBLANK('Unit List'!R88), IF(ISBLANK('Unit List'!AP88), IF(ISBLANK('Unit List'!R88), IF(ISBLANK('Unit List'!R88), IF(ISBLANK('Unit List'!AP88), IF(ISBLANK('Unit List'!R88), IF(ISBLANK('Unit List'!R88),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43" t="str">
        <f>CONCATENATE("'",IF(ISBLANK('Unit List'!AQ88), IF(ISBLANK('Unit List'!S88), IF(ISBLANK('Unit List'!S88), IF(ISBLANK('Unit List'!AQ88), IF(ISBLANK('Unit List'!S88), IF(ISBLANK('Unit List'!S88), IF(ISBLANK('Unit List'!AQ88), IF(ISBLANK('Unit List'!S88), IF(ISBLANK('Unit List'!S88),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'Warrior'</v>
      </c>
      <c r="K143" t="s">
        <v>2424</v>
      </c>
    </row>
    <row r="144" spans="1:11" x14ac:dyDescent="0.25">
      <c r="A144" t="s">
        <v>2423</v>
      </c>
      <c r="B144" t="str">
        <f>CONCATENATE("'_",'Unit List'!C89,"',",)</f>
        <v>'_CELTS',</v>
      </c>
      <c r="C144" t="str">
        <f>"'',"</f>
        <v>'',</v>
      </c>
      <c r="D144" t="str">
        <f>CONCATENATE("'",'Unit List'!E89,"',",)</f>
        <v>'_WARRIOR',</v>
      </c>
      <c r="E144" t="str">
        <f>CONCATENATE("'",'Unit List'!F89,"',",)</f>
        <v>'WARRIOR',</v>
      </c>
      <c r="F144" t="str">
        <f>"'',"</f>
        <v>'',</v>
      </c>
      <c r="G144" t="str">
        <f>CONCATENATE("'",'Unit List'!H89,"',",)</f>
        <v>'CelticCenn',</v>
      </c>
      <c r="H144" t="str">
        <f>CONCATENATE(IF(ISBLANK('Unit List'!AO89), IF(ISBLANK('Unit List'!Q89), IF(ISBLANK('Unit List'!Q89), IF(ISBLANK('Unit List'!AO89), IF(ISBLANK('Unit List'!Q89), IF(ISBLANK('Unit List'!Q89), IF(ISBLANK('Unit List'!AO89), IF(ISBLANK('Unit List'!Q89), IF(ISBLANK('Unit List'!Q89),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2,</v>
      </c>
      <c r="I144" t="str">
        <f>CONCATENATE(IF(ISBLANK('Unit List'!AP89), IF(ISBLANK('Unit List'!R89), IF(ISBLANK('Unit List'!R89), IF(ISBLANK('Unit List'!AP89), IF(ISBLANK('Unit List'!R89), IF(ISBLANK('Unit List'!R89), IF(ISBLANK('Unit List'!AP89), IF(ISBLANK('Unit List'!R89), IF(ISBLANK('Unit List'!R89),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44" t="str">
        <f>CONCATENATE("'",IF(ISBLANK('Unit List'!AQ89), IF(ISBLANK('Unit List'!S89), IF(ISBLANK('Unit List'!S89), IF(ISBLANK('Unit List'!AQ89), IF(ISBLANK('Unit List'!S89), IF(ISBLANK('Unit List'!S89), IF(ISBLANK('Unit List'!AQ89), IF(ISBLANK('Unit List'!S89), IF(ISBLANK('Unit List'!S89),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'Warrior'</v>
      </c>
      <c r="K144" t="s">
        <v>2424</v>
      </c>
    </row>
    <row r="145" spans="1:11" x14ac:dyDescent="0.25">
      <c r="A145" t="s">
        <v>2423</v>
      </c>
      <c r="B145" t="str">
        <f>CONCATENATE("'_",'Unit List'!C90,"',",)</f>
        <v>'_CELTS',</v>
      </c>
      <c r="C145" t="str">
        <f>"'',"</f>
        <v>'',</v>
      </c>
      <c r="D145" t="str">
        <f>CONCATENATE("'",'Unit List'!E90,"',",)</f>
        <v>'_WARRIOR',</v>
      </c>
      <c r="E145" t="str">
        <f>CONCATENATE("'",'Unit List'!F90,"',",)</f>
        <v>'WARRIOR',</v>
      </c>
      <c r="F145" t="str">
        <f>CONCATENATE("'_",'Unit List'!G90,"',",)</f>
        <v>'_V2',</v>
      </c>
      <c r="G145" t="str">
        <f>CONCATENATE("'",'Unit List'!H90,"',",)</f>
        <v>'CelticWarrior',</v>
      </c>
      <c r="H145" t="str">
        <f>CONCATENATE(IF(ISBLANK('Unit List'!AO90), IF(ISBLANK('Unit List'!Q90), IF(ISBLANK('Unit List'!Q90), IF(ISBLANK('Unit List'!AO90), IF(ISBLANK('Unit List'!Q90), IF(ISBLANK('Unit List'!Q90), IF(ISBLANK('Unit List'!AO90), IF(ISBLANK('Unit List'!Q90), IF(ISBLANK('Unit List'!Q90),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2,</v>
      </c>
      <c r="I145" t="str">
        <f>CONCATENATE(IF(ISBLANK('Unit List'!AP90), IF(ISBLANK('Unit List'!R90), IF(ISBLANK('Unit List'!R90), IF(ISBLANK('Unit List'!AP90), IF(ISBLANK('Unit List'!R90), IF(ISBLANK('Unit List'!R90), IF(ISBLANK('Unit List'!AP90), IF(ISBLANK('Unit List'!R90), IF(ISBLANK('Unit List'!R90),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45" t="str">
        <f>CONCATENATE("'",IF(ISBLANK('Unit List'!AQ90), IF(ISBLANK('Unit List'!S90), IF(ISBLANK('Unit List'!S90), IF(ISBLANK('Unit List'!AQ90), IF(ISBLANK('Unit List'!S90), IF(ISBLANK('Unit List'!S90), IF(ISBLANK('Unit List'!AQ90), IF(ISBLANK('Unit List'!S90), IF(ISBLANK('Unit List'!S90),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'Warrior'</v>
      </c>
      <c r="K145" t="s">
        <v>2424</v>
      </c>
    </row>
    <row r="146" spans="1:11" x14ac:dyDescent="0.25">
      <c r="A146" t="s">
        <v>2423</v>
      </c>
      <c r="B146" t="str">
        <f>CONCATENATE("'_",'Unit List'!C91,"',",)</f>
        <v>'_CELTS',</v>
      </c>
      <c r="C146" t="str">
        <f>"'',"</f>
        <v>'',</v>
      </c>
      <c r="D146" t="str">
        <f>CONCATENATE("'",'Unit List'!E91,"',",)</f>
        <v>'_WARRIOR',</v>
      </c>
      <c r="E146" t="str">
        <f>CONCATENATE("'",'Unit List'!F91,"',",)</f>
        <v>'WARRIOR',</v>
      </c>
      <c r="F146" t="str">
        <f>"'',"</f>
        <v>'',</v>
      </c>
      <c r="G146" t="str">
        <f>CONCATENATE("'",'Unit List'!H91,"',",)</f>
        <v>'CelticCenn',</v>
      </c>
      <c r="H146" t="str">
        <f>CONCATENATE(IF(ISBLANK('Unit List'!AO91), IF(ISBLANK('Unit List'!Q91), IF(ISBLANK('Unit List'!Q91), IF(ISBLANK('Unit List'!AO91), IF(ISBLANK('Unit List'!Q91), IF(ISBLANK('Unit List'!Q91), IF(ISBLANK('Unit List'!AO91), IF(ISBLANK('Unit List'!Q91), IF(ISBLANK('Unit List'!Q91),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2,</v>
      </c>
      <c r="I146" t="str">
        <f>CONCATENATE(IF(ISBLANK('Unit List'!AP91), IF(ISBLANK('Unit List'!R91), IF(ISBLANK('Unit List'!R91), IF(ISBLANK('Unit List'!AP91), IF(ISBLANK('Unit List'!R91), IF(ISBLANK('Unit List'!R91), IF(ISBLANK('Unit List'!AP91), IF(ISBLANK('Unit List'!R91), IF(ISBLANK('Unit List'!R91),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46" t="str">
        <f>CONCATENATE("'",IF(ISBLANK('Unit List'!AQ91), IF(ISBLANK('Unit List'!S91), IF(ISBLANK('Unit List'!S91), IF(ISBLANK('Unit List'!AQ91), IF(ISBLANK('Unit List'!S91), IF(ISBLANK('Unit List'!S91), IF(ISBLANK('Unit List'!AQ91), IF(ISBLANK('Unit List'!S91), IF(ISBLANK('Unit List'!S91),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'Warrior'</v>
      </c>
      <c r="K146" t="s">
        <v>2424</v>
      </c>
    </row>
    <row r="147" spans="1:11" x14ac:dyDescent="0.25">
      <c r="A147" t="s">
        <v>2423</v>
      </c>
      <c r="B147" t="str">
        <f>CONCATENATE("'_",'Unit List'!C92,"',",)</f>
        <v>'_CELTS',</v>
      </c>
      <c r="C147" t="str">
        <f>"'',"</f>
        <v>'',</v>
      </c>
      <c r="D147" t="str">
        <f>CONCATENATE("'",'Unit List'!E92,"',",)</f>
        <v>'_WARRIOR',</v>
      </c>
      <c r="E147" t="str">
        <f>CONCATENATE("'",'Unit List'!F92,"',",)</f>
        <v>'WARRIOR',</v>
      </c>
      <c r="F147" t="str">
        <f>CONCATENATE("'_",'Unit List'!G92,"',",)</f>
        <v>'_V2',</v>
      </c>
      <c r="G147" t="str">
        <f>CONCATENATE("'",'Unit List'!H92,"',",)</f>
        <v>'CelticWarrior',</v>
      </c>
      <c r="H147" t="str">
        <f>CONCATENATE(IF(ISBLANK('Unit List'!AO92), IF(ISBLANK('Unit List'!Q92), IF(ISBLANK('Unit List'!Q92), IF(ISBLANK('Unit List'!AO92), IF(ISBLANK('Unit List'!Q92), IF(ISBLANK('Unit List'!Q92), IF(ISBLANK('Unit List'!AO92), IF(ISBLANK('Unit List'!Q92), IF(ISBLANK('Unit List'!Q92),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2,</v>
      </c>
      <c r="I147" t="str">
        <f>CONCATENATE(IF(ISBLANK('Unit List'!AP92), IF(ISBLANK('Unit List'!R92), IF(ISBLANK('Unit List'!R92), IF(ISBLANK('Unit List'!AP92), IF(ISBLANK('Unit List'!R92), IF(ISBLANK('Unit List'!R92), IF(ISBLANK('Unit List'!AP92), IF(ISBLANK('Unit List'!R92), IF(ISBLANK('Unit List'!R92),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7" t="str">
        <f>CONCATENATE("'",IF(ISBLANK('Unit List'!AQ92), IF(ISBLANK('Unit List'!S92), IF(ISBLANK('Unit List'!S92), IF(ISBLANK('Unit List'!AQ92), IF(ISBLANK('Unit List'!S92), IF(ISBLANK('Unit List'!S92), IF(ISBLANK('Unit List'!AQ92), IF(ISBLANK('Unit List'!S92), IF(ISBLANK('Unit List'!S92),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'Warrior'</v>
      </c>
      <c r="K147" t="s">
        <v>2424</v>
      </c>
    </row>
    <row r="148" spans="1:11" x14ac:dyDescent="0.25">
      <c r="A148" t="s">
        <v>2423</v>
      </c>
      <c r="B148" t="str">
        <f>CONCATENATE("'_",'Unit List'!C93,"',",)</f>
        <v>'_CELTS',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"'',"</f>
        <v>'',</v>
      </c>
      <c r="G148" t="str">
        <f>CONCATENATE("'",'Unit List'!H93,"',",)</f>
        <v>'CelticCenn',</v>
      </c>
      <c r="H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List'!AO93)))),",",)</f>
        <v>2,</v>
      </c>
      <c r="I148" t="str">
        <f>CONCATENATE(IF(ISBLANK('Unit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List'!AP93)))),",",)</f>
        <v>,</v>
      </c>
      <c r="J148" t="str">
        <f>CONCATENATE("'",IF(ISBLANK('Unit List'!AQ93), IF(ISBLANK('Unit List'!S93), IF(ISBLANK('Unit List'!S93), IF(ISBLANK('Unit List'!AQ93), IF(ISBLANK('Unit List'!S93), IF(ISBLANK('Unit List'!S93), IF(ISBLANK('Unit List'!AQ93), IF(ISBLANK('Unit List'!S93), IF(ISBLANK('Unit List'!S93),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List'!AQ93))),"'",)</f>
        <v>'Warrior'</v>
      </c>
      <c r="K148" t="s">
        <v>2424</v>
      </c>
    </row>
    <row r="149" spans="1:11" x14ac:dyDescent="0.25">
      <c r="A149" t="s">
        <v>2423</v>
      </c>
      <c r="B149" t="str">
        <f>CONCATENATE("'_",'Unit List'!C94,"',",)</f>
        <v>'_CELTS',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'_V2',</v>
      </c>
      <c r="G149" t="str">
        <f>CONCATENATE("'",'Unit List'!H94,"',",)</f>
        <v>'CelticWarrior',</v>
      </c>
      <c r="H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List'!AO94)))),",",)</f>
        <v>2,</v>
      </c>
      <c r="I149" t="str">
        <f>CONCATENATE(IF(ISBLANK('Unit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List'!AP94)))),",",)</f>
        <v>,</v>
      </c>
      <c r="J149" t="str">
        <f>CONCATENATE("'",IF(ISBLANK('Unit List'!AQ94), IF(ISBLANK('Unit List'!S94), IF(ISBLANK('Unit List'!S94), IF(ISBLANK('Unit List'!AQ94), IF(ISBLANK('Unit List'!S94), IF(ISBLANK('Unit List'!S94), IF(ISBLANK('Unit List'!AQ94), IF(ISBLANK('Unit List'!S94), IF(ISBLANK('Unit List'!S94),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List'!AQ94))),"'",)</f>
        <v>'Warrior'</v>
      </c>
      <c r="K149" t="s">
        <v>2424</v>
      </c>
    </row>
    <row r="150" spans="1:11" x14ac:dyDescent="0.25">
      <c r="A150" t="s">
        <v>2423</v>
      </c>
      <c r="B150" t="str">
        <f>CONCATENATE("'_",'Unit List'!C95,"',",)</f>
        <v>'_ENGLAND',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'EnglandWarrior',</v>
      </c>
      <c r="H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List'!AO95)))),",",)</f>
        <v>3,</v>
      </c>
      <c r="I150" t="str">
        <f>CONCATENATE(IF(ISBLANK('Unit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List'!AP95)))),",",)</f>
        <v>,</v>
      </c>
      <c r="J150" t="str">
        <f>CONCATENATE("'",IF(ISBLANK('Unit List'!AQ95), IF(ISBLANK('Unit List'!S95), IF(ISBLANK('Unit List'!S95), IF(ISBLANK('Unit List'!AQ95), IF(ISBLANK('Unit List'!S95), IF(ISBLANK('Unit List'!S95), IF(ISBLANK('Unit List'!AQ95), IF(ISBLANK('Unit List'!S95), IF(ISBLANK('Unit List'!S95),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List'!AQ95))),"'",)</f>
        <v>'Warrior'</v>
      </c>
      <c r="K150" t="s">
        <v>2424</v>
      </c>
    </row>
    <row r="151" spans="1:11" x14ac:dyDescent="0.25">
      <c r="A151" t="s">
        <v>2423</v>
      </c>
      <c r="B151" t="str">
        <f>CONCATENATE("'_",'Unit List'!C96,"',",)</f>
        <v>'_ENGLAND',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'EnglandWarrior2',</v>
      </c>
      <c r="H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List'!AO96)))),",",)</f>
        <v>3,</v>
      </c>
      <c r="I151" t="str">
        <f>CONCATENATE(IF(ISBLANK('Unit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List'!AP96)))),",",)</f>
        <v>,</v>
      </c>
      <c r="J151" t="str">
        <f>CONCATENATE("'",IF(ISBLANK('Unit List'!AQ96), IF(ISBLANK('Unit List'!S96), IF(ISBLANK('Unit List'!S96), IF(ISBLANK('Unit List'!AQ96), IF(ISBLANK('Unit List'!S96), IF(ISBLANK('Unit List'!S96), IF(ISBLANK('Unit List'!AQ96), IF(ISBLANK('Unit List'!S96), IF(ISBLANK('Unit List'!S96),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List'!AQ96))),"'",)</f>
        <v>'Warrior'</v>
      </c>
      <c r="K151" t="s">
        <v>2424</v>
      </c>
    </row>
    <row r="152" spans="1:11" x14ac:dyDescent="0.25">
      <c r="A152" t="s">
        <v>2423</v>
      </c>
      <c r="B152" t="str">
        <f>CONCATENATE("'_",'Unit List'!C97,"',",)</f>
        <v>'_ENGLAND',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"'',"</f>
        <v>'',</v>
      </c>
      <c r="G152" t="str">
        <f>CONCATENATE("'",'Unit List'!H97,"',",)</f>
        <v>'EnglandWarrior',</v>
      </c>
      <c r="H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List'!AO97)))),",",)</f>
        <v>3,</v>
      </c>
      <c r="I152" t="str">
        <f>CONCATENATE(IF(ISBLANK('Unit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List'!AP97)))),",",)</f>
        <v>,</v>
      </c>
      <c r="J152" t="str">
        <f>CONCATENATE("'",IF(ISBLANK('Unit List'!AQ97), IF(ISBLANK('Unit List'!S97), IF(ISBLANK('Unit List'!S97), IF(ISBLANK('Unit List'!AQ97), IF(ISBLANK('Unit List'!S97), IF(ISBLANK('Unit List'!S97), IF(ISBLANK('Unit List'!AQ97), IF(ISBLANK('Unit List'!S97), IF(ISBLANK('Unit List'!S97),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List'!AQ97))),"'",)</f>
        <v>'Warrior'</v>
      </c>
      <c r="K152" t="s">
        <v>2424</v>
      </c>
    </row>
    <row r="153" spans="1:11" x14ac:dyDescent="0.25">
      <c r="A153" t="s">
        <v>2423</v>
      </c>
      <c r="B153" t="str">
        <f>CONCATENATE("'_",'Unit List'!C98,"',",)</f>
        <v>'_ENGLAND',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CONCATENATE("'_",'Unit List'!G98,"',",)</f>
        <v>'_V2',</v>
      </c>
      <c r="G153" t="str">
        <f>CONCATENATE("'",'Unit List'!H98,"',",)</f>
        <v>'EnglandWarrior2',</v>
      </c>
      <c r="H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List'!AO98)))),",",)</f>
        <v>3,</v>
      </c>
      <c r="I153" t="str">
        <f>CONCATENATE(IF(ISBLANK('Unit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List'!AP98)))),",",)</f>
        <v>,</v>
      </c>
      <c r="J153" t="str">
        <f>CONCATENATE("'",IF(ISBLANK('Unit List'!AQ98), IF(ISBLANK('Unit List'!S98), IF(ISBLANK('Unit List'!S98), IF(ISBLANK('Unit List'!AQ98), IF(ISBLANK('Unit List'!S98), IF(ISBLANK('Unit List'!S98), IF(ISBLANK('Unit List'!AQ98), IF(ISBLANK('Unit List'!S98), IF(ISBLANK('Unit List'!S98),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List'!AQ98))),"'",)</f>
        <v>'Warrior'</v>
      </c>
      <c r="K153" t="s">
        <v>2424</v>
      </c>
    </row>
    <row r="154" spans="1:11" x14ac:dyDescent="0.25">
      <c r="A154" t="s">
        <v>2423</v>
      </c>
      <c r="B154" t="str">
        <f>CONCATENATE("'_",'Unit List'!C99,"',",)</f>
        <v>'_FRANCE',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"'',"</f>
        <v>'',</v>
      </c>
      <c r="G154" t="str">
        <f>CONCATENATE("'",'Unit List'!H99,"',",)</f>
        <v>'FrankMilnaht',</v>
      </c>
      <c r="H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List'!AO99)))),",",)</f>
        <v>3,</v>
      </c>
      <c r="I154" t="str">
        <f>CONCATENATE(IF(ISBLANK('Unit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List'!AP99)))),",",)</f>
        <v>0.15,</v>
      </c>
      <c r="J154" t="str">
        <f>CONCATENATE("'",IF(ISBLANK('Unit List'!AQ99), IF(ISBLANK('Unit List'!S99), IF(ISBLANK('Unit List'!S99), IF(ISBLANK('Unit List'!AQ99), IF(ISBLANK('Unit List'!S99), IF(ISBLANK('Unit List'!S99), IF(ISBLANK('Unit List'!AQ99), IF(ISBLANK('Unit List'!S99), IF(ISBLANK('Unit List'!S99),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List'!AQ99))),"'",)</f>
        <v>'Warrior'</v>
      </c>
      <c r="K154" t="s">
        <v>2424</v>
      </c>
    </row>
    <row r="155" spans="1:11" x14ac:dyDescent="0.25">
      <c r="A155" t="s">
        <v>2423</v>
      </c>
      <c r="B155" t="str">
        <f>CONCATENATE("'_",'Unit List'!C100,"',",)</f>
        <v>'_FRANCE',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'_V2',</v>
      </c>
      <c r="G155" t="str">
        <f>CONCATENATE("'",'Unit List'!H100,"',",)</f>
        <v>'FrankWarrior',</v>
      </c>
      <c r="H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List'!AO100)))),",",)</f>
        <v>3,</v>
      </c>
      <c r="I155" t="str">
        <f>CONCATENATE(IF(ISBLANK('Unit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List'!AP100)))),",",)</f>
        <v>0.15,</v>
      </c>
      <c r="J155" t="str">
        <f>CONCATENATE("'",IF(ISBLANK('Unit List'!AQ100), IF(ISBLANK('Unit List'!S100), IF(ISBLANK('Unit List'!S100), IF(ISBLANK('Unit List'!AQ100), IF(ISBLANK('Unit List'!S100), IF(ISBLANK('Unit List'!S100), IF(ISBLANK('Unit List'!AQ100), IF(ISBLANK('Unit List'!S100), IF(ISBLANK('Unit List'!S100),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List'!AQ100))),"'",)</f>
        <v>'Warrior'</v>
      </c>
      <c r="K155" t="s">
        <v>2424</v>
      </c>
    </row>
    <row r="156" spans="1:11" x14ac:dyDescent="0.25">
      <c r="A156" t="s">
        <v>2423</v>
      </c>
      <c r="B156" t="str">
        <f>CONCATENATE("'_",'Unit List'!C101,"',",)</f>
        <v>'_FRANCE',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"'',"</f>
        <v>'',</v>
      </c>
      <c r="G156" t="str">
        <f>CONCATENATE("'",'Unit List'!H101,"',",)</f>
        <v>'FrankMilnaht',</v>
      </c>
      <c r="H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List'!AO101)))),",",)</f>
        <v>3,</v>
      </c>
      <c r="I156" t="str">
        <f>CONCATENATE(IF(ISBLANK('Unit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List'!AP101)))),",",)</f>
        <v>0.15,</v>
      </c>
      <c r="J156" t="str">
        <f>CONCATENATE("'",IF(ISBLANK('Unit List'!AQ101), IF(ISBLANK('Unit List'!S101), IF(ISBLANK('Unit List'!S101), IF(ISBLANK('Unit List'!AQ101), IF(ISBLANK('Unit List'!S101), IF(ISBLANK('Unit List'!S101), IF(ISBLANK('Unit List'!AQ101), IF(ISBLANK('Unit List'!S101), IF(ISBLANK('Unit List'!S101),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List'!AQ101))),"'",)</f>
        <v>'Warrior'</v>
      </c>
      <c r="K156" t="s">
        <v>2424</v>
      </c>
    </row>
    <row r="157" spans="1:11" x14ac:dyDescent="0.25">
      <c r="A157" t="s">
        <v>2423</v>
      </c>
      <c r="B157" t="str">
        <f>CONCATENATE("'_",'Unit List'!C102,"',",)</f>
        <v>'_FRANCE',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CONCATENATE("'_",'Unit List'!G102,"',",)</f>
        <v>'_V2',</v>
      </c>
      <c r="G157" t="str">
        <f>CONCATENATE("'",'Unit List'!H102,"',",)</f>
        <v>'FrankWarrior',</v>
      </c>
      <c r="H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List'!AO102)))),",",)</f>
        <v>3,</v>
      </c>
      <c r="I157" t="str">
        <f>CONCATENATE(IF(ISBLANK('Unit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List'!AP102)))),",",)</f>
        <v>0.15,</v>
      </c>
      <c r="J157" t="str">
        <f>CONCATENATE("'",IF(ISBLANK('Unit List'!AQ102), IF(ISBLANK('Unit List'!S102), IF(ISBLANK('Unit List'!S102), IF(ISBLANK('Unit List'!AQ102), IF(ISBLANK('Unit List'!S102), IF(ISBLANK('Unit List'!S102), IF(ISBLANK('Unit List'!AQ102), IF(ISBLANK('Unit List'!S102), IF(ISBLANK('Unit List'!S102),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List'!AQ102))),"'",)</f>
        <v>'Warrior'</v>
      </c>
      <c r="K157" t="s">
        <v>2424</v>
      </c>
    </row>
    <row r="158" spans="1:11" x14ac:dyDescent="0.25">
      <c r="A158" t="s">
        <v>2423</v>
      </c>
      <c r="B158" t="str">
        <f>CONCATENATE("'_",'Unit List'!C103,"',",)</f>
        <v>'_GERMANY',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"'',"</f>
        <v>'',</v>
      </c>
      <c r="G158" t="str">
        <f>CONCATENATE("'",'Unit List'!H103,"',",)</f>
        <v>'GermanicWarrior',</v>
      </c>
      <c r="H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List'!AO103)))),",",)</f>
        <v>2,</v>
      </c>
      <c r="I158" t="str">
        <f>CONCATENATE(IF(ISBLANK('Unit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List'!AP103)))),",",)</f>
        <v>,</v>
      </c>
      <c r="J158" t="str">
        <f>CONCATENATE("'",IF(ISBLANK('Unit List'!AQ103), IF(ISBLANK('Unit List'!S103), IF(ISBLANK('Unit List'!S103), IF(ISBLANK('Unit List'!AQ103), IF(ISBLANK('Unit List'!S103), IF(ISBLANK('Unit List'!S103), IF(ISBLANK('Unit List'!AQ103), IF(ISBLANK('Unit List'!S103), IF(ISBLANK('Unit List'!S103),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List'!AQ103))),"'",)</f>
        <v>'Warrior'</v>
      </c>
      <c r="K158" t="s">
        <v>2424</v>
      </c>
    </row>
    <row r="159" spans="1:11" x14ac:dyDescent="0.25">
      <c r="A159" t="s">
        <v>2423</v>
      </c>
      <c r="B159" t="str">
        <f>CONCATENATE("'_",'Unit List'!C104,"',",)</f>
        <v>'_GERMANY',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'_V2',</v>
      </c>
      <c r="G159" t="str">
        <f>CONCATENATE("'",'Unit List'!H104,"',",)</f>
        <v>'GermanWarrior2',</v>
      </c>
      <c r="H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List'!AO104)))),",",)</f>
        <v>1,</v>
      </c>
      <c r="I159" t="str">
        <f>CONCATENATE(IF(ISBLANK('Unit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List'!AP104)))),",",)</f>
        <v>,</v>
      </c>
      <c r="J159" t="str">
        <f>CONCATENATE("'",IF(ISBLANK('Unit List'!AQ104), IF(ISBLANK('Unit List'!S104), IF(ISBLANK('Unit List'!S104), IF(ISBLANK('Unit List'!AQ104), IF(ISBLANK('Unit List'!S104), IF(ISBLANK('Unit List'!S104), IF(ISBLANK('Unit List'!AQ104), IF(ISBLANK('Unit List'!S104), IF(ISBLANK('Unit List'!S104),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List'!AQ104))),"'",)</f>
        <v>'Warrior'</v>
      </c>
      <c r="K159" t="s">
        <v>2424</v>
      </c>
    </row>
    <row r="160" spans="1:11" x14ac:dyDescent="0.25">
      <c r="A160" t="s">
        <v>2423</v>
      </c>
      <c r="B160" t="str">
        <f>CONCATENATE("'_",'Unit List'!C105,"',",)</f>
        <v>'_GERMANY',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'_V3',</v>
      </c>
      <c r="G160" t="str">
        <f>CONCATENATE("'",'Unit List'!H105,"',",)</f>
        <v>'BearWarrior',</v>
      </c>
      <c r="H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List'!AO105)))),",",)</f>
        <v>1,</v>
      </c>
      <c r="I160" t="str">
        <f>CONCATENATE(IF(ISBLANK('Unit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List'!AP105)))),",",)</f>
        <v>,</v>
      </c>
      <c r="J160" t="str">
        <f>CONCATENATE("'",IF(ISBLANK('Unit List'!AQ105), IF(ISBLANK('Unit List'!S105), IF(ISBLANK('Unit List'!S105), IF(ISBLANK('Unit List'!AQ105), IF(ISBLANK('Unit List'!S105), IF(ISBLANK('Unit List'!S105), IF(ISBLANK('Unit List'!AQ105), IF(ISBLANK('Unit List'!S105), IF(ISBLANK('Unit List'!S105),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List'!AQ105))),"'",)</f>
        <v>'Warrior'</v>
      </c>
      <c r="K160" t="s">
        <v>2424</v>
      </c>
    </row>
    <row r="161" spans="1:11" x14ac:dyDescent="0.25">
      <c r="A161" t="s">
        <v>2423</v>
      </c>
      <c r="B161" t="str">
        <f>CONCATENATE("'_",'Unit List'!C106,"',",)</f>
        <v>'_GERMANY',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CONCATENATE("'_",'Unit List'!G106,"',",)</f>
        <v>'_V4',</v>
      </c>
      <c r="G161" t="str">
        <f>CONCATENATE("'",'Unit List'!H106,"',",)</f>
        <v>'GermanHvyAxe',</v>
      </c>
      <c r="H161" t="str">
        <f>CONCATENATE(IF(ISBLANK('Unit List'!AO106), IF(ISBLANK('Unit List'!Q106), IF(ISBLANK('Unit List'!Q106), IF(ISBLANK('Unit List'!AO106), IF(ISBLANK('Unit List'!Q106), IF(ISBLANK('Unit List'!Q106), IF(ISBLANK('Unit List'!AO106), IF(ISBLANK('Unit List'!Q106), IF(ISBLANK('Unit List'!Q106),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List'!AO106)))),",",)</f>
        <v>1,</v>
      </c>
      <c r="I161" t="str">
        <f>CONCATENATE(IF(ISBLANK('Unit List'!AP106), IF(ISBLANK('Unit List'!R106), IF(ISBLANK('Unit List'!R106), IF(ISBLANK('Unit List'!AP106), IF(ISBLANK('Unit List'!R106), IF(ISBLANK('Unit List'!R106), IF(ISBLANK('Unit List'!AP106), IF(ISBLANK('Unit List'!R106), IF(ISBLANK('Unit List'!R106),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List'!AP106)))),",",)</f>
        <v>,</v>
      </c>
      <c r="J161" t="str">
        <f>CONCATENATE("'",IF(ISBLANK('Unit List'!AQ106), IF(ISBLANK('Unit List'!S106), IF(ISBLANK('Unit List'!S106), IF(ISBLANK('Unit List'!AQ106), IF(ISBLANK('Unit List'!S106), IF(ISBLANK('Unit List'!S106), IF(ISBLANK('Unit List'!AQ106), IF(ISBLANK('Unit List'!S106), IF(ISBLANK('Unit List'!S106),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List'!AQ106))),"'",)</f>
        <v>'Warrior'</v>
      </c>
      <c r="K161" t="s">
        <v>2424</v>
      </c>
    </row>
    <row r="162" spans="1:11" x14ac:dyDescent="0.25">
      <c r="A162" t="s">
        <v>2423</v>
      </c>
      <c r="B162" t="str">
        <f>CONCATENATE("'_",'Unit List'!C107,"',",)</f>
        <v>'_GERMANY',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"'',"</f>
        <v>'',</v>
      </c>
      <c r="G162" t="str">
        <f>CONCATENATE("'",'Unit List'!H107,"',",)</f>
        <v>'GermanicWarrior',</v>
      </c>
      <c r="H162" t="str">
        <f>CONCATENATE(IF(ISBLANK('Unit List'!AO107), IF(ISBLANK('Unit List'!Q107), IF(ISBLANK('Unit List'!Q107), IF(ISBLANK('Unit List'!AO107), IF(ISBLANK('Unit List'!Q107), IF(ISBLANK('Unit List'!Q107), IF(ISBLANK('Unit List'!AO107), IF(ISBLANK('Unit List'!Q107), IF(ISBLANK('Unit List'!Q107),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List'!AO107)))),",",)</f>
        <v>1,</v>
      </c>
      <c r="I162" t="str">
        <f>CONCATENATE(IF(ISBLANK('Unit List'!AP107), IF(ISBLANK('Unit List'!R107), IF(ISBLANK('Unit List'!R107), IF(ISBLANK('Unit List'!AP107), IF(ISBLANK('Unit List'!R107), IF(ISBLANK('Unit List'!R107), IF(ISBLANK('Unit List'!AP107), IF(ISBLANK('Unit List'!R107), IF(ISBLANK('Unit List'!R107),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List'!AP107)))),",",)</f>
        <v>,</v>
      </c>
      <c r="J162" t="str">
        <f>CONCATENATE("'",IF(ISBLANK('Unit List'!AQ107), IF(ISBLANK('Unit List'!S107), IF(ISBLANK('Unit List'!S107), IF(ISBLANK('Unit List'!AQ107), IF(ISBLANK('Unit List'!S107), IF(ISBLANK('Unit List'!S107), IF(ISBLANK('Unit List'!AQ107), IF(ISBLANK('Unit List'!S107), IF(ISBLANK('Unit List'!S107),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List'!AQ107))),"'",)</f>
        <v>'Warrior'</v>
      </c>
      <c r="K162" t="s">
        <v>2424</v>
      </c>
    </row>
    <row r="163" spans="1:11" x14ac:dyDescent="0.25">
      <c r="A163" t="s">
        <v>2423</v>
      </c>
      <c r="B163" t="str">
        <f>CONCATENATE("'_",'Unit List'!C108,"',",)</f>
        <v>'_GERMANY',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CONCATENATE("'_",'Unit List'!G108,"',",)</f>
        <v>'_V2',</v>
      </c>
      <c r="G163" t="str">
        <f>CONCATENATE("'",'Unit List'!H108,"',",)</f>
        <v>'GermanWarrior2',</v>
      </c>
      <c r="H163" t="str">
        <f>CONCATENATE(IF(ISBLANK('Unit List'!AO108), IF(ISBLANK('Unit List'!Q108), IF(ISBLANK('Unit List'!Q108), IF(ISBLANK('Unit List'!AO108), IF(ISBLANK('Unit List'!Q108), IF(ISBLANK('Unit List'!Q108), IF(ISBLANK('Unit List'!AO108), IF(ISBLANK('Unit List'!Q108), IF(ISBLANK('Unit List'!Q108),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List'!AO108)))),",",)</f>
        <v>1,</v>
      </c>
      <c r="I163" t="str">
        <f>CONCATENATE(IF(ISBLANK('Unit List'!AP108), IF(ISBLANK('Unit List'!R108), IF(ISBLANK('Unit List'!R108), IF(ISBLANK('Unit List'!AP108), IF(ISBLANK('Unit List'!R108), IF(ISBLANK('Unit List'!R108), IF(ISBLANK('Unit List'!AP108), IF(ISBLANK('Unit List'!R108), IF(ISBLANK('Unit List'!R108),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List'!AP108)))),",",)</f>
        <v>,</v>
      </c>
      <c r="J163" t="str">
        <f>CONCATENATE("'",IF(ISBLANK('Unit List'!AQ108), IF(ISBLANK('Unit List'!S108), IF(ISBLANK('Unit List'!S108), IF(ISBLANK('Unit List'!AQ108), IF(ISBLANK('Unit List'!S108), IF(ISBLANK('Unit List'!S108), IF(ISBLANK('Unit List'!AQ108), IF(ISBLANK('Unit List'!S108), IF(ISBLANK('Unit List'!S108),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List'!AQ108))),"'",)</f>
        <v>'Warrior'</v>
      </c>
      <c r="K163" t="s">
        <v>2424</v>
      </c>
    </row>
    <row r="164" spans="1:11" x14ac:dyDescent="0.25">
      <c r="A164" t="s">
        <v>2423</v>
      </c>
      <c r="B164" t="str">
        <f>CONCATENATE("'_",'Unit List'!C109,"',",)</f>
        <v>'_GERMANY',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'_V3',</v>
      </c>
      <c r="G164" t="str">
        <f>CONCATENATE("'",'Unit List'!H109,"',",)</f>
        <v>'BearWarrior',</v>
      </c>
      <c r="H164" t="str">
        <f>CONCATENATE(IF(ISBLANK('Unit List'!AO109), IF(ISBLANK('Unit List'!Q109), IF(ISBLANK('Unit List'!Q109), IF(ISBLANK('Unit List'!AO109), IF(ISBLANK('Unit List'!Q109), IF(ISBLANK('Unit List'!Q109), IF(ISBLANK('Unit List'!AO109), IF(ISBLANK('Unit List'!Q109), IF(ISBLANK('Unit List'!Q109),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List'!AO109)))),",",)</f>
        <v>1,</v>
      </c>
      <c r="I164" t="str">
        <f>CONCATENATE(IF(ISBLANK('Unit List'!AP109), IF(ISBLANK('Unit List'!R109), IF(ISBLANK('Unit List'!R109), IF(ISBLANK('Unit List'!AP109), IF(ISBLANK('Unit List'!R109), IF(ISBLANK('Unit List'!R109), IF(ISBLANK('Unit List'!AP109), IF(ISBLANK('Unit List'!R109), IF(ISBLANK('Unit List'!R109),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List'!AP109)))),",",)</f>
        <v>,</v>
      </c>
      <c r="J164" t="str">
        <f>CONCATENATE("'",IF(ISBLANK('Unit List'!AQ109), IF(ISBLANK('Unit List'!S109), IF(ISBLANK('Unit List'!S109), IF(ISBLANK('Unit List'!AQ109), IF(ISBLANK('Unit List'!S109), IF(ISBLANK('Unit List'!S109), IF(ISBLANK('Unit List'!AQ109), IF(ISBLANK('Unit List'!S109), IF(ISBLANK('Unit List'!S109),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List'!AQ109))),"'",)</f>
        <v>'Warrior'</v>
      </c>
      <c r="K164" t="s">
        <v>2424</v>
      </c>
    </row>
    <row r="165" spans="1:11" x14ac:dyDescent="0.25">
      <c r="A165" t="s">
        <v>2423</v>
      </c>
      <c r="B165" t="str">
        <f>CONCATENATE("'_",'Unit List'!C110,"',",)</f>
        <v>'_GERMANY',</v>
      </c>
      <c r="C165" t="str">
        <f>"'',"</f>
        <v>'',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CONCATENATE("'_",'Unit List'!G110,"',",)</f>
        <v>'_V4',</v>
      </c>
      <c r="G165" t="str">
        <f>CONCATENATE("'",'Unit List'!H110,"',",)</f>
        <v>'GermanHvyAxe',</v>
      </c>
      <c r="H165" t="str">
        <f>CONCATENATE(IF(ISBLANK('Unit List'!AO110), IF(ISBLANK('Unit List'!Q110), IF(ISBLANK('Unit List'!Q110), IF(ISBLANK('Unit List'!AO110), IF(ISBLANK('Unit List'!Q110), IF(ISBLANK('Unit List'!Q110), IF(ISBLANK('Unit List'!AO110), IF(ISBLANK('Unit List'!Q110), IF(ISBLANK('Unit List'!Q110),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List'!AO110)))),",",)</f>
        <v>2,</v>
      </c>
      <c r="I165" t="str">
        <f>CONCATENATE(IF(ISBLANK('Unit List'!AP110), IF(ISBLANK('Unit List'!R110), IF(ISBLANK('Unit List'!R110), IF(ISBLANK('Unit List'!AP110), IF(ISBLANK('Unit List'!R110), IF(ISBLANK('Unit List'!R110), IF(ISBLANK('Unit List'!AP110), IF(ISBLANK('Unit List'!R110), IF(ISBLANK('Unit List'!R110),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List'!AP110)))),",",)</f>
        <v>,</v>
      </c>
      <c r="J165" t="str">
        <f>CONCATENATE("'",IF(ISBLANK('Unit List'!AQ110), IF(ISBLANK('Unit List'!S110), IF(ISBLANK('Unit List'!S110), IF(ISBLANK('Unit List'!AQ110), IF(ISBLANK('Unit List'!S110), IF(ISBLANK('Unit List'!S110), IF(ISBLANK('Unit List'!AQ110), IF(ISBLANK('Unit List'!S110), IF(ISBLANK('Unit List'!S110),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List'!AQ110))),"'",)</f>
        <v>'Warrior'</v>
      </c>
      <c r="K165" t="s">
        <v>2424</v>
      </c>
    </row>
    <row r="166" spans="1:11" x14ac:dyDescent="0.25">
      <c r="A166" t="s">
        <v>2423</v>
      </c>
      <c r="B166" t="str">
        <f>CONCATENATE("'_",'Unit List'!C111,"',",)</f>
        <v>'_NETHERLANDS',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'DutchWarrior',</v>
      </c>
      <c r="H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List'!AO111)))),",",)</f>
        <v>3,</v>
      </c>
      <c r="I166" t="str">
        <f>CONCATENATE(IF(ISBLANK('Unit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List'!AP111)))),",",)</f>
        <v>,</v>
      </c>
      <c r="J166" t="str">
        <f>CONCATENATE("'",IF(ISBLANK('Unit List'!AQ111), IF(ISBLANK('Unit List'!S111), IF(ISBLANK('Unit List'!S111), IF(ISBLANK('Unit List'!AQ111), IF(ISBLANK('Unit List'!S111), IF(ISBLANK('Unit List'!S111), IF(ISBLANK('Unit List'!AQ111), IF(ISBLANK('Unit List'!S111), IF(ISBLANK('Unit List'!S111),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List'!AQ111))),"'",)</f>
        <v>'Warrior'</v>
      </c>
      <c r="K166" t="s">
        <v>2424</v>
      </c>
    </row>
    <row r="167" spans="1:11" x14ac:dyDescent="0.25">
      <c r="A167" t="s">
        <v>2423</v>
      </c>
      <c r="B167" t="str">
        <f>CONCATENATE("'_",'Unit List'!C112,"',",)</f>
        <v>'_NETHERLANDS',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CONCATENATE("'_",'Unit List'!G112,"',",)</f>
        <v>'_V2',</v>
      </c>
      <c r="G167" t="str">
        <f>CONCATENATE("'",'Unit List'!H112,"',",)</f>
        <v>'BelgaeMilnaht',</v>
      </c>
      <c r="H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List'!AO112)))),",",)</f>
        <v>3,</v>
      </c>
      <c r="I167" t="str">
        <f>CONCATENATE(IF(ISBLANK('Unit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List'!AP112)))),",",)</f>
        <v>,</v>
      </c>
      <c r="J167" t="str">
        <f>CONCATENATE("'",IF(ISBLANK('Unit List'!AQ112), IF(ISBLANK('Unit List'!S112), IF(ISBLANK('Unit List'!S112), IF(ISBLANK('Unit List'!AQ112), IF(ISBLANK('Unit List'!S112), IF(ISBLANK('Unit List'!S112), IF(ISBLANK('Unit List'!AQ112), IF(ISBLANK('Unit List'!S112), IF(ISBLANK('Unit List'!S112),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List'!AQ112))),"'",)</f>
        <v>'Warrior'</v>
      </c>
      <c r="K167" t="s">
        <v>2424</v>
      </c>
    </row>
    <row r="168" spans="1:11" x14ac:dyDescent="0.25">
      <c r="A168" t="s">
        <v>2423</v>
      </c>
      <c r="B168" t="str">
        <f>CONCATENATE("'_",'Unit List'!C113,"',",)</f>
        <v>'_NETHERLANDS',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"'',"</f>
        <v>'',</v>
      </c>
      <c r="G168" t="str">
        <f>CONCATENATE("'",'Unit List'!H113,"',",)</f>
        <v>'DutchWarrior',</v>
      </c>
      <c r="H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List'!AO113)))),",",)</f>
        <v>3,</v>
      </c>
      <c r="I168" t="str">
        <f>CONCATENATE(IF(ISBLANK('Unit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List'!AP113)))),",",)</f>
        <v>,</v>
      </c>
      <c r="J168" t="str">
        <f>CONCATENATE("'",IF(ISBLANK('Unit List'!AQ113), IF(ISBLANK('Unit List'!S113), IF(ISBLANK('Unit List'!S113), IF(ISBLANK('Unit List'!AQ113), IF(ISBLANK('Unit List'!S113), IF(ISBLANK('Unit List'!S113), IF(ISBLANK('Unit List'!AQ113), IF(ISBLANK('Unit List'!S113), IF(ISBLANK('Unit List'!S113),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List'!AQ113))),"'",)</f>
        <v>'Warrior'</v>
      </c>
      <c r="K168" t="s">
        <v>2424</v>
      </c>
    </row>
    <row r="169" spans="1:11" x14ac:dyDescent="0.25">
      <c r="A169" t="s">
        <v>2423</v>
      </c>
      <c r="B169" t="str">
        <f>CONCATENATE("'_",'Unit List'!C114,"',",)</f>
        <v>'_NETHERLANDS',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CONCATENATE("'_",'Unit List'!G114,"',",)</f>
        <v>'_V2',</v>
      </c>
      <c r="G169" t="str">
        <f>CONCATENATE("'",'Unit List'!H114,"',",)</f>
        <v>'BelgaeMilnaht',</v>
      </c>
      <c r="H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List'!AO114)))),",",)</f>
        <v>3,</v>
      </c>
      <c r="I169" t="str">
        <f>CONCATENATE(IF(ISBLANK('Unit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List'!AP114)))),",",)</f>
        <v>,</v>
      </c>
      <c r="J169" t="str">
        <f>CONCATENATE("'",IF(ISBLANK('Unit List'!AQ114), IF(ISBLANK('Unit List'!S114), IF(ISBLANK('Unit List'!S114), IF(ISBLANK('Unit List'!AQ114), IF(ISBLANK('Unit List'!S114), IF(ISBLANK('Unit List'!S114), IF(ISBLANK('Unit List'!AQ114), IF(ISBLANK('Unit List'!S114), IF(ISBLANK('Unit List'!S114),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List'!AQ114))),"'",)</f>
        <v>'Warrior'</v>
      </c>
      <c r="K169" t="s">
        <v>2424</v>
      </c>
    </row>
    <row r="170" spans="1:11" x14ac:dyDescent="0.25">
      <c r="A170" t="s">
        <v>2423</v>
      </c>
      <c r="B170" t="str">
        <f>CONCATENATE("'_",'Unit List'!C115,"',",)</f>
        <v>'_BYZANTIUM',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'_V3',</v>
      </c>
      <c r="G170" t="str">
        <f>CONCATENATE("'",'Unit List'!H115,"',",)</f>
        <v>'ThraikanChosenPezoi',</v>
      </c>
      <c r="H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List'!AO115)))),",",)</f>
        <v>1,</v>
      </c>
      <c r="I170" t="str">
        <f>CONCATENATE(IF(ISBLANK('Unit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List'!AP115)))),",",)</f>
        <v>,</v>
      </c>
      <c r="J170" t="str">
        <f>CONCATENATE("'",IF(ISBLANK('Unit List'!AQ115), IF(ISBLANK('Unit List'!S115), IF(ISBLANK('Unit List'!S115), IF(ISBLANK('Unit List'!AQ115), IF(ISBLANK('Unit List'!S115), IF(ISBLANK('Unit List'!S115), IF(ISBLANK('Unit List'!AQ115), IF(ISBLANK('Unit List'!S115), IF(ISBLANK('Unit List'!S115),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List'!AQ115))),"'",)</f>
        <v>'Warrior'</v>
      </c>
      <c r="K170" t="s">
        <v>2424</v>
      </c>
    </row>
    <row r="171" spans="1:11" x14ac:dyDescent="0.25">
      <c r="A171" t="s">
        <v>2423</v>
      </c>
      <c r="B171" t="str">
        <f>CONCATENATE("'_",'Unit List'!C116,"',",)</f>
        <v>'_BYZANTIUM',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'ThraikanPezoi',</v>
      </c>
      <c r="H171" t="str">
        <f>CONCATENATE(IF(ISBLANK('Unit List'!AO116), IF(ISBLANK('Unit List'!Q116), IF(ISBLANK('Unit List'!Q116), IF(ISBLANK('Unit List'!AO116), IF(ISBLANK('Unit List'!Q116), IF(ISBLANK('Unit List'!Q116), IF(ISBLANK('Unit List'!AO116), IF(ISBLANK('Unit List'!Q116), IF(ISBLANK('Unit List'!Q116),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List'!AO116)))),",",)</f>
        <v>3,</v>
      </c>
      <c r="I171" t="str">
        <f>CONCATENATE(IF(ISBLANK('Unit List'!AP116), IF(ISBLANK('Unit List'!R116), IF(ISBLANK('Unit List'!R116), IF(ISBLANK('Unit List'!AP116), IF(ISBLANK('Unit List'!R116), IF(ISBLANK('Unit List'!R116), IF(ISBLANK('Unit List'!AP116), IF(ISBLANK('Unit List'!R116), IF(ISBLANK('Unit List'!R116),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List'!AP116)))),",",)</f>
        <v>,</v>
      </c>
      <c r="J171" t="str">
        <f>CONCATENATE("'",IF(ISBLANK('Unit List'!AQ116), IF(ISBLANK('Unit List'!S116), IF(ISBLANK('Unit List'!S116), IF(ISBLANK('Unit List'!AQ116), IF(ISBLANK('Unit List'!S116), IF(ISBLANK('Unit List'!S116), IF(ISBLANK('Unit List'!AQ116), IF(ISBLANK('Unit List'!S116), IF(ISBLANK('Unit List'!S116),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List'!AQ116))),"'",)</f>
        <v>'Warrior'</v>
      </c>
      <c r="K171" t="s">
        <v>2424</v>
      </c>
    </row>
    <row r="172" spans="1:11" x14ac:dyDescent="0.25">
      <c r="A172" t="s">
        <v>2423</v>
      </c>
      <c r="B172" t="str">
        <f>CONCATENATE("'_",'Unit List'!C117,"',",)</f>
        <v>'_BYZANTIUM',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'ThraikanPezoi2',</v>
      </c>
      <c r="H172" t="str">
        <f>CONCATENATE(IF(ISBLANK('Unit List'!AO117), IF(ISBLANK('Unit List'!Q117), IF(ISBLANK('Unit List'!Q117), IF(ISBLANK('Unit List'!AO117), IF(ISBLANK('Unit List'!Q117), IF(ISBLANK('Unit List'!Q117), IF(ISBLANK('Unit List'!AO117), IF(ISBLANK('Unit List'!Q117), IF(ISBLANK('Unit List'!Q117),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List'!AO117)))),",",)</f>
        <v>2,</v>
      </c>
      <c r="I172" t="str">
        <f>CONCATENATE(IF(ISBLANK('Unit List'!AP117), IF(ISBLANK('Unit List'!R117), IF(ISBLANK('Unit List'!R117), IF(ISBLANK('Unit List'!AP117), IF(ISBLANK('Unit List'!R117), IF(ISBLANK('Unit List'!R117), IF(ISBLANK('Unit List'!AP117), IF(ISBLANK('Unit List'!R117), IF(ISBLANK('Unit List'!R117),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List'!AP117)))),",",)</f>
        <v>,</v>
      </c>
      <c r="J172" t="str">
        <f>CONCATENATE("'",IF(ISBLANK('Unit List'!AQ117), IF(ISBLANK('Unit List'!S117), IF(ISBLANK('Unit List'!S117), IF(ISBLANK('Unit List'!AQ117), IF(ISBLANK('Unit List'!S117), IF(ISBLANK('Unit List'!S117), IF(ISBLANK('Unit List'!AQ117), IF(ISBLANK('Unit List'!S117), IF(ISBLANK('Unit List'!S117),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List'!AQ117))),"'",)</f>
        <v>'Warrior'</v>
      </c>
      <c r="K172" t="s">
        <v>2424</v>
      </c>
    </row>
    <row r="173" spans="1:11" x14ac:dyDescent="0.25">
      <c r="A173" t="s">
        <v>2423</v>
      </c>
      <c r="B173" t="str">
        <f>CONCATENATE("'_",'Unit List'!C118,"',",)</f>
        <v>'_BYZANTIUM',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'ThraikanPezoi',</v>
      </c>
      <c r="H173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List'!AO118)))),",",)</f>
        <v>3,</v>
      </c>
      <c r="I173" t="str">
        <f>CONCATENATE(IF(ISBLANK('Unit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List'!AP118)))),",",)</f>
        <v>,</v>
      </c>
      <c r="J173" t="str">
        <f>CONCATENATE("'",IF(ISBLANK('Unit List'!AQ118), IF(ISBLANK('Unit List'!S118), IF(ISBLANK('Unit List'!S118), IF(ISBLANK('Unit List'!AQ118), IF(ISBLANK('Unit List'!S118), IF(ISBLANK('Unit List'!S118), IF(ISBLANK('Unit List'!AQ118), IF(ISBLANK('Unit List'!S118), IF(ISBLANK('Unit List'!S118),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List'!AQ118))),"'",)</f>
        <v>'Warrior'</v>
      </c>
      <c r="K173" t="s">
        <v>2424</v>
      </c>
    </row>
    <row r="174" spans="1:11" x14ac:dyDescent="0.25">
      <c r="A174" t="s">
        <v>2423</v>
      </c>
      <c r="B174" t="str">
        <f>CONCATENATE("'_",'Unit List'!C119,"',",)</f>
        <v>'_BYZANTIUM',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'ThraikanPezoi2',</v>
      </c>
      <c r="H174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List'!AO119)))),",",)</f>
        <v>3,</v>
      </c>
      <c r="I174" t="str">
        <f>CONCATENATE(IF(ISBLANK('Unit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List'!AP119)))),",",)</f>
        <v>,</v>
      </c>
      <c r="J174" t="str">
        <f>CONCATENATE("'",IF(ISBLANK('Unit List'!AQ119), IF(ISBLANK('Unit List'!S119), IF(ISBLANK('Unit List'!S119), IF(ISBLANK('Unit List'!AQ119), IF(ISBLANK('Unit List'!S119), IF(ISBLANK('Unit List'!S119), IF(ISBLANK('Unit List'!AQ119), IF(ISBLANK('Unit List'!S119), IF(ISBLANK('Unit List'!S119),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List'!AQ119))),"'",)</f>
        <v>'Warrior'</v>
      </c>
      <c r="K174" t="s">
        <v>2424</v>
      </c>
    </row>
    <row r="175" spans="1:11" x14ac:dyDescent="0.25">
      <c r="A175" t="s">
        <v>2423</v>
      </c>
      <c r="B175" t="str">
        <f>CONCATENATE("'_",'Unit List'!C120,"',",)</f>
        <v>'_CARTHAGE',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'CarthageWarrior',</v>
      </c>
      <c r="H175" t="str">
        <f>CONCATENATE(IF(ISBLANK('Unit List'!AO120), IF(ISBLANK('Unit List'!Q120), IF(ISBLANK('Unit List'!Q120), IF(ISBLANK('Unit List'!AO133), IF(ISBLANK('Unit List'!Q133), IF(ISBLANK('Unit List'!Q133), IF(ISBLANK('Unit List'!AO133), IF(ISBLANK('Unit List'!Q133), IF(ISBLANK('Unit List'!Q133),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List'!AO120)))),",",)</f>
        <v>,</v>
      </c>
      <c r="I175" t="str">
        <f>CONCATENATE(IF(ISBLANK('Unit List'!AP120), IF(ISBLANK('Unit List'!R120), IF(ISBLANK('Unit List'!R120), IF(ISBLANK('Unit List'!AP133), IF(ISBLANK('Unit List'!R133), IF(ISBLANK('Unit List'!R133), IF(ISBLANK('Unit List'!AP133), IF(ISBLANK('Unit List'!R133), IF(ISBLANK('Unit List'!R133),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List'!AP120)))),",",)</f>
        <v>,</v>
      </c>
      <c r="J175" t="str">
        <f>CONCATENATE("'",IF(ISBLANK('Unit List'!AQ120), IF(ISBLANK('Unit List'!S120), IF(ISBLANK('Unit List'!S120), IF(ISBLANK('Unit List'!AQ133), IF(ISBLANK('Unit List'!S133), IF(ISBLANK('Unit List'!S133), IF(ISBLANK('Unit List'!AQ133), IF(ISBLANK('Unit List'!S133), IF(ISBLANK('Unit List'!S133),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List'!AQ120))),"'",)</f>
        <v>'Warrior'</v>
      </c>
      <c r="K175" t="s">
        <v>2424</v>
      </c>
    </row>
    <row r="176" spans="1:11" x14ac:dyDescent="0.25">
      <c r="A176" t="s">
        <v>2423</v>
      </c>
      <c r="B176" t="str">
        <f>CONCATENATE("'_",'Unit List'!C121,"',",)</f>
        <v>'_GREECE',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"'',"</f>
        <v>'',</v>
      </c>
      <c r="G176" t="str">
        <f>CONCATENATE("'",'Unit List'!H121,"',",)</f>
        <v>'MycenaeSword',</v>
      </c>
      <c r="H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List'!AO121)))),",",)</f>
        <v>,</v>
      </c>
      <c r="I176" t="str">
        <f>CONCATENATE(IF(ISBLANK('Unit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List'!AP121)))),",",)</f>
        <v>,</v>
      </c>
      <c r="J176" t="str">
        <f>CONCATENATE("'",IF(ISBLANK('Unit List'!AQ121), IF(ISBLANK('Unit List'!S121), IF(ISBLANK('Unit List'!S121), IF(ISBLANK('Unit List'!AQ121), IF(ISBLANK('Unit List'!S121), IF(ISBLANK('Unit List'!S121), IF(ISBLANK('Unit List'!AQ121), IF(ISBLANK('Unit List'!S121), IF(ISBLANK('Unit List'!S121),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List'!AQ121))),"'",)</f>
        <v>'Warrior'</v>
      </c>
      <c r="K176" t="s">
        <v>2424</v>
      </c>
    </row>
    <row r="177" spans="1:11" x14ac:dyDescent="0.25">
      <c r="A177" t="s">
        <v>2423</v>
      </c>
      <c r="B177" t="str">
        <f>CONCATENATE("'_",'Unit List'!C122,"',",)</f>
        <v>'_PORTUGAL',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'Caetranann',</v>
      </c>
      <c r="H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List'!AO122)))),",",)</f>
        <v>,</v>
      </c>
      <c r="I177" t="str">
        <f>CONCATENATE(IF(ISBLANK('Unit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List'!AP122)))),",",)</f>
        <v>,</v>
      </c>
      <c r="J177" t="str">
        <f>CONCATENATE("'",IF(ISBLANK('Unit List'!AQ122), IF(ISBLANK('Unit List'!S122), IF(ISBLANK('Unit List'!S122), IF(ISBLANK('Unit List'!AQ122), IF(ISBLANK('Unit List'!S122), IF(ISBLANK('Unit List'!S122), IF(ISBLANK('Unit List'!AQ122), IF(ISBLANK('Unit List'!S122), IF(ISBLANK('Unit List'!S122),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List'!AQ122))),"'",)</f>
        <v>'Warrior'</v>
      </c>
      <c r="K177" t="s">
        <v>2424</v>
      </c>
    </row>
    <row r="178" spans="1:11" x14ac:dyDescent="0.25">
      <c r="A178" t="s">
        <v>2423</v>
      </c>
      <c r="B178" t="str">
        <f>CONCATENATE("'_",'Unit List'!C123,"',",)</f>
        <v>'_ROME',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"'',"</f>
        <v>'',</v>
      </c>
      <c r="G178" t="str">
        <f>CONCATENATE("'",'Unit List'!H123,"',",)</f>
        <v>'Hastati',</v>
      </c>
      <c r="H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List'!AO123)))),",",)</f>
        <v>,</v>
      </c>
      <c r="I178" t="str">
        <f>CONCATENATE(IF(ISBLANK('Unit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List'!AP123)))),",",)</f>
        <v>,</v>
      </c>
      <c r="J178" t="str">
        <f>CONCATENATE("'",IF(ISBLANK('Unit List'!AQ123), IF(ISBLANK('Unit List'!S123), IF(ISBLANK('Unit List'!S123), IF(ISBLANK('Unit List'!AQ123), IF(ISBLANK('Unit List'!S123), IF(ISBLANK('Unit List'!S123), IF(ISBLANK('Unit List'!AQ123), IF(ISBLANK('Unit List'!S123), IF(ISBLANK('Unit List'!S123),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List'!AQ123))),"'",)</f>
        <v>'Warrior'</v>
      </c>
      <c r="K178" t="s">
        <v>2424</v>
      </c>
    </row>
    <row r="179" spans="1:11" x14ac:dyDescent="0.25">
      <c r="A179" t="s">
        <v>2423</v>
      </c>
      <c r="B179" t="str">
        <f>CONCATENATE("'_",'Unit List'!C124,"',",)</f>
        <v>'_SPAIN',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"'',"</f>
        <v>'',</v>
      </c>
      <c r="G179" t="str">
        <f>CONCATENATE("'",'Unit List'!H124,"',",)</f>
        <v>'Caetrati',</v>
      </c>
      <c r="H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List'!AO124)))),",",)</f>
        <v>3,</v>
      </c>
      <c r="I179" t="str">
        <f>CONCATENATE(IF(ISBLANK('Unit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List'!AP124)))),",",)</f>
        <v>,</v>
      </c>
      <c r="J179" t="str">
        <f>CONCATENATE("'",IF(ISBLANK('Unit List'!AQ124), IF(ISBLANK('Unit List'!S124), IF(ISBLANK('Unit List'!S124), IF(ISBLANK('Unit List'!AQ124), IF(ISBLANK('Unit List'!S124), IF(ISBLANK('Unit List'!S124), IF(ISBLANK('Unit List'!AQ124), IF(ISBLANK('Unit List'!S124), IF(ISBLANK('Unit List'!S124),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List'!AQ124))),"'",)</f>
        <v>'Warrior'</v>
      </c>
      <c r="K179" t="s">
        <v>2424</v>
      </c>
    </row>
    <row r="180" spans="1:11" x14ac:dyDescent="0.25">
      <c r="A180" t="s">
        <v>2423</v>
      </c>
      <c r="B180" t="str">
        <f>CONCATENATE("'_",'Unit List'!C125,"',",)</f>
        <v>'_SPAIN',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CONCATENATE("'_",'Unit List'!G125,"',",)</f>
        <v>'_V2',</v>
      </c>
      <c r="G180" t="str">
        <f>CONCATENATE("'",'Unit List'!H125,"',",)</f>
        <v>'Scutati',</v>
      </c>
      <c r="H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List'!AO125)))),",",)</f>
        <v>3,</v>
      </c>
      <c r="I180" t="str">
        <f>CONCATENATE(IF(ISBLANK('Unit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List'!AP125)))),",",)</f>
        <v>,</v>
      </c>
      <c r="J180" t="str">
        <f>CONCATENATE("'",IF(ISBLANK('Unit List'!AQ125), IF(ISBLANK('Unit List'!S125), IF(ISBLANK('Unit List'!S125), IF(ISBLANK('Unit List'!AQ125), IF(ISBLANK('Unit List'!S125), IF(ISBLANK('Unit List'!S125), IF(ISBLANK('Unit List'!AQ125), IF(ISBLANK('Unit List'!S125), IF(ISBLANK('Unit List'!S125),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List'!AQ125))),"'",)</f>
        <v>'Warrior'</v>
      </c>
      <c r="K180" t="s">
        <v>2424</v>
      </c>
    </row>
    <row r="181" spans="1:11" x14ac:dyDescent="0.25">
      <c r="A181" t="s">
        <v>2423</v>
      </c>
      <c r="B181" t="str">
        <f>CONCATENATE("'_",'Unit List'!C126,"',",)</f>
        <v>'_SPAIN',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"'',"</f>
        <v>'',</v>
      </c>
      <c r="G181" t="str">
        <f>CONCATENATE("'",'Unit List'!H126,"',",)</f>
        <v>'Caetrati',</v>
      </c>
      <c r="H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List'!AO126)))),",",)</f>
        <v>3,</v>
      </c>
      <c r="I181" t="str">
        <f>CONCATENATE(IF(ISBLANK('Unit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List'!AP126)))),",",)</f>
        <v>,</v>
      </c>
      <c r="J181" t="str">
        <f>CONCATENATE("'",IF(ISBLANK('Unit List'!AQ126), IF(ISBLANK('Unit List'!S126), IF(ISBLANK('Unit List'!S126), IF(ISBLANK('Unit List'!AQ126), IF(ISBLANK('Unit List'!S126), IF(ISBLANK('Unit List'!S126), IF(ISBLANK('Unit List'!AQ126), IF(ISBLANK('Unit List'!S126), IF(ISBLANK('Unit List'!S126),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List'!AQ126))),"'",)</f>
        <v>'Warrior'</v>
      </c>
      <c r="K181" t="s">
        <v>2424</v>
      </c>
    </row>
    <row r="182" spans="1:11" x14ac:dyDescent="0.25">
      <c r="A182" t="s">
        <v>2423</v>
      </c>
      <c r="B182" t="str">
        <f>CONCATENATE("'_",'Unit List'!C127,"',",)</f>
        <v>'_SPAIN',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CONCATENATE("'_",'Unit List'!G127,"',",)</f>
        <v>'_V2',</v>
      </c>
      <c r="G182" t="str">
        <f>CONCATENATE("'",'Unit List'!H127,"',",)</f>
        <v>'Scutati',</v>
      </c>
      <c r="H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List'!AO127)))),",",)</f>
        <v>3,</v>
      </c>
      <c r="I182" t="str">
        <f>CONCATENATE(IF(ISBLANK('Unit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List'!AP127)))),",",)</f>
        <v>,</v>
      </c>
      <c r="J182" t="str">
        <f>CONCATENATE("'",IF(ISBLANK('Unit List'!AQ127), IF(ISBLANK('Unit List'!S127), IF(ISBLANK('Unit List'!S127), IF(ISBLANK('Unit List'!AQ127), IF(ISBLANK('Unit List'!S127), IF(ISBLANK('Unit List'!S127), IF(ISBLANK('Unit List'!AQ127), IF(ISBLANK('Unit List'!S127), IF(ISBLANK('Unit List'!S127),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List'!AQ127))),"'",)</f>
        <v>'Warrior'</v>
      </c>
      <c r="K182" t="s">
        <v>2424</v>
      </c>
    </row>
    <row r="183" spans="1:11" x14ac:dyDescent="0.25">
      <c r="A183" t="s">
        <v>2423</v>
      </c>
      <c r="B183" t="str">
        <f>CONCATENATE("'_",'Unit List'!C128,"',",)</f>
        <v>'_MIDEAST',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"'',"</f>
        <v>'',</v>
      </c>
      <c r="G183" t="str">
        <f>CONCATENATE("'",'Unit List'!H128,"',",)</f>
        <v>'MidEastWarrior',</v>
      </c>
      <c r="H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List'!AO128)))),",",)</f>
        <v>,</v>
      </c>
      <c r="I183" t="str">
        <f>CONCATENATE(IF(ISBLANK('Unit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List'!AP128)))),",",)</f>
        <v>,</v>
      </c>
      <c r="J183" t="str">
        <f>CONCATENATE("'",IF(ISBLANK('Unit List'!AQ128), IF(ISBLANK('Unit List'!S128), IF(ISBLANK('Unit List'!S128),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List'!AQ128))),"'",)</f>
        <v>'Warrior'</v>
      </c>
      <c r="K183" t="s">
        <v>2424</v>
      </c>
    </row>
    <row r="184" spans="1:11" x14ac:dyDescent="0.25">
      <c r="A184" t="s">
        <v>2423</v>
      </c>
      <c r="B184" t="str">
        <f>CONCATENATE("'_",'Unit List'!C129,"',",)</f>
        <v>'_BABYLON',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'Mesopotamic_warrior_tc',</v>
      </c>
      <c r="H184" t="str">
        <f>CONCATENATE(IF(ISBLANK('Unit List'!AO129), IF(ISBLANK('Unit List'!Q129), IF(ISBLANK('Unit List'!Q129),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List'!AO129)))),",",)</f>
        <v>,</v>
      </c>
      <c r="I184" t="str">
        <f>CONCATENATE(IF(ISBLANK('Unit List'!AP129), IF(ISBLANK('Unit List'!R129), IF(ISBLANK('Unit List'!R129),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List'!AP129)))),",",)</f>
        <v>,</v>
      </c>
      <c r="J184" t="str">
        <f>CONCATENATE("'",IF(ISBLANK('Unit List'!AQ129), IF(ISBLANK('Unit List'!S129), IF(ISBLANK('Unit List'!S129),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List'!AQ129))),"'",)</f>
        <v>'Warrior'</v>
      </c>
      <c r="K184" t="s">
        <v>2424</v>
      </c>
    </row>
    <row r="185" spans="1:11" x14ac:dyDescent="0.25">
      <c r="A185" t="s">
        <v>2423</v>
      </c>
      <c r="B185" t="str">
        <f>CONCATENATE("'_",'Unit List'!C130,"',",)</f>
        <v>'_EGYPT',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"'',"</f>
        <v>'',</v>
      </c>
      <c r="G185" t="str">
        <f>CONCATENATE("'",'Unit List'!H130,"',",)</f>
        <v>'egyption_warrior',</v>
      </c>
      <c r="H185" t="str">
        <f>CONCATENATE(IF(ISBLANK('Unit List'!AO130), IF(ISBLANK('Unit List'!Q130), IF(ISBLANK('Unit List'!Q130),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List'!AO130)))),",",)</f>
        <v>,</v>
      </c>
      <c r="I185" t="str">
        <f>CONCATENATE(IF(ISBLANK('Unit List'!AP130), IF(ISBLANK('Unit List'!R130), IF(ISBLANK('Unit List'!R130),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List'!AP130)))),",",)</f>
        <v>,</v>
      </c>
      <c r="J185" t="str">
        <f>CONCATENATE("'",IF(ISBLANK('Unit List'!AQ130), IF(ISBLANK('Unit List'!S130), IF(ISBLANK('Unit List'!S130),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List'!AQ130))),"'",)</f>
        <v>'Warrior'</v>
      </c>
      <c r="K185" t="s">
        <v>2424</v>
      </c>
    </row>
    <row r="186" spans="1:11" x14ac:dyDescent="0.25">
      <c r="A186" t="s">
        <v>2423</v>
      </c>
      <c r="B186" t="str">
        <f>CONCATENATE("'_",'Unit List'!C131,"',",)</f>
        <v>'_LEVANT',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'hebrew_warrior',</v>
      </c>
      <c r="H186" t="str">
        <f>CONCATENATE(IF(ISBLANK('Unit List'!AO131), IF(ISBLANK('Unit List'!Q131), IF(ISBLANK('Unit List'!Q131),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List'!AO131)))),",",)</f>
        <v>,</v>
      </c>
      <c r="I186" t="str">
        <f>CONCATENATE(IF(ISBLANK('Unit List'!AP131), IF(ISBLANK('Unit List'!R131), IF(ISBLANK('Unit List'!R131),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List'!AP131)))),",",)</f>
        <v>,</v>
      </c>
      <c r="J186" t="str">
        <f>CONCATENATE("'",IF(ISBLANK('Unit List'!AQ131), IF(ISBLANK('Unit List'!S131), IF(ISBLANK('Unit List'!S131),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List'!AQ131))),"'",)</f>
        <v>'Warrior'</v>
      </c>
      <c r="K186" t="s">
        <v>2424</v>
      </c>
    </row>
    <row r="187" spans="1:11" x14ac:dyDescent="0.25">
      <c r="A187" t="s">
        <v>2423</v>
      </c>
      <c r="B187" t="str">
        <f>CONCATENATE("'_",'Unit List'!C132,"',",)</f>
        <v>'_PERSIA',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"'',"</f>
        <v>'',</v>
      </c>
      <c r="G187" t="str">
        <f>CONCATENATE("'",'Unit List'!H132,"',",)</f>
        <v>'Islamic-Semitic_Warrior',</v>
      </c>
      <c r="H187" t="str">
        <f>CONCATENATE(IF(ISBLANK('Unit List'!AO132), IF(ISBLANK('Unit List'!Q132), IF(ISBLANK('Unit List'!Q132),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List'!AO132)))),",",)</f>
        <v>,</v>
      </c>
      <c r="I187" t="str">
        <f>CONCATENATE(IF(ISBLANK('Unit List'!AP132), IF(ISBLANK('Unit List'!R132), IF(ISBLANK('Unit List'!R132),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List'!AP132)))),",",)</f>
        <v>,</v>
      </c>
      <c r="J187" t="str">
        <f>CONCATENATE("'",IF(ISBLANK('Unit List'!AQ132), IF(ISBLANK('Unit List'!S132), IF(ISBLANK('Unit List'!S132),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List'!AQ132))),"'",)</f>
        <v>'Warrior'</v>
      </c>
      <c r="K187" t="s">
        <v>2424</v>
      </c>
    </row>
    <row r="188" spans="1:11" x14ac:dyDescent="0.25">
      <c r="A188" t="s">
        <v>2423</v>
      </c>
      <c r="B188" t="str">
        <f>CONCATENATE("'_",'Unit List'!C133,"',",)</f>
        <v>'_NORTHAF',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'AfrWarrior',</v>
      </c>
      <c r="H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List'!AO133)))),",",)</f>
        <v>,</v>
      </c>
      <c r="I188" t="str">
        <f>CONCATENATE(IF(ISBLANK('Unit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List'!AP133)))),",",)</f>
        <v>,</v>
      </c>
      <c r="J188" t="str">
        <f>CONCATENATE("'",IF(ISBLANK('Unit List'!AQ133), IF(ISBLANK('Unit List'!S133), IF(ISBLANK('Unit List'!S133), IF(ISBLANK('Unit List'!AQ133), IF(ISBLANK('Unit List'!S133), IF(ISBLANK('Unit List'!S133), IF(ISBLANK('Unit List'!AQ133), IF(ISBLANK('Unit List'!S133), IF(ISBLANK('Unit List'!S133),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List'!AQ133))),"'",)</f>
        <v>'Warrior'</v>
      </c>
      <c r="K188" t="s">
        <v>2424</v>
      </c>
    </row>
    <row r="189" spans="1:11" x14ac:dyDescent="0.25">
      <c r="A189" t="s">
        <v>2423</v>
      </c>
      <c r="B189" t="str">
        <f>CONCATENATE("'_",'Unit List'!C134,"',",)</f>
        <v>'_NORTHEU',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"'',"</f>
        <v>'',</v>
      </c>
      <c r="G189" t="str">
        <f>CONCATENATE("'",'Unit List'!H134,"',",)</f>
        <v>'DenmarkWarrior',</v>
      </c>
      <c r="H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List'!AO134)))),",",)</f>
        <v>3,</v>
      </c>
      <c r="I189" t="str">
        <f>CONCATENATE(IF(ISBLANK('Unit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List'!AP134)))),",",)</f>
        <v>0.15,</v>
      </c>
      <c r="J189" t="str">
        <f>CONCATENATE("'",IF(ISBLANK('Unit List'!AQ134), IF(ISBLANK('Unit List'!S134), IF(ISBLANK('Unit List'!S134), IF(ISBLANK('Unit List'!AQ134), IF(ISBLANK('Unit List'!S134), IF(ISBLANK('Unit List'!S134), IF(ISBLANK('Unit List'!AQ134), IF(ISBLANK('Unit List'!S134), IF(ISBLANK('Unit List'!S134),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List'!AQ134))),"'",)</f>
        <v>'Warrior'</v>
      </c>
      <c r="K189" t="s">
        <v>2424</v>
      </c>
    </row>
    <row r="190" spans="1:11" x14ac:dyDescent="0.25">
      <c r="A190" t="s">
        <v>2423</v>
      </c>
      <c r="B190" t="str">
        <f>CONCATENATE("'_",'Unit List'!C135,"',",)</f>
        <v>'_NORTHEU',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CONCATENATE("'_",'Unit List'!G135,"',",)</f>
        <v>'_V2',</v>
      </c>
      <c r="G190" t="str">
        <f>CONCATENATE("'",'Unit List'!H135,"',",)</f>
        <v>'DenmarkWarrior2',</v>
      </c>
      <c r="H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List'!AO135)))),",",)</f>
        <v>3,</v>
      </c>
      <c r="I190" t="str">
        <f>CONCATENATE(IF(ISBLANK('Unit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List'!AP135)))),",",)</f>
        <v>0.15,</v>
      </c>
      <c r="J190" t="str">
        <f>CONCATENATE("'",IF(ISBLANK('Unit List'!AQ135), IF(ISBLANK('Unit List'!S135), IF(ISBLANK('Unit List'!S135), IF(ISBLANK('Unit List'!AQ135), IF(ISBLANK('Unit List'!S135), IF(ISBLANK('Unit List'!S135), IF(ISBLANK('Unit List'!AQ135), IF(ISBLANK('Unit List'!S135), IF(ISBLANK('Unit List'!S135),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List'!AQ135))),"'",)</f>
        <v>'Warrior'</v>
      </c>
      <c r="K190" t="s">
        <v>2424</v>
      </c>
    </row>
    <row r="191" spans="1:11" x14ac:dyDescent="0.25">
      <c r="A191" t="s">
        <v>2423</v>
      </c>
      <c r="B191" t="str">
        <f>CONCATENATE("'_",'Unit List'!C136,"',",)</f>
        <v>'_NORTHEU',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"'',"</f>
        <v>'',</v>
      </c>
      <c r="G191" t="str">
        <f>CONCATENATE("'",'Unit List'!H136,"',",)</f>
        <v>'DenmarkWarrior',</v>
      </c>
      <c r="H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List'!AO136)))),",",)</f>
        <v>3,</v>
      </c>
      <c r="I191" t="str">
        <f>CONCATENATE(IF(ISBLANK('Unit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List'!AP136)))),",",)</f>
        <v>0.15,</v>
      </c>
      <c r="J191" t="str">
        <f>CONCATENATE("'",IF(ISBLANK('Unit List'!AQ136), IF(ISBLANK('Unit List'!S136), IF(ISBLANK('Unit List'!S136), IF(ISBLANK('Unit List'!AQ136), IF(ISBLANK('Unit List'!S136), IF(ISBLANK('Unit List'!S136), IF(ISBLANK('Unit List'!AQ136), IF(ISBLANK('Unit List'!S136), IF(ISBLANK('Unit List'!S136),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List'!AQ136))),"'",)</f>
        <v>'Warrior'</v>
      </c>
      <c r="K191" t="s">
        <v>2424</v>
      </c>
    </row>
    <row r="192" spans="1:11" x14ac:dyDescent="0.25">
      <c r="A192" t="s">
        <v>2423</v>
      </c>
      <c r="B192" t="str">
        <f>CONCATENATE("'_",'Unit List'!C137,"',",)</f>
        <v>'_NORTHEU',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CONCATENATE("'_",'Unit List'!G137,"',",)</f>
        <v>'_V2',</v>
      </c>
      <c r="G192" t="str">
        <f>CONCATENATE("'",'Unit List'!H137,"',",)</f>
        <v>'DenmarkWarrior2',</v>
      </c>
      <c r="H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List'!AO137)))),",",)</f>
        <v>3,</v>
      </c>
      <c r="I192" t="str">
        <f>CONCATENATE(IF(ISBLANK('Unit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List'!AP137)))),",",)</f>
        <v>0.15,</v>
      </c>
      <c r="J192" t="str">
        <f>CONCATENATE("'",IF(ISBLANK('Unit List'!AQ137), IF(ISBLANK('Unit List'!S137), IF(ISBLANK('Unit List'!S137), IF(ISBLANK('Unit List'!AQ137), IF(ISBLANK('Unit List'!S137), IF(ISBLANK('Unit List'!S137), IF(ISBLANK('Unit List'!AQ137), IF(ISBLANK('Unit List'!S137), IF(ISBLANK('Unit List'!S137),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List'!AQ137))),"'",)</f>
        <v>'Warrior'</v>
      </c>
      <c r="K192" t="s">
        <v>2424</v>
      </c>
    </row>
    <row r="193" spans="1:11" x14ac:dyDescent="0.25">
      <c r="A193" t="s">
        <v>2423</v>
      </c>
      <c r="B193" t="str">
        <f>CONCATENATE("'_",'Unit List'!C138,"',",)</f>
        <v>'_SWEDEN',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"'',"</f>
        <v>'',</v>
      </c>
      <c r="G193" t="str">
        <f>CONCATENATE("'",'Unit List'!H138,"',",)</f>
        <v>'SwedenAxe',</v>
      </c>
      <c r="H193" t="str">
        <f>CONCATENATE(IF(ISBLANK('Unit List'!AO138), IF(ISBLANK('Unit List'!Q138), IF(ISBLANK('Unit List'!Q138), IF(ISBLANK('Unit List'!AO134), IF(ISBLANK('Unit List'!Q134), IF(ISBLANK('Unit List'!Q134), IF(ISBLANK('Unit List'!AO134), IF(ISBLANK('Unit List'!Q134), IF(ISBLANK('Unit List'!Q134),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List'!AO138)))),",",)</f>
        <v>,</v>
      </c>
      <c r="I193" t="str">
        <f>CONCATENATE(IF(ISBLANK('Unit List'!AP138), IF(ISBLANK('Unit List'!R138), IF(ISBLANK('Unit List'!R138), IF(ISBLANK('Unit List'!AP134), IF(ISBLANK('Unit List'!R134), IF(ISBLANK('Unit List'!R134), IF(ISBLANK('Unit List'!AP134), IF(ISBLANK('Unit List'!R134), IF(ISBLANK('Unit List'!R134),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List'!AP138)))),",",)</f>
        <v>0.15,</v>
      </c>
      <c r="J193" t="str">
        <f>CONCATENATE("'",IF(ISBLANK('Unit List'!AQ138), IF(ISBLANK('Unit List'!S138), IF(ISBLANK('Unit List'!S138), IF(ISBLANK('Unit List'!AQ134), IF(ISBLANK('Unit List'!S134), IF(ISBLANK('Unit List'!S134), IF(ISBLANK('Unit List'!AQ134), IF(ISBLANK('Unit List'!S134), IF(ISBLANK('Unit List'!S134),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List'!AQ138))),"'",)</f>
        <v>'Warrior'</v>
      </c>
      <c r="K193" t="s">
        <v>2424</v>
      </c>
    </row>
    <row r="194" spans="1:11" x14ac:dyDescent="0.25">
      <c r="A194" t="s">
        <v>2423</v>
      </c>
      <c r="B194" t="str">
        <f>CONCATENATE("'_",'Unit List'!C139,"',",)</f>
        <v>'_OCEAN',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"'',"</f>
        <v>'',</v>
      </c>
      <c r="G194" t="str">
        <f>CONCATENATE("'",'Unit List'!H139,"',",)</f>
        <v>'Oceanic_warrior',</v>
      </c>
      <c r="H194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List'!AO139)))),",",)</f>
        <v>,</v>
      </c>
      <c r="I194" t="str">
        <f>CONCATENATE(IF(ISBLANK('Unit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List'!AP139)))),",",)</f>
        <v>,</v>
      </c>
      <c r="J194" t="str">
        <f>CONCATENATE("'",IF(ISBLANK('Unit List'!AQ139), IF(ISBLANK('Unit List'!S139), IF(ISBLANK('Unit List'!S139), IF(ISBLANK('Unit List'!AQ139), IF(ISBLANK('Unit List'!S139), IF(ISBLANK('Unit List'!S139), IF(ISBLANK('Unit List'!AQ139), IF(ISBLANK('Unit List'!S139), IF(ISBLANK('Unit List'!S139),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List'!AQ139))),"'",)</f>
        <v>'Warrior'</v>
      </c>
      <c r="K194" t="s">
        <v>2424</v>
      </c>
    </row>
    <row r="195" spans="1:11" x14ac:dyDescent="0.25">
      <c r="A195" t="s">
        <v>2423</v>
      </c>
      <c r="B195" t="str">
        <f>CONCATENATE("'_",'Unit List'!C140,"',",)</f>
        <v>'_SAHUL',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"'',"</f>
        <v>'',</v>
      </c>
      <c r="G195" t="str">
        <f>CONCATENATE("'",'Unit List'!H140,"',",)</f>
        <v>'Sahu_WARRIOR',</v>
      </c>
      <c r="H195" t="str">
        <f>CONCATENATE(IF(ISBLANK('Unit List'!AO140), IF(ISBLANK('Unit List'!Q140), IF(ISBLANK('Unit List'!Q140), IF(ISBLANK('Unit List'!AO139), IF(ISBLANK('Unit List'!Q139), IF(ISBLANK('Unit List'!Q139), IF(ISBLANK('Unit List'!AO139), IF(ISBLANK('Unit List'!Q139), IF(ISBLANK('Unit List'!Q139),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List'!AO140)))),",",)</f>
        <v>,</v>
      </c>
      <c r="I195" t="str">
        <f>CONCATENATE(IF(ISBLANK('Unit List'!AP140), IF(ISBLANK('Unit List'!R140), IF(ISBLANK('Unit List'!R140), IF(ISBLANK('Unit List'!AP139), IF(ISBLANK('Unit List'!R139), IF(ISBLANK('Unit List'!R139), IF(ISBLANK('Unit List'!AP139), IF(ISBLANK('Unit List'!R139), IF(ISBLANK('Unit List'!R139),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List'!AP140)))),",",)</f>
        <v>,</v>
      </c>
      <c r="J195" t="str">
        <f>CONCATENATE("'",IF(ISBLANK('Unit List'!AQ140), IF(ISBLANK('Unit List'!S140), IF(ISBLANK('Unit List'!S140), IF(ISBLANK('Unit List'!AQ139), IF(ISBLANK('Unit List'!S139), IF(ISBLANK('Unit List'!S139), IF(ISBLANK('Unit List'!AQ139), IF(ISBLANK('Unit List'!S139), IF(ISBLANK('Unit List'!S139),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List'!AQ140))),"'",)</f>
        <v>'Warrior'</v>
      </c>
      <c r="K195" t="s">
        <v>2424</v>
      </c>
    </row>
    <row r="196" spans="1:11" x14ac:dyDescent="0.25">
      <c r="A196" t="s">
        <v>2423</v>
      </c>
      <c r="B196" t="str">
        <f>CONCATENATE("'_",'Unit List'!C141,"',",)</f>
        <v>'_SOUTHAM',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"'',"</f>
        <v>'',</v>
      </c>
      <c r="G196" t="str">
        <f>CONCATENATE("'",'Unit List'!H141,"',",)</f>
        <v>'chimu_axeman',</v>
      </c>
      <c r="H196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List'!AO141)))),",",)</f>
        <v>,</v>
      </c>
      <c r="I196" t="str">
        <f>CONCATENATE(IF(ISBLANK('Unit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List'!AP141)))),",",)</f>
        <v>,</v>
      </c>
      <c r="J196" t="str">
        <f>CONCATENATE("'",IF(ISBLANK('Unit List'!AQ141), IF(ISBLANK('Unit List'!S141), IF(ISBLANK('Unit List'!S141),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List'!AQ141))),"'",)</f>
        <v>'Warrior'</v>
      </c>
      <c r="K196" t="s">
        <v>2424</v>
      </c>
    </row>
    <row r="197" spans="1:11" x14ac:dyDescent="0.25">
      <c r="A197" t="s">
        <v>2423</v>
      </c>
      <c r="B197" t="str">
        <f>CONCATENATE("'_",'Unit List'!C142,"',",)</f>
        <v>'_INCA',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"'',"</f>
        <v>'',</v>
      </c>
      <c r="G197" t="str">
        <f>CONCATENATE("'",'Unit List'!H142,"',",)</f>
        <v>'Quechua',</v>
      </c>
      <c r="H197" t="str">
        <f>CONCATENATE(IF(ISBLANK('Unit List'!AO142), IF(ISBLANK('Unit List'!Q142), IF(ISBLANK('Unit List'!Q142),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List'!AO142)))),",",)</f>
        <v>1,</v>
      </c>
      <c r="I197" t="str">
        <f>CONCATENATE(IF(ISBLANK('Unit List'!AP142), IF(ISBLANK('Unit List'!R142), IF(ISBLANK('Unit List'!R142),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List'!AP142)))),",",)</f>
        <v>,</v>
      </c>
      <c r="J197" t="str">
        <f>CONCATENATE("'",IF(ISBLANK('Unit List'!AQ142), IF(ISBLANK('Unit List'!S142), IF(ISBLANK('Unit List'!S142),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List'!AQ142))),"'",)</f>
        <v>'Warrior'</v>
      </c>
      <c r="K197" t="s">
        <v>2424</v>
      </c>
    </row>
    <row r="198" spans="1:11" x14ac:dyDescent="0.25">
      <c r="A198" t="s">
        <v>2423</v>
      </c>
      <c r="B198" t="str">
        <f>CONCATENATE("'_",'Unit List'!C143,"',",)</f>
        <v>'_INCA',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CONCATENATE("'_",'Unit List'!G143,"',",)</f>
        <v>'_V2',</v>
      </c>
      <c r="G198" t="str">
        <f>CONCATENATE("'",'Unit List'!H143,"',",)</f>
        <v>'IncaAxeman',</v>
      </c>
      <c r="H198" t="str">
        <f>CONCATENATE(IF(ISBLANK('Unit List'!AO143), IF(ISBLANK('Unit List'!Q143), IF(ISBLANK('Unit List'!Q143),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List'!AO143)))),",",)</f>
        <v>4,</v>
      </c>
      <c r="I198" t="str">
        <f>CONCATENATE(IF(ISBLANK('Unit List'!AP143), IF(ISBLANK('Unit List'!R143), IF(ISBLANK('Unit List'!R143),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List'!AP143)))),",",)</f>
        <v>,</v>
      </c>
      <c r="J198" t="str">
        <f>CONCATENATE("'",IF(ISBLANK('Unit List'!AQ143), IF(ISBLANK('Unit List'!S143), IF(ISBLANK('Unit List'!S143),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List'!AQ143))),"'",)</f>
        <v>'Warrior'</v>
      </c>
      <c r="K198" t="s">
        <v>2424</v>
      </c>
    </row>
    <row r="199" spans="1:11" x14ac:dyDescent="0.25">
      <c r="A199" t="s">
        <v>2423</v>
      </c>
      <c r="B199" t="str">
        <f>CONCATENATE("'_",'Unit List'!C144,"',",)</f>
        <v>'_INCA',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'_V3',</v>
      </c>
      <c r="G199" t="str">
        <f>CONCATENATE("'",'Unit List'!H144,"',",)</f>
        <v>'Warrior_Inca',</v>
      </c>
      <c r="H199" t="str">
        <f>CONCATENATE(IF(ISBLANK('Unit List'!AO144), IF(ISBLANK('Unit List'!Q144), IF(ISBLANK('Unit List'!Q144),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List'!AO144)))),",",)</f>
        <v>1,</v>
      </c>
      <c r="I199" t="str">
        <f>CONCATENATE(IF(ISBLANK('Unit List'!AP144), IF(ISBLANK('Unit List'!R144), IF(ISBLANK('Unit List'!R144),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List'!AP144)))),",",)</f>
        <v>,</v>
      </c>
      <c r="J199" t="str">
        <f>CONCATENATE("'",IF(ISBLANK('Unit List'!AQ144), IF(ISBLANK('Unit List'!S144), IF(ISBLANK('Unit List'!S144),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List'!AQ144))),"'",)</f>
        <v>'Warrior'</v>
      </c>
      <c r="K199" t="s">
        <v>2424</v>
      </c>
    </row>
    <row r="200" spans="1:11" x14ac:dyDescent="0.25">
      <c r="A200" t="s">
        <v>2423</v>
      </c>
      <c r="B200" t="str">
        <f>CONCATENATE("'_",'Unit List'!C145,"',",)</f>
        <v>'_INCA',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"'',"</f>
        <v>'',</v>
      </c>
      <c r="G200" t="str">
        <f>CONCATENATE("'",'Unit List'!H145,"',",)</f>
        <v>'Quechua',</v>
      </c>
      <c r="H200" t="str">
        <f>CONCATENATE(IF(ISBLANK('Unit List'!AO145), IF(ISBLANK('Unit List'!Q145), IF(ISBLANK('Unit List'!Q145),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List'!AO145)))),",",)</f>
        <v>1,</v>
      </c>
      <c r="I200" t="str">
        <f>CONCATENATE(IF(ISBLANK('Unit List'!AP145), IF(ISBLANK('Unit List'!R145), IF(ISBLANK('Unit List'!R145),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List'!AP145)))),",",)</f>
        <v>,</v>
      </c>
      <c r="J200" t="str">
        <f>CONCATENATE("'",IF(ISBLANK('Unit List'!AQ145), IF(ISBLANK('Unit List'!S145), IF(ISBLANK('Unit List'!S145),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List'!AQ145))),"'",)</f>
        <v>'Warrior'</v>
      </c>
      <c r="K200" t="s">
        <v>2424</v>
      </c>
    </row>
    <row r="201" spans="1:11" x14ac:dyDescent="0.25">
      <c r="A201" t="s">
        <v>2423</v>
      </c>
      <c r="B201" t="str">
        <f>CONCATENATE("'_",'Unit List'!C146,"',",)</f>
        <v>'_INCA',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'_V2',</v>
      </c>
      <c r="G201" t="str">
        <f>CONCATENATE("'",'Unit List'!H146,"',",)</f>
        <v>'IncaAxeman',</v>
      </c>
      <c r="H201" t="str">
        <f>CONCATENATE(IF(ISBLANK('Unit List'!AO146), IF(ISBLANK('Unit List'!Q146), IF(ISBLANK('Unit List'!Q146),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List'!AO146)))),",",)</f>
        <v>4,</v>
      </c>
      <c r="I201" t="str">
        <f>CONCATENATE(IF(ISBLANK('Unit List'!AP146), IF(ISBLANK('Unit List'!R146), IF(ISBLANK('Unit List'!R146),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List'!AP146)))),",",)</f>
        <v>,</v>
      </c>
      <c r="J201" t="str">
        <f>CONCATENATE("'",IF(ISBLANK('Unit List'!AQ146), IF(ISBLANK('Unit List'!S146), IF(ISBLANK('Unit List'!S146),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List'!AQ146))),"'",)</f>
        <v>'Warrior'</v>
      </c>
      <c r="K201" t="s">
        <v>2424</v>
      </c>
    </row>
    <row r="202" spans="1:11" x14ac:dyDescent="0.25">
      <c r="A202" t="s">
        <v>2423</v>
      </c>
      <c r="B202" t="str">
        <f>CONCATENATE("'_",'Unit List'!C147,"',",)</f>
        <v>'_INCA',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CONCATENATE("'_",'Unit List'!G147,"',",)</f>
        <v>'_V3',</v>
      </c>
      <c r="G202" t="str">
        <f>CONCATENATE("'",'Unit List'!H147,"',",)</f>
        <v>'Warrior_Inca',</v>
      </c>
      <c r="H202" t="str">
        <f>CONCATENATE(IF(ISBLANK('Unit List'!AO147), IF(ISBLANK('Unit List'!Q147), IF(ISBLANK('Unit List'!Q147),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List'!AO147)))),",",)</f>
        <v>1,</v>
      </c>
      <c r="I202" t="str">
        <f>CONCATENATE(IF(ISBLANK('Unit List'!AP147), IF(ISBLANK('Unit List'!R147), IF(ISBLANK('Unit List'!R147),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List'!AP147)))),",",)</f>
        <v>,</v>
      </c>
      <c r="J202" t="str">
        <f>CONCATENATE("'",IF(ISBLANK('Unit List'!AQ147), IF(ISBLANK('Unit List'!S147), IF(ISBLANK('Unit List'!S147),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List'!AQ147))),"'",)</f>
        <v>'Warrior'</v>
      </c>
      <c r="K202" t="s">
        <v>2424</v>
      </c>
    </row>
    <row r="203" spans="1:11" x14ac:dyDescent="0.25">
      <c r="A203" t="s">
        <v>2423</v>
      </c>
      <c r="B203" t="str">
        <f>CONCATENATE("'_",'Unit List'!C148,"',",)</f>
        <v>'_MAYA',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"'',"</f>
        <v>'',</v>
      </c>
      <c r="G203" t="str">
        <f>CONCATENATE("'",'Unit List'!H148,"',",)</f>
        <v>'MayaWarrior',</v>
      </c>
      <c r="H203" t="str">
        <f>CONCATENATE(IF(ISBLANK('Unit List'!AO148), IF(ISBLANK('Unit List'!Q148), IF(ISBLANK('Unit List'!Q148),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List'!AO148)))),",",)</f>
        <v>2,</v>
      </c>
      <c r="I203" t="str">
        <f>CONCATENATE(IF(ISBLANK('Unit List'!AP148), IF(ISBLANK('Unit List'!R148), IF(ISBLANK('Unit List'!R148),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List'!AP148)))),",",)</f>
        <v>,</v>
      </c>
      <c r="J203" t="str">
        <f>CONCATENATE("'",IF(ISBLANK('Unit List'!AQ148), IF(ISBLANK('Unit List'!S148), IF(ISBLANK('Unit List'!S148),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List'!AQ148))),"'",)</f>
        <v>'Warrior'</v>
      </c>
      <c r="K203" t="s">
        <v>2424</v>
      </c>
    </row>
    <row r="204" spans="1:11" x14ac:dyDescent="0.25">
      <c r="A204" t="s">
        <v>2423</v>
      </c>
      <c r="B204" t="str">
        <f>CONCATENATE("'_",'Unit List'!C149,"',",)</f>
        <v>'_MAYA',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CONCATENATE("'_",'Unit List'!G149,"',",)</f>
        <v>'_V2',</v>
      </c>
      <c r="G204" t="str">
        <f>CONCATENATE("'",'Unit List'!H149,"',",)</f>
        <v>'MayaWarrior_blue',</v>
      </c>
      <c r="H204" t="str">
        <f>CONCATENATE(IF(ISBLANK('Unit List'!AO149), IF(ISBLANK('Unit List'!Q149), IF(ISBLANK('Unit List'!Q149),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List'!AO149)))),",",)</f>
        <v>2,</v>
      </c>
      <c r="I204" t="str">
        <f>CONCATENATE(IF(ISBLANK('Unit List'!AP149), IF(ISBLANK('Unit List'!R149), IF(ISBLANK('Unit List'!R149),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List'!AP149)))),",",)</f>
        <v>,</v>
      </c>
      <c r="J204" t="str">
        <f>CONCATENATE("'",IF(ISBLANK('Unit List'!AQ149), IF(ISBLANK('Unit List'!S149), IF(ISBLANK('Unit List'!S149),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List'!AQ149))),"'",)</f>
        <v>'Warrior'</v>
      </c>
      <c r="K204" t="s">
        <v>2424</v>
      </c>
    </row>
    <row r="205" spans="1:11" x14ac:dyDescent="0.25">
      <c r="A205" t="s">
        <v>2423</v>
      </c>
      <c r="B205" t="str">
        <f>CONCATENATE("'_",'Unit List'!C150,"',",)</f>
        <v>'_MAYA',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CONCATENATE("'_",'Unit List'!G150,"',",)</f>
        <v>'_V3',</v>
      </c>
      <c r="G205" t="str">
        <f>CONCATENATE("'",'Unit List'!H150,"',",)</f>
        <v>'MayaWarrior_green',</v>
      </c>
      <c r="H205" t="str">
        <f>CONCATENATE(IF(ISBLANK('Unit List'!AO150), IF(ISBLANK('Unit List'!Q150), IF(ISBLANK('Unit List'!Q150),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List'!AO150)))),",",)</f>
        <v>2,</v>
      </c>
      <c r="I205" t="str">
        <f>CONCATENATE(IF(ISBLANK('Unit List'!AP150), IF(ISBLANK('Unit List'!R150), IF(ISBLANK('Unit List'!R150),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List'!AP150)))),",",)</f>
        <v>,</v>
      </c>
      <c r="J205" t="str">
        <f>CONCATENATE("'",IF(ISBLANK('Unit List'!AQ150), IF(ISBLANK('Unit List'!S150), IF(ISBLANK('Unit List'!S150),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List'!AQ150))),"'",)</f>
        <v>'Warrior'</v>
      </c>
      <c r="K205" t="s">
        <v>2424</v>
      </c>
    </row>
    <row r="206" spans="1:11" x14ac:dyDescent="0.25">
      <c r="A206" t="s">
        <v>2423</v>
      </c>
      <c r="B206" t="str">
        <f>CONCATENATE("'_",'Unit List'!C151,"',",)</f>
        <v>'_MAYA',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"'',"</f>
        <v>'',</v>
      </c>
      <c r="G206" t="str">
        <f>CONCATENATE("'",'Unit List'!H151,"',",)</f>
        <v>'MayaWarrior',</v>
      </c>
      <c r="H206" t="str">
        <f>CONCATENATE(IF(ISBLANK('Unit List'!AO151), IF(ISBLANK('Unit List'!Q151), IF(ISBLANK('Unit List'!Q151),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List'!AO151)))),",",)</f>
        <v>2,</v>
      </c>
      <c r="I206" t="str">
        <f>CONCATENATE(IF(ISBLANK('Unit List'!AP151), IF(ISBLANK('Unit List'!R151), IF(ISBLANK('Unit List'!R151),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List'!AP151)))),",",)</f>
        <v>,</v>
      </c>
      <c r="J206" t="str">
        <f>CONCATENATE("'",IF(ISBLANK('Unit List'!AQ151), IF(ISBLANK('Unit List'!S151), IF(ISBLANK('Unit List'!S151),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List'!AQ151))),"'",)</f>
        <v>'Warrior'</v>
      </c>
      <c r="K206" t="s">
        <v>2424</v>
      </c>
    </row>
    <row r="207" spans="1:11" x14ac:dyDescent="0.25">
      <c r="A207" t="s">
        <v>2423</v>
      </c>
      <c r="B207" t="str">
        <f>CONCATENATE("'_",'Unit List'!C152,"',",)</f>
        <v>'_MAYA',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CONCATENATE("'_",'Unit List'!G152,"',",)</f>
        <v>'_V2',</v>
      </c>
      <c r="G207" t="str">
        <f>CONCATENATE("'",'Unit List'!H152,"',",)</f>
        <v>'MayaWarrior_blue',</v>
      </c>
      <c r="H207" t="str">
        <f>CONCATENATE(IF(ISBLANK('Unit List'!AO152), IF(ISBLANK('Unit List'!Q152), IF(ISBLANK('Unit List'!Q152),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List'!AO152)))),",",)</f>
        <v>2,</v>
      </c>
      <c r="I207" t="str">
        <f>CONCATENATE(IF(ISBLANK('Unit List'!AP152), IF(ISBLANK('Unit List'!R152), IF(ISBLANK('Unit List'!R152),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List'!AP152)))),",",)</f>
        <v>,</v>
      </c>
      <c r="J207" t="str">
        <f>CONCATENATE("'",IF(ISBLANK('Unit List'!AQ152), IF(ISBLANK('Unit List'!S152), IF(ISBLANK('Unit List'!S152),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List'!AQ152))),"'",)</f>
        <v>'Warrior'</v>
      </c>
      <c r="K207" t="s">
        <v>2424</v>
      </c>
    </row>
    <row r="208" spans="1:11" x14ac:dyDescent="0.25">
      <c r="A208" t="s">
        <v>2423</v>
      </c>
      <c r="B208" t="str">
        <f>CONCATENATE("'_",'Unit List'!C153,"',",)</f>
        <v>'_MAYA',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CONCATENATE("'_",'Unit List'!G153,"',",)</f>
        <v>'_V3',</v>
      </c>
      <c r="G208" t="str">
        <f>CONCATENATE("'",'Unit List'!H153,"',",)</f>
        <v>'MayaWarrior_green',</v>
      </c>
      <c r="H208" t="str">
        <f>CONCATENATE(IF(ISBLANK('Unit List'!AO153), IF(ISBLANK('Unit List'!Q153), IF(ISBLANK('Unit List'!Q153),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List'!AO153)))),",",)</f>
        <v>2,</v>
      </c>
      <c r="I208" t="str">
        <f>CONCATENATE(IF(ISBLANK('Unit List'!AP153), IF(ISBLANK('Unit List'!R153), IF(ISBLANK('Unit List'!R153),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List'!AP153)))),",",)</f>
        <v>,</v>
      </c>
      <c r="J208" t="str">
        <f>CONCATENATE("'",IF(ISBLANK('Unit List'!AQ153), IF(ISBLANK('Unit List'!S153), IF(ISBLANK('Unit List'!S153),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List'!AQ153))),"'",)</f>
        <v>'Warrior'</v>
      </c>
      <c r="K208" t="s">
        <v>2424</v>
      </c>
    </row>
    <row r="209" spans="1:11" x14ac:dyDescent="0.25">
      <c r="A209" t="s">
        <v>2423</v>
      </c>
      <c r="B209" t="str">
        <f>"'',"</f>
        <v>'',</v>
      </c>
      <c r="C209" t="str">
        <f>"'',"</f>
        <v>'',</v>
      </c>
      <c r="D209" t="str">
        <f>CONCATENATE("'",'Unit List'!E154,"',",)</f>
        <v>'_WORKER',</v>
      </c>
      <c r="E209" t="str">
        <f>CONCATENATE("'",'Unit List'!F154,"',",)</f>
        <v>'WORKER',</v>
      </c>
      <c r="F209" t="str">
        <f>"'',"</f>
        <v>'',</v>
      </c>
      <c r="G209" t="str">
        <f>CONCATENATE("'",'Unit List'!H154,"',",)</f>
        <v>'Worker_EURO',</v>
      </c>
      <c r="H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List'!AO154)))),",",)</f>
        <v>8,</v>
      </c>
      <c r="I209" t="str">
        <f>CONCATENATE(IF(ISBLANK('Unit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List'!AP154)))),",",)</f>
        <v>,</v>
      </c>
      <c r="J209" t="str">
        <f>CONCATENATE("'",IF(ISBLANK('Unit List'!AQ154), IF(ISBLANK('Unit List'!S154), IF(ISBLANK('Unit List'!S154), IF(ISBLANK('Unit List'!AQ154), IF(ISBLANK('Unit List'!S154), IF(ISBLANK('Unit List'!S154), IF(ISBLANK('Unit List'!AQ154), IF(ISBLANK('Unit List'!S154), IF(ISBLANK('Unit List'!S154),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List'!AQ154))),"'",)</f>
        <v>'LooseCivilian'</v>
      </c>
      <c r="K209" t="s">
        <v>2424</v>
      </c>
    </row>
    <row r="210" spans="1:11" x14ac:dyDescent="0.25">
      <c r="A210" t="s">
        <v>2423</v>
      </c>
      <c r="B210" t="str">
        <f>CONCATENATE("'_",'Unit List'!C155,"',",)</f>
        <v>'_ASIA',</v>
      </c>
      <c r="C210" t="str">
        <f>"'',"</f>
        <v>'',</v>
      </c>
      <c r="D210" t="str">
        <f>CONCATENATE("'",'Unit List'!E155,"',",)</f>
        <v>'_WORKER',</v>
      </c>
      <c r="E210" t="str">
        <f>CONCATENATE("'",'Unit List'!F155,"',",)</f>
        <v>'WORKER',</v>
      </c>
      <c r="F210" t="str">
        <f>"'',"</f>
        <v>'',</v>
      </c>
      <c r="G210" t="str">
        <f>CONCATENATE("'",'Unit List'!H155,"',",)</f>
        <v>'worker_buddhist',</v>
      </c>
      <c r="H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List'!AO155)))),",",)</f>
        <v>8,</v>
      </c>
      <c r="I210" t="str">
        <f>CONCATENATE(IF(ISBLANK('Unit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List'!AP155)))),",",)</f>
        <v>,</v>
      </c>
      <c r="J210" t="str">
        <f>CONCATENATE("'",IF(ISBLANK('Unit List'!AQ155), IF(ISBLANK('Unit List'!S155), IF(ISBLANK('Unit List'!S155), IF(ISBLANK('Unit List'!AQ155), IF(ISBLANK('Unit List'!S155), IF(ISBLANK('Unit List'!S155), IF(ISBLANK('Unit List'!AQ155), IF(ISBLANK('Unit List'!S155), IF(ISBLANK('Unit List'!S155),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List'!AQ155))),"'",)</f>
        <v>'LooseCivilian'</v>
      </c>
      <c r="K210" t="s">
        <v>2424</v>
      </c>
    </row>
    <row r="211" spans="1:11" x14ac:dyDescent="0.25">
      <c r="A211" t="s">
        <v>2423</v>
      </c>
      <c r="B211" t="str">
        <f>CONCATENATE("'_",'Unit List'!C156,"',",)</f>
        <v>'_SOUTHAM',</v>
      </c>
      <c r="C211" t="str">
        <f>"'',"</f>
        <v>'',</v>
      </c>
      <c r="D211" t="str">
        <f>CONCATENATE("'",'Unit List'!E156,"',",)</f>
        <v>'_WORKER',</v>
      </c>
      <c r="E211" t="str">
        <f>CONCATENATE("'",'Unit List'!F156,"',",)</f>
        <v>'WORKER',</v>
      </c>
      <c r="F211" t="str">
        <f>"'',"</f>
        <v>'',</v>
      </c>
      <c r="G211" t="str">
        <f>CONCATENATE("'",'Unit List'!H156,"',",)</f>
        <v>'worker_andes',</v>
      </c>
      <c r="H211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List'!AO156)))),",",)</f>
        <v>8,</v>
      </c>
      <c r="I211" t="str">
        <f>CONCATENATE(IF(ISBLANK('Unit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List'!AP156)))),",",)</f>
        <v>,</v>
      </c>
      <c r="J211" t="str">
        <f>CONCATENATE("'",IF(ISBLANK('Unit List'!AQ156), IF(ISBLANK('Unit List'!S156), IF(ISBLANK('Unit List'!S156), IF(ISBLANK('Unit List'!AQ156), IF(ISBLANK('Unit List'!S156), IF(ISBLANK('Unit List'!S156), IF(ISBLANK('Unit List'!AQ156), IF(ISBLANK('Unit List'!S156), IF(ISBLANK('Unit List'!S156),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List'!AQ156))),"'",)</f>
        <v>'LooseCivilian'</v>
      </c>
      <c r="K211" t="s">
        <v>2424</v>
      </c>
    </row>
    <row r="212" spans="1:11" x14ac:dyDescent="0.25">
      <c r="A212" t="s">
        <v>2423</v>
      </c>
      <c r="B212" t="str">
        <f>CONCATENATE("'_",'Unit List'!C157,"',",)</f>
        <v>'_OCEAN',</v>
      </c>
      <c r="C212" t="str">
        <f>"'',"</f>
        <v>'',</v>
      </c>
      <c r="D212" t="str">
        <f>CONCATENATE("'",'Unit List'!E157,"',",)</f>
        <v>'_WORKER',</v>
      </c>
      <c r="E212" t="str">
        <f>CONCATENATE("'",'Unit List'!F157,"',",)</f>
        <v>'WORKER',</v>
      </c>
      <c r="F212" t="str">
        <f>"'',"</f>
        <v>'',</v>
      </c>
      <c r="G212" t="str">
        <f>CONCATENATE("'",'Unit List'!H154,"',",)</f>
        <v>'Worker_EURO',</v>
      </c>
      <c r="H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List'!AO157)))),",",)</f>
        <v>8,</v>
      </c>
      <c r="I212" t="str">
        <f>CONCATENATE(IF(ISBLANK('Unit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List'!AP157)))),",",)</f>
        <v>,</v>
      </c>
      <c r="J212" t="str">
        <f>CONCATENATE("'",IF(ISBLANK('Unit List'!AQ157), IF(ISBLANK('Unit List'!S157), IF(ISBLANK('Unit List'!S157), IF(ISBLANK('Unit List'!AQ157), IF(ISBLANK('Unit List'!S157), IF(ISBLANK('Unit List'!S157), IF(ISBLANK('Unit List'!AQ157), IF(ISBLANK('Unit List'!S157), IF(ISBLANK('Unit List'!S157),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List'!AQ157))),"'",)</f>
        <v>'LooseCivilian'</v>
      </c>
      <c r="K212" t="s">
        <v>2424</v>
      </c>
    </row>
    <row r="213" spans="1:11" x14ac:dyDescent="0.25">
      <c r="A213" t="s">
        <v>2423</v>
      </c>
      <c r="B213" t="str">
        <f>"'',"</f>
        <v>'',</v>
      </c>
      <c r="C213" t="str">
        <f>"'',"</f>
        <v>'',</v>
      </c>
      <c r="D213" t="str">
        <f>CONCATENATE("'",'Unit List'!E158,"',",)</f>
        <v>'_WORKER_LATE',</v>
      </c>
      <c r="E213" t="str">
        <f>CONCATENATE("'",'Unit List'!F158,"',",)</f>
        <v>'WORKER_LATE',</v>
      </c>
      <c r="F213" t="str">
        <f>"'',"</f>
        <v>'',</v>
      </c>
      <c r="G213" t="str">
        <f>CONCATENATE("'",'Unit List'!H158,"',",)</f>
        <v>'Worker_EURO_Modern',</v>
      </c>
      <c r="H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List'!AO158), IF(ISBLANK('Unit List'!Q158), IF(ISBLANK('Unit List'!Q158), "1",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List'!AO158)))),",",)</f>
        <v>8,</v>
      </c>
      <c r="I213" t="str">
        <f>CONCATENATE(IF(ISBLANK('Unit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List'!AP158), IF(ISBLANK('Unit List'!R158), IF(ISBLANK('Unit List'!R158), 'Unit List'!$AP$4,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List'!AP158)))),",",)</f>
        <v>,</v>
      </c>
      <c r="J213" t="str">
        <f>CONCATENATE("'",IF(ISBLANK('Unit List'!AQ158), IF(ISBLANK('Unit List'!S158), IF(ISBLANK('Unit List'!S158), IF(ISBLANK('Unit List'!AQ158), IF(ISBLANK('Unit List'!S158), IF(ISBLANK('Unit List'!S158), IF(ISBLANK('Unit List'!AQ158), IF(ISBLANK('Unit List'!S158), IF(ISBLANK('Unit List'!S158), IF(ISBLANK('Unit List'!AQ158), IF(ISBLANK('Unit List'!S158), IF(ISBLANK('Unit List'!S158), "",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List'!AQ158))),"'",)</f>
        <v>'LooseCivilian'</v>
      </c>
      <c r="K213" t="s">
        <v>2424</v>
      </c>
    </row>
    <row r="214" spans="1:11" x14ac:dyDescent="0.25">
      <c r="A214" t="s">
        <v>2423</v>
      </c>
      <c r="B214" t="str">
        <f>CONCATENATE("'_",'Unit List'!C159,"',",)</f>
        <v>'_NETHERLANDS',</v>
      </c>
      <c r="C214" t="str">
        <f>"'',"</f>
        <v>'',</v>
      </c>
      <c r="D214" t="str">
        <f>CONCATENATE("'",'Unit List'!E159,"',",)</f>
        <v>'_WORKER_LATE',</v>
      </c>
      <c r="E214" t="str">
        <f>CONCATENATE("'",'Unit List'!F159,"',",)</f>
        <v>'WORKER_LATE',</v>
      </c>
      <c r="F214" t="str">
        <f>"'',"</f>
        <v>'',</v>
      </c>
      <c r="G214" t="str">
        <f>CONCATENATE("'",'Unit List'!H159,"',",)</f>
        <v>'CIV5Nedwo',</v>
      </c>
      <c r="H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List'!AO158), IF(ISBLANK('Unit List'!Q158), IF(ISBLANK('Unit List'!Q158), "1",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List'!AO159)))),",",)</f>
        <v>8,</v>
      </c>
      <c r="I214" t="str">
        <f>CONCATENATE(IF(ISBLANK('Unit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List'!AP158), IF(ISBLANK('Unit List'!R158), IF(ISBLANK('Unit List'!R158), 'Unit List'!$AP$4,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List'!AP159)))),",",)</f>
        <v>,</v>
      </c>
      <c r="J214" t="str">
        <f>CONCATENATE("'",IF(ISBLANK('Unit List'!AQ159), IF(ISBLANK('Unit List'!S159), IF(ISBLANK('Unit List'!S159), IF(ISBLANK('Unit List'!AQ159), IF(ISBLANK('Unit List'!S159), IF(ISBLANK('Unit List'!S159), IF(ISBLANK('Unit List'!AQ159), IF(ISBLANK('Unit List'!S159), IF(ISBLANK('Unit List'!S159), IF(ISBLANK('Unit List'!AQ158), IF(ISBLANK('Unit List'!S158), IF(ISBLANK('Unit List'!S158), "",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List'!AQ159))),"'",)</f>
        <v>'LooseCivilian'</v>
      </c>
      <c r="K214" t="s">
        <v>2424</v>
      </c>
    </row>
    <row r="215" spans="1:11" x14ac:dyDescent="0.25">
      <c r="A215" t="s">
        <v>2423</v>
      </c>
      <c r="B215" t="str">
        <f>"'',"</f>
        <v>'',</v>
      </c>
      <c r="C215" t="str">
        <f>"'',"</f>
        <v>'',</v>
      </c>
      <c r="D215" t="str">
        <f>CONCATENATE("'",'Unit List'!E160,"',",)</f>
        <v>'ANTI_AIRCRAFT_GUN',</v>
      </c>
      <c r="E215" t="str">
        <f>CONCATENATE("'",'Unit List'!F160,"',",)</f>
        <v>'ANTIAIRCRAFTGUN',</v>
      </c>
      <c r="F215" t="str">
        <f>"'',"</f>
        <v>'',</v>
      </c>
      <c r="G215" t="str">
        <f>CONCATENATE("'",'Unit List'!H160,"',",)</f>
        <v>'AntiAircraftGun',</v>
      </c>
      <c r="H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List'!AO160), IF(ISBLANK('Unit List'!Q160), IF(ISBLANK('Unit List'!Q160), "1",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List'!AO160)))),",",)</f>
        <v>3,</v>
      </c>
      <c r="I215" t="str">
        <f>CONCATENATE(IF(ISBLANK('Unit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List'!AP160), IF(ISBLANK('Unit List'!R160), IF(ISBLANK('Unit List'!R160), 'Unit List'!$AP$4,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List'!AP160)))),",",)</f>
        <v>,</v>
      </c>
      <c r="J215" t="str">
        <f>CONCATENATE("'",IF(ISBLANK('Unit List'!AQ160), IF(ISBLANK('Unit List'!S160), IF(ISBLANK('Unit List'!S160), IF(ISBLANK('Unit List'!AQ160), IF(ISBLANK('Unit List'!S160), IF(ISBLANK('Unit List'!S160), IF(ISBLANK('Unit List'!AQ160), IF(ISBLANK('Unit List'!S160), IF(ISBLANK('Unit List'!S160), IF(ISBLANK('Unit List'!AQ160), IF(ISBLANK('Unit List'!S160), IF(ISBLANK('Unit List'!S160), "",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List'!AQ160))),"'",)</f>
        <v>'ThreeBigGuns'</v>
      </c>
      <c r="K215" t="s">
        <v>2424</v>
      </c>
    </row>
    <row r="216" spans="1:11" x14ac:dyDescent="0.25">
      <c r="A216" t="s">
        <v>2423</v>
      </c>
      <c r="B216" t="str">
        <f>"'',"</f>
        <v>'',</v>
      </c>
      <c r="C216" t="str">
        <f>"'',"</f>
        <v>'',</v>
      </c>
      <c r="D216" t="str">
        <f>CONCATENATE("'",'Unit List'!E161,"',",)</f>
        <v>'ANTI_TANK_GUN',</v>
      </c>
      <c r="E216" t="str">
        <f>CONCATENATE("'",'Unit List'!F161,"',",)</f>
        <v>'ANTITANKGUN',</v>
      </c>
      <c r="F216" t="str">
        <f>"'',"</f>
        <v>'',</v>
      </c>
      <c r="G216" t="str">
        <f>CONCATENATE("'",'Unit List'!H161,"',",)</f>
        <v>'AntiTankGun',</v>
      </c>
      <c r="H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List'!AO161), IF(ISBLANK('Unit List'!Q161), IF(ISBLANK('Unit List'!Q161), "1",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List'!AO161)))),",",)</f>
        <v>3,</v>
      </c>
      <c r="I216" t="str">
        <f>CONCATENATE(IF(ISBLANK('Unit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List'!AP161), IF(ISBLANK('Unit List'!R161), IF(ISBLANK('Unit List'!R161), 'Unit List'!$AP$4,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List'!AP161)))),",",)</f>
        <v>,</v>
      </c>
      <c r="J216" t="str">
        <f>CONCATENATE("'",IF(ISBLANK('Unit List'!AQ161), IF(ISBLANK('Unit List'!S161), IF(ISBLANK('Unit List'!S161), IF(ISBLANK('Unit List'!AQ161), IF(ISBLANK('Unit List'!S161), IF(ISBLANK('Unit List'!S161), IF(ISBLANK('Unit List'!AQ161), IF(ISBLANK('Unit List'!S161), IF(ISBLANK('Unit List'!S161), IF(ISBLANK('Unit List'!AQ161), IF(ISBLANK('Unit List'!S161), IF(ISBLANK('Unit List'!S161), "",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List'!AQ161))),"'",)</f>
        <v>'ThreeBigGuns'</v>
      </c>
      <c r="K216" t="s">
        <v>2424</v>
      </c>
    </row>
    <row r="217" spans="1:11" x14ac:dyDescent="0.25">
      <c r="A217" t="s">
        <v>2423</v>
      </c>
      <c r="B217" t="str">
        <f>"'',"</f>
        <v>'',</v>
      </c>
      <c r="C217" t="str">
        <f>"'',"</f>
        <v>'',</v>
      </c>
      <c r="D217" t="str">
        <f>CONCATENATE("'",'Unit List'!E162,"',",)</f>
        <v>'ARCHAEOLOGIST',</v>
      </c>
      <c r="E217" t="str">
        <f>CONCATENATE("'",'Unit List'!F162,"',",)</f>
        <v>'ARCHAEOLOGIST',</v>
      </c>
      <c r="F217" t="str">
        <f>"'',"</f>
        <v>'',</v>
      </c>
      <c r="G217" t="str">
        <f>CONCATENATE("'",'Unit List'!H162,"',",)</f>
        <v>'Archeologist',</v>
      </c>
      <c r="H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List'!AO162)))),",",)</f>
        <v>1,</v>
      </c>
      <c r="I217" t="str">
        <f>CONCATENATE(IF(ISBLANK('Unit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List'!AP162)))),",",)</f>
        <v>,</v>
      </c>
      <c r="J217" t="str">
        <f>CONCATENATE("'",IF(ISBLANK('Unit List'!AQ162), IF(ISBLANK('Unit List'!S162), IF(ISBLANK('Unit List'!S162), IF(ISBLANK('Unit List'!AQ162), IF(ISBLANK('Unit List'!S162), IF(ISBLANK('Unit List'!S162), IF(ISBLANK('Unit List'!AQ162), IF(ISBLANK('Unit List'!S162), IF(ISBLANK('Unit List'!S162),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List'!AQ162))),"'",)</f>
        <v>''</v>
      </c>
      <c r="K217" t="s">
        <v>2424</v>
      </c>
    </row>
    <row r="218" spans="1:11" x14ac:dyDescent="0.25">
      <c r="A218" t="s">
        <v>2423</v>
      </c>
      <c r="B218" t="str">
        <f>"'',"</f>
        <v>'',</v>
      </c>
      <c r="C218" t="str">
        <f>"'',"</f>
        <v>'',</v>
      </c>
      <c r="D218" t="str">
        <f>CONCATENATE("'",'Unit List'!E163,"',",)</f>
        <v>'ARCHAEOLOGIST',</v>
      </c>
      <c r="E218" t="str">
        <f>CONCATENATE("'",'Unit List'!F163,"',",)</f>
        <v>'ARCHAEOLOGIST',</v>
      </c>
      <c r="F218" t="str">
        <f>CONCATENATE("'_",'Unit List'!G163,"',",)</f>
        <v>'_F1',</v>
      </c>
      <c r="G218" t="str">
        <f>CONCATENATE("'",'Unit List'!H163,"',",)</f>
        <v>'Archeologist_F1',</v>
      </c>
      <c r="H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List'!AO163)))),",",)</f>
        <v>1,</v>
      </c>
      <c r="I218" t="str">
        <f>CONCATENATE(IF(ISBLANK('Unit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List'!AP163)))),",",)</f>
        <v>,</v>
      </c>
      <c r="J218" t="str">
        <f>CONCATENATE("'",IF(ISBLANK('Unit List'!AQ163), IF(ISBLANK('Unit List'!S163), IF(ISBLANK('Unit List'!S163), IF(ISBLANK('Unit List'!AQ163), IF(ISBLANK('Unit List'!S163), IF(ISBLANK('Unit List'!S163), IF(ISBLANK('Unit List'!AQ163), IF(ISBLANK('Unit List'!S163), IF(ISBLANK('Unit List'!S163),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List'!AQ163))),"'",)</f>
        <v>''</v>
      </c>
      <c r="K218" t="s">
        <v>2424</v>
      </c>
    </row>
    <row r="219" spans="1:11" x14ac:dyDescent="0.25">
      <c r="A219" t="s">
        <v>2423</v>
      </c>
      <c r="B219" t="str">
        <f>"'',"</f>
        <v>'',</v>
      </c>
      <c r="C219" t="str">
        <f>"'',"</f>
        <v>'',</v>
      </c>
      <c r="D219" t="str">
        <f>CONCATENATE("'",'Unit List'!E164,"',",)</f>
        <v>'ARCHAEOLOGIST',</v>
      </c>
      <c r="E219" t="str">
        <f>CONCATENATE("'",'Unit List'!F164,"',",)</f>
        <v>'ARCHAEOLOGIST',</v>
      </c>
      <c r="F219" t="str">
        <f>CONCATENATE("'_",'Unit List'!G164,"',",)</f>
        <v>'_F2',</v>
      </c>
      <c r="G219" t="str">
        <f>CONCATENATE("'",'Unit List'!H164,"',",)</f>
        <v>'Archeologist_F2',</v>
      </c>
      <c r="H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List'!AO164)))),",",)</f>
        <v>1,</v>
      </c>
      <c r="I219" t="str">
        <f>CONCATENATE(IF(ISBLANK('Unit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List'!AP164)))),",",)</f>
        <v>,</v>
      </c>
      <c r="J219" t="str">
        <f>CONCATENATE("'",IF(ISBLANK('Unit List'!AQ164), IF(ISBLANK('Unit List'!S164), IF(ISBLANK('Unit List'!S164), IF(ISBLANK('Unit List'!AQ164), IF(ISBLANK('Unit List'!S164), IF(ISBLANK('Unit List'!S164), IF(ISBLANK('Unit List'!AQ164), IF(ISBLANK('Unit List'!S164), IF(ISBLANK('Unit List'!S164),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List'!AQ164))),"'",)</f>
        <v>''</v>
      </c>
      <c r="K219" t="s">
        <v>2424</v>
      </c>
    </row>
    <row r="220" spans="1:11" x14ac:dyDescent="0.25">
      <c r="A220" t="s">
        <v>2423</v>
      </c>
      <c r="B220" t="str">
        <f>"'',"</f>
        <v>'',</v>
      </c>
      <c r="C220" t="str">
        <f>"'',"</f>
        <v>'',</v>
      </c>
      <c r="D220" t="str">
        <f>CONCATENATE("'",'Unit List'!E165,"',",)</f>
        <v>'ARCHER',</v>
      </c>
      <c r="E220" t="str">
        <f>CONCATENATE("'",'Unit List'!F165,"',",)</f>
        <v>'ARCHER',</v>
      </c>
      <c r="F220" t="str">
        <f>CONCATENATE("'_",'Unit List'!G165,"',",)</f>
        <v>'_V2',</v>
      </c>
      <c r="G220" t="str">
        <f>CONCATENATE("'",'Unit List'!H165,"',",)</f>
        <v>'Archer_V2',</v>
      </c>
      <c r="H220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List'!AO165)))),",",)</f>
        <v>0,</v>
      </c>
      <c r="I220" t="str">
        <f>CONCATENATE(IF(ISBLANK('Unit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List'!AP165)))),",",)</f>
        <v>,</v>
      </c>
      <c r="J220" t="str">
        <f>CONCATENATE("'",IF(ISBLANK('Unit List'!AQ165), IF(ISBLANK('Unit List'!S165), IF(ISBLANK('Unit List'!S165), IF(ISBLANK('Unit List'!AQ165), IF(ISBLANK('Unit List'!S165), IF(ISBLANK('Unit List'!S165), IF(ISBLANK('Unit List'!AQ165), IF(ISBLANK('Unit List'!S165), IF(ISBLANK('Unit List'!S165),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List'!AQ165))),"'",)</f>
        <v>'Archer'</v>
      </c>
      <c r="K220" t="s">
        <v>2424</v>
      </c>
    </row>
    <row r="221" spans="1:11" x14ac:dyDescent="0.25">
      <c r="A221" t="s">
        <v>2423</v>
      </c>
      <c r="B221" t="str">
        <f>"'',"</f>
        <v>'',</v>
      </c>
      <c r="C221" t="str">
        <f>"'',"</f>
        <v>'',</v>
      </c>
      <c r="D221" t="str">
        <f>CONCATENATE("'",'Unit List'!E166,"',",)</f>
        <v>'ARCHER',</v>
      </c>
      <c r="E221" t="str">
        <f>CONCATENATE("'",'Unit List'!F166,"',",)</f>
        <v>'ARCHER',</v>
      </c>
      <c r="F221" t="str">
        <f>CONCATENATE("'_",'Unit List'!G166,"',",)</f>
        <v>'_V3',</v>
      </c>
      <c r="G221" t="str">
        <f>CONCATENATE("'",'Unit List'!H166,"',",)</f>
        <v>'Archer_V3',</v>
      </c>
      <c r="H221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List'!AO166)))),",",)</f>
        <v>3,</v>
      </c>
      <c r="I221" t="str">
        <f>CONCATENATE(IF(ISBLANK('Unit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List'!AP166)))),",",)</f>
        <v>,</v>
      </c>
      <c r="J221" t="str">
        <f>CONCATENATE("'",IF(ISBLANK('Unit List'!AQ166), IF(ISBLANK('Unit List'!S166), IF(ISBLANK('Unit List'!S166), IF(ISBLANK('Unit List'!AQ166), IF(ISBLANK('Unit List'!S166), IF(ISBLANK('Unit List'!S166), IF(ISBLANK('Unit List'!AQ166), IF(ISBLANK('Unit List'!S166), IF(ISBLANK('Unit List'!S166),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List'!AQ166))),"'",)</f>
        <v>'Archer'</v>
      </c>
      <c r="K221" t="s">
        <v>2424</v>
      </c>
    </row>
    <row r="222" spans="1:11" x14ac:dyDescent="0.25">
      <c r="A222" t="s">
        <v>2423</v>
      </c>
      <c r="B222" t="str">
        <f>"'',"</f>
        <v>'',</v>
      </c>
      <c r="C222" t="str">
        <f>"'',"</f>
        <v>'',</v>
      </c>
      <c r="D222" t="str">
        <f>CONCATENATE("'",'Unit List'!E167,"',",)</f>
        <v>'ARCHER',</v>
      </c>
      <c r="E222" t="str">
        <f>CONCATENATE("'",'Unit List'!F167,"',",)</f>
        <v>'ARCHER',</v>
      </c>
      <c r="F222" t="str">
        <f>"'',"</f>
        <v>'',</v>
      </c>
      <c r="G222" t="str">
        <f>CONCATENATE("'",'Unit List'!H167,"',",)</f>
        <v>'Archer',</v>
      </c>
      <c r="H222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List'!AO167)))),",",)</f>
        <v>6,</v>
      </c>
      <c r="I222" t="str">
        <f>CONCATENATE(IF(ISBLANK('Unit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List'!AP167)))),",",)</f>
        <v>,</v>
      </c>
      <c r="J222" t="str">
        <f>CONCATENATE("'",IF(ISBLANK('Unit List'!AQ167), IF(ISBLANK('Unit List'!S167), IF(ISBLANK('Unit List'!S167), IF(ISBLANK('Unit List'!AQ167), IF(ISBLANK('Unit List'!S167), IF(ISBLANK('Unit List'!S167), IF(ISBLANK('Unit List'!AQ167), IF(ISBLANK('Unit List'!S167), IF(ISBLANK('Unit List'!S167),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List'!AQ167))),"'",)</f>
        <v>'Archer'</v>
      </c>
      <c r="K222" t="s">
        <v>2424</v>
      </c>
    </row>
    <row r="223" spans="1:11" x14ac:dyDescent="0.25">
      <c r="A223" t="s">
        <v>2423</v>
      </c>
      <c r="B223" t="str">
        <f>"'',"</f>
        <v>'',</v>
      </c>
      <c r="C223" t="str">
        <f>"'',"</f>
        <v>'',</v>
      </c>
      <c r="D223" t="str">
        <f>CONCATENATE("'",'Unit List'!E168,"',",)</f>
        <v>'ARCHER',</v>
      </c>
      <c r="E223" t="str">
        <f>CONCATENATE("'",'Unit List'!F168,"',",)</f>
        <v>'ARCHER',</v>
      </c>
      <c r="F223" t="str">
        <f>CONCATENATE("'_",'Unit List'!G168,"',",)</f>
        <v>'_V2',</v>
      </c>
      <c r="G223" t="str">
        <f>CONCATENATE("'",'Unit List'!H168,"',",)</f>
        <v>'Archer_V2',</v>
      </c>
      <c r="H223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List'!AO168)))),",",)</f>
        <v>3,</v>
      </c>
      <c r="I223" t="str">
        <f>CONCATENATE(IF(ISBLANK('Unit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List'!AP168)))),",",)</f>
        <v>,</v>
      </c>
      <c r="J223" t="str">
        <f>CONCATENATE("'",IF(ISBLANK('Unit List'!AQ168), IF(ISBLANK('Unit List'!S168), IF(ISBLANK('Unit List'!S168), IF(ISBLANK('Unit List'!AQ168), IF(ISBLANK('Unit List'!S168), IF(ISBLANK('Unit List'!S168), IF(ISBLANK('Unit List'!AQ168), IF(ISBLANK('Unit List'!S168), IF(ISBLANK('Unit List'!S168),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List'!AQ168))),"'",)</f>
        <v>'Archer'</v>
      </c>
      <c r="K223" t="s">
        <v>2424</v>
      </c>
    </row>
    <row r="224" spans="1:11" x14ac:dyDescent="0.25">
      <c r="A224" t="s">
        <v>2423</v>
      </c>
      <c r="B224" t="str">
        <f>"'',"</f>
        <v>'',</v>
      </c>
      <c r="C224" t="str">
        <f>"'',"</f>
        <v>'',</v>
      </c>
      <c r="D224" t="str">
        <f>CONCATENATE("'",'Unit List'!E169,"',",)</f>
        <v>'ARCHER',</v>
      </c>
      <c r="E224" t="str">
        <f>CONCATENATE("'",'Unit List'!F169,"',",)</f>
        <v>'ARCHER',</v>
      </c>
      <c r="F224" t="str">
        <f>CONCATENATE("'_",'Unit List'!G169,"',",)</f>
        <v>'_V3',</v>
      </c>
      <c r="G224" t="str">
        <f>CONCATENATE("'",'Unit List'!H169,"',",)</f>
        <v>'Archer_V3',</v>
      </c>
      <c r="H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List'!AO169)))),",",)</f>
        <v>0,</v>
      </c>
      <c r="I224" t="str">
        <f>CONCATENATE(IF(ISBLANK('Unit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List'!AP169)))),",",)</f>
        <v>,</v>
      </c>
      <c r="J224" t="str">
        <f>CONCATENATE("'",IF(ISBLANK('Unit List'!AQ169), IF(ISBLANK('Unit List'!S169), IF(ISBLANK('Unit List'!S169), IF(ISBLANK('Unit List'!AQ169), IF(ISBLANK('Unit List'!S169), IF(ISBLANK('Unit List'!S169), IF(ISBLANK('Unit List'!AQ169), IF(ISBLANK('Unit List'!S169), IF(ISBLANK('Unit List'!S169),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List'!AQ169))),"'",)</f>
        <v>'Archer'</v>
      </c>
      <c r="K224" t="s">
        <v>2424</v>
      </c>
    </row>
    <row r="225" spans="1:11" x14ac:dyDescent="0.25">
      <c r="A225" t="s">
        <v>2423</v>
      </c>
      <c r="B225" t="str">
        <f>CONCATENATE("'_",'Unit List'!C170,"',",)</f>
        <v>'_AFRI',</v>
      </c>
      <c r="C225" t="str">
        <f>"'',"</f>
        <v>'',</v>
      </c>
      <c r="D225" t="str">
        <f>CONCATENATE("'",'Unit List'!E170,"',",)</f>
        <v>'ARCHER',</v>
      </c>
      <c r="E225" t="str">
        <f>CONCATENATE("'",'Unit List'!F170,"',",)</f>
        <v>'ARCHER',</v>
      </c>
      <c r="F225" t="str">
        <f>"'',"</f>
        <v>'',</v>
      </c>
      <c r="G225" t="str">
        <f>CONCATENATE("'",'Unit List'!H170,"',",)</f>
        <v>'EthiopiaArcher2',</v>
      </c>
      <c r="H225" t="str">
        <f>CONCATENATE(IF(ISBLANK('Unit List'!AO170), IF(ISBLANK('Unit List'!Q170), IF(ISBLANK('Unit List'!Q170),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List'!AO170)))),",",)</f>
        <v>,</v>
      </c>
      <c r="I225" t="str">
        <f>CONCATENATE(IF(ISBLANK('Unit List'!AP170), IF(ISBLANK('Unit List'!R170), IF(ISBLANK('Unit List'!R170),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List'!AP170)))),",",)</f>
        <v>,</v>
      </c>
      <c r="J225" t="str">
        <f>CONCATENATE("'",IF(ISBLANK('Unit List'!AQ170), IF(ISBLANK('Unit List'!S170), IF(ISBLANK('Unit List'!S170),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List'!AQ170))),"'",)</f>
        <v>'Archer'</v>
      </c>
      <c r="K225" t="s">
        <v>2424</v>
      </c>
    </row>
    <row r="226" spans="1:11" x14ac:dyDescent="0.25">
      <c r="A226" t="s">
        <v>2423</v>
      </c>
      <c r="B226" t="str">
        <f>CONCATENATE("'_",'Unit List'!C171,"',",)</f>
        <v>'_ETHIOPIA',</v>
      </c>
      <c r="C226" t="str">
        <f>"'',"</f>
        <v>'',</v>
      </c>
      <c r="D226" t="str">
        <f>CONCATENATE("'",'Unit List'!E171,"',",)</f>
        <v>'ARCHER',</v>
      </c>
      <c r="E226" t="str">
        <f>CONCATENATE("'",'Unit List'!F171,"',",)</f>
        <v>'ARCHER',</v>
      </c>
      <c r="F226" t="str">
        <f>"'',"</f>
        <v>'',</v>
      </c>
      <c r="G226" t="str">
        <f>CONCATENATE("'",'Unit List'!H171,"',",)</f>
        <v>'EthiopiaArcher',</v>
      </c>
      <c r="H226" t="str">
        <f>CONCATENATE(IF(ISBLANK('Unit List'!AO171), IF(ISBLANK('Unit List'!Q171), IF(ISBLANK('Unit List'!Q171),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List'!AO171)))),",",)</f>
        <v>1,</v>
      </c>
      <c r="I226" t="str">
        <f>CONCATENATE(IF(ISBLANK('Unit List'!AP171), IF(ISBLANK('Unit List'!R171), IF(ISBLANK('Unit List'!R171),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List'!AP171)))),",",)</f>
        <v>,</v>
      </c>
      <c r="J226" t="str">
        <f>CONCATENATE("'",IF(ISBLANK('Unit List'!AQ171), IF(ISBLANK('Unit List'!S171), IF(ISBLANK('Unit List'!S171),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List'!AQ171))),"'",)</f>
        <v>'Archer'</v>
      </c>
      <c r="K226" t="s">
        <v>2424</v>
      </c>
    </row>
    <row r="227" spans="1:11" x14ac:dyDescent="0.25">
      <c r="A227" t="s">
        <v>2423</v>
      </c>
      <c r="B227" t="str">
        <f>CONCATENATE("'_",'Unit List'!C172,"',",)</f>
        <v>'_ETHIOPIA',</v>
      </c>
      <c r="C227" t="str">
        <f>"'',"</f>
        <v>'',</v>
      </c>
      <c r="D227" t="str">
        <f>CONCATENATE("'",'Unit List'!E172,"',",)</f>
        <v>'ARCHER',</v>
      </c>
      <c r="E227" t="str">
        <f>CONCATENATE("'",'Unit List'!F172,"',",)</f>
        <v>'ARCHER',</v>
      </c>
      <c r="F227" t="str">
        <f>CONCATENATE("'_",'Unit List'!G172,"',",)</f>
        <v>'_V2',</v>
      </c>
      <c r="G227" t="str">
        <f>CONCATENATE("'",'Unit List'!H172,"',",)</f>
        <v>'EthiopiaArcher2',</v>
      </c>
      <c r="H227" t="str">
        <f>CONCATENATE(IF(ISBLANK('Unit List'!AO172), IF(ISBLANK('Unit List'!Q172), IF(ISBLANK('Unit List'!Q172),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List'!AO172)))),",",)</f>
        <v>2,</v>
      </c>
      <c r="I227" t="str">
        <f>CONCATENATE(IF(ISBLANK('Unit List'!AP172), IF(ISBLANK('Unit List'!R172), IF(ISBLANK('Unit List'!R172),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List'!AP172)))),",",)</f>
        <v>,</v>
      </c>
      <c r="J227" t="str">
        <f>CONCATENATE("'",IF(ISBLANK('Unit List'!AQ172), IF(ISBLANK('Unit List'!S172), IF(ISBLANK('Unit List'!S172),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List'!AQ172))),"'",)</f>
        <v>'Archer'</v>
      </c>
      <c r="K227" t="s">
        <v>2424</v>
      </c>
    </row>
    <row r="228" spans="1:11" x14ac:dyDescent="0.25">
      <c r="A228" t="s">
        <v>2423</v>
      </c>
      <c r="B228" t="str">
        <f>CONCATENATE("'_",'Unit List'!C173,"',",)</f>
        <v>'_ETHIOPIA',</v>
      </c>
      <c r="C228" t="str">
        <f>"'',"</f>
        <v>'',</v>
      </c>
      <c r="D228" t="str">
        <f>CONCATENATE("'",'Unit List'!E173,"',",)</f>
        <v>'ARCHER',</v>
      </c>
      <c r="E228" t="str">
        <f>CONCATENATE("'",'Unit List'!F173,"',",)</f>
        <v>'ARCHER',</v>
      </c>
      <c r="F228" t="str">
        <f>"'',"</f>
        <v>'',</v>
      </c>
      <c r="G228" t="str">
        <f>CONCATENATE("'",'Unit List'!H173,"',",)</f>
        <v>'EthiopiaArcher',</v>
      </c>
      <c r="H228" t="str">
        <f>CONCATENATE(IF(ISBLANK('Unit List'!AO173), IF(ISBLANK('Unit List'!Q173), IF(ISBLANK('Unit List'!Q173),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List'!AO173)))),",",)</f>
        <v>3,</v>
      </c>
      <c r="I228" t="str">
        <f>CONCATENATE(IF(ISBLANK('Unit List'!AP173), IF(ISBLANK('Unit List'!R173), IF(ISBLANK('Unit List'!R173),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List'!AP173)))),",",)</f>
        <v>,</v>
      </c>
      <c r="J228" t="str">
        <f>CONCATENATE("'",IF(ISBLANK('Unit List'!AQ173), IF(ISBLANK('Unit List'!S173), IF(ISBLANK('Unit List'!S173),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List'!AQ173))),"'",)</f>
        <v>'Archer'</v>
      </c>
      <c r="K228" t="s">
        <v>2424</v>
      </c>
    </row>
    <row r="229" spans="1:11" x14ac:dyDescent="0.25">
      <c r="A229" t="s">
        <v>2423</v>
      </c>
      <c r="B229" t="str">
        <f>CONCATENATE("'_",'Unit List'!C174,"',",)</f>
        <v>'_ETHIOPIA',</v>
      </c>
      <c r="C229" t="str">
        <f>"'',"</f>
        <v>'',</v>
      </c>
      <c r="D229" t="str">
        <f>CONCATENATE("'",'Unit List'!E174,"',",)</f>
        <v>'ARCHER',</v>
      </c>
      <c r="E229" t="str">
        <f>CONCATENATE("'",'Unit List'!F174,"',",)</f>
        <v>'ARCHER',</v>
      </c>
      <c r="F229" t="str">
        <f>CONCATENATE("'_",'Unit List'!G174,"',",)</f>
        <v>'_V2',</v>
      </c>
      <c r="G229" t="str">
        <f>CONCATENATE("'",'Unit List'!H174,"',",)</f>
        <v>'EthiopiaArcher2',</v>
      </c>
      <c r="H229" t="str">
        <f>CONCATENATE(IF(ISBLANK('Unit List'!AO174), IF(ISBLANK('Unit List'!Q174), IF(ISBLANK('Unit List'!Q174),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List'!Q174='Unit List'!$P$5, 'Unit List'!$AO$5, IF('Unit List'!Q174='Unit List'!$P$4, 'Unit List'!$AO$4, IF('Unit List'!Q174='Unit List'!$P$7, 'Unit List'!Q174 * 'Unit List'!$AO$7, 'Unit List'!Q174)))), IF('Unit List'!Q174='Unit List'!$P$5, 'Unit List'!$AO$5, IF('Unit List'!Q174='Unit List'!$P$4, 'Unit List'!$AO$4, IF('Unit List'!Q174='Unit List'!$P$7, 'Unit List'!Q174 * 'Unit List'!$AO$7, 'Unit List'!Q174)))), IF('Unit List'!AO174='Unit List'!$P$5, 'Unit List'!$AO$5, IF('Unit List'!AO174='Unit List'!$P$4, 'Unit List'!$AO$4, IF('Unit List'!AO174='Unit List'!$P$7, 'Unit List'!AO174 * 'Unit List'!$AO$7, 'Unit List'!AO174)))),",",)</f>
        <v>1,</v>
      </c>
      <c r="I229" t="str">
        <f>CONCATENATE(IF(ISBLANK('Unit List'!AP174), IF(ISBLANK('Unit List'!R174), IF(ISBLANK('Unit List'!R174),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List'!R174='Unit List'!$P$5, 'Unit List'!$AP$5, IF('Unit List'!R174='Unit List'!$P$4, 'Unit List'!$AP$4, IF('Unit List'!R174='Unit List'!$P$7, 'Unit List'!R174 * 'Unit List'!$AP$7, 'Unit List'!R174)))), IF('Unit List'!R174='Unit List'!$P$5, 'Unit List'!$AP$5, IF('Unit List'!R174='Unit List'!$P$4, 'Unit List'!$AP$4, IF('Unit List'!R174='Unit List'!$P$7, 'Unit List'!R174 * 'Unit List'!$AP$7, 'Unit List'!R174)))), IF('Unit List'!AP174='Unit List'!$P$5, 'Unit List'!$AP$5, IF('Unit List'!AP174='Unit List'!$P$4, 'Unit List'!$AP$4, IF('Unit List'!AP174='Unit List'!$P$7, 'Unit List'!AP174 * 'Unit List'!$AP$7, 'Unit List'!AP174)))),",",)</f>
        <v>,</v>
      </c>
      <c r="J229" t="str">
        <f>CONCATENATE("'",IF(ISBLANK('Unit List'!AQ174), IF(ISBLANK('Unit List'!S174), IF(ISBLANK('Unit List'!S174),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List'!S174='Unit List'!$P$5, 'Unit List'!$AQ$5, IF('Unit List'!S174='Unit List'!$P$4, 'Unit List'!$AQ$4, 'Unit List'!S174))), IF('Unit List'!S174='Unit List'!$P$5, 'Unit List'!$AQ$5, IF('Unit List'!S174='Unit List'!$P$4, 'Unit List'!$AQ$4, 'Unit List'!S174))), IF('Unit List'!AQ174='Unit List'!$P$5, 'Unit List'!$AQ$5, IF('Unit List'!AQ174='Unit List'!$P$4, 'Unit List'!$AQ$4, 'Unit List'!AQ174))),"'",)</f>
        <v>'Archer'</v>
      </c>
      <c r="K229" t="s">
        <v>2424</v>
      </c>
    </row>
    <row r="230" spans="1:11" x14ac:dyDescent="0.25">
      <c r="A230" t="s">
        <v>2423</v>
      </c>
      <c r="B230" t="str">
        <f>CONCATENATE("'_",'Unit List'!C175,"',",)</f>
        <v>'_ETHIOPIA',</v>
      </c>
      <c r="C230" t="str">
        <f>"'',"</f>
        <v>'',</v>
      </c>
      <c r="D230" t="str">
        <f>CONCATENATE("'",'Unit List'!E175,"',",)</f>
        <v>'ARCHER',</v>
      </c>
      <c r="E230" t="str">
        <f>CONCATENATE("'",'Unit List'!F175,"',",)</f>
        <v>'ARCHER',</v>
      </c>
      <c r="F230" t="str">
        <f>"'',"</f>
        <v>'',</v>
      </c>
      <c r="G230" t="str">
        <f>CONCATENATE("'",'Unit List'!H175,"',",)</f>
        <v>'EthiopiaArcher',</v>
      </c>
      <c r="H230" t="str">
        <f>CONCATENATE(IF(ISBLANK('Unit List'!AO175), IF(ISBLANK('Unit List'!Q175), IF(ISBLANK('Unit List'!Q175),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List'!AO175)))),",",)</f>
        <v>2,</v>
      </c>
      <c r="I230" t="str">
        <f>CONCATENATE(IF(ISBLANK('Unit List'!AP175), IF(ISBLANK('Unit List'!R175), IF(ISBLANK('Unit List'!R175),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List'!AP175)))),",",)</f>
        <v>,</v>
      </c>
      <c r="J230" t="str">
        <f>CONCATENATE("'",IF(ISBLANK('Unit List'!AQ175), IF(ISBLANK('Unit List'!S175), IF(ISBLANK('Unit List'!S175),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List'!AQ175))),"'",)</f>
        <v>'Archer'</v>
      </c>
      <c r="K230" t="s">
        <v>2424</v>
      </c>
    </row>
    <row r="231" spans="1:11" x14ac:dyDescent="0.25">
      <c r="A231" t="s">
        <v>2423</v>
      </c>
      <c r="B231" t="str">
        <f>CONCATENATE("'_",'Unit List'!C176,"',",)</f>
        <v>'_ETHIOPIA',</v>
      </c>
      <c r="C231" t="str">
        <f>"'',"</f>
        <v>'',</v>
      </c>
      <c r="D231" t="str">
        <f>CONCATENATE("'",'Unit List'!E176,"',",)</f>
        <v>'ARCHER',</v>
      </c>
      <c r="E231" t="str">
        <f>CONCATENATE("'",'Unit List'!F176,"',",)</f>
        <v>'ARCHER',</v>
      </c>
      <c r="F231" t="str">
        <f>CONCATENATE("'_",'Unit List'!G176,"',",)</f>
        <v>'_V2',</v>
      </c>
      <c r="G231" t="str">
        <f>CONCATENATE("'",'Unit List'!H176,"',",)</f>
        <v>'EthiopiaArcher2',</v>
      </c>
      <c r="H231" t="str">
        <f>CONCATENATE(IF(ISBLANK('Unit List'!AO176), IF(ISBLANK('Unit List'!Q176), IF(ISBLANK('Unit List'!Q176),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List'!Q176='Unit List'!$P$5, 'Unit List'!$AO$5, IF('Unit List'!Q176='Unit List'!$P$4, 'Unit List'!$AO$4, IF('Unit List'!Q176='Unit List'!$P$7, 'Unit List'!Q176 * 'Unit List'!$AO$7, 'Unit List'!Q176)))), IF('Unit List'!Q176='Unit List'!$P$5, 'Unit List'!$AO$5, IF('Unit List'!Q176='Unit List'!$P$4, 'Unit List'!$AO$4, IF('Unit List'!Q176='Unit List'!$P$7, 'Unit List'!Q176 * 'Unit List'!$AO$7, 'Unit List'!Q176)))), IF('Unit List'!AO176='Unit List'!$P$5, 'Unit List'!$AO$5, IF('Unit List'!AO176='Unit List'!$P$4, 'Unit List'!$AO$4, IF('Unit List'!AO176='Unit List'!$P$7, 'Unit List'!AO176 * 'Unit List'!$AO$7, 'Unit List'!AO176)))),",",)</f>
        <v>3,</v>
      </c>
      <c r="I231" t="str">
        <f>CONCATENATE(IF(ISBLANK('Unit List'!AP176), IF(ISBLANK('Unit List'!R176), IF(ISBLANK('Unit List'!R176),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List'!R176='Unit List'!$P$5, 'Unit List'!$AP$5, IF('Unit List'!R176='Unit List'!$P$4, 'Unit List'!$AP$4, IF('Unit List'!R176='Unit List'!$P$7, 'Unit List'!R176 * 'Unit List'!$AP$7, 'Unit List'!R176)))), IF('Unit List'!R176='Unit List'!$P$5, 'Unit List'!$AP$5, IF('Unit List'!R176='Unit List'!$P$4, 'Unit List'!$AP$4, IF('Unit List'!R176='Unit List'!$P$7, 'Unit List'!R176 * 'Unit List'!$AP$7, 'Unit List'!R176)))), IF('Unit List'!AP176='Unit List'!$P$5, 'Unit List'!$AP$5, IF('Unit List'!AP176='Unit List'!$P$4, 'Unit List'!$AP$4, IF('Unit List'!AP176='Unit List'!$P$7, 'Unit List'!AP176 * 'Unit List'!$AP$7, 'Unit List'!AP176)))),",",)</f>
        <v>,</v>
      </c>
      <c r="J231" t="str">
        <f>CONCATENATE("'",IF(ISBLANK('Unit List'!AQ176), IF(ISBLANK('Unit List'!S176), IF(ISBLANK('Unit List'!S176),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List'!S176='Unit List'!$P$5, 'Unit List'!$AQ$5, IF('Unit List'!S176='Unit List'!$P$4, 'Unit List'!$AQ$4, 'Unit List'!S176))), IF('Unit List'!S176='Unit List'!$P$5, 'Unit List'!$AQ$5, IF('Unit List'!S176='Unit List'!$P$4, 'Unit List'!$AQ$4, 'Unit List'!S176))), IF('Unit List'!AQ176='Unit List'!$P$5, 'Unit List'!$AQ$5, IF('Unit List'!AQ176='Unit List'!$P$4, 'Unit List'!$AQ$4, 'Unit List'!AQ176))),"'",)</f>
        <v>'Archer'</v>
      </c>
      <c r="K231" t="s">
        <v>2424</v>
      </c>
    </row>
    <row r="232" spans="1:11" x14ac:dyDescent="0.25">
      <c r="A232" t="s">
        <v>2423</v>
      </c>
      <c r="B232" t="str">
        <f>CONCATENATE("'_",'Unit List'!C177,"',",)</f>
        <v>'_SONGHAI',</v>
      </c>
      <c r="C232" t="str">
        <f>"'',"</f>
        <v>'',</v>
      </c>
      <c r="D232" t="str">
        <f>CONCATENATE("'",'Unit List'!E177,"',",)</f>
        <v>'ARCHER',</v>
      </c>
      <c r="E232" t="str">
        <f>CONCATENATE("'",'Unit List'!F177,"',",)</f>
        <v>'ARCHER',</v>
      </c>
      <c r="F232" t="str">
        <f>"'',"</f>
        <v>'',</v>
      </c>
      <c r="G232" t="str">
        <f>CONCATENATE("'",'Unit List'!H177,"',",)</f>
        <v>'SonghaiArcher',</v>
      </c>
      <c r="H232" t="str">
        <f>CONCATENATE(IF(ISBLANK('Unit List'!AO177), IF(ISBLANK('Unit List'!Q177), IF(ISBLANK('Unit List'!Q177),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List'!AO177)))),",",)</f>
        <v>,</v>
      </c>
      <c r="I232" t="str">
        <f>CONCATENATE(IF(ISBLANK('Unit List'!AP177), IF(ISBLANK('Unit List'!R177), IF(ISBLANK('Unit List'!R177),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List'!AP177)))),",",)</f>
        <v>,</v>
      </c>
      <c r="J232" t="str">
        <f>CONCATENATE("'",IF(ISBLANK('Unit List'!AQ177), IF(ISBLANK('Unit List'!S177), IF(ISBLANK('Unit List'!S177),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List'!AQ177))),"'",)</f>
        <v>'Archer'</v>
      </c>
      <c r="K232" t="s">
        <v>2424</v>
      </c>
    </row>
    <row r="233" spans="1:11" x14ac:dyDescent="0.25">
      <c r="A233" t="s">
        <v>2423</v>
      </c>
      <c r="B233" t="str">
        <f>CONCATENATE("'_",'Unit List'!C178,"',",)</f>
        <v>'_AMER',</v>
      </c>
      <c r="C233" t="str">
        <f>"'',"</f>
        <v>'',</v>
      </c>
      <c r="D233" t="str">
        <f>CONCATENATE("'",'Unit List'!E178,"',",)</f>
        <v>'ARCHER',</v>
      </c>
      <c r="E233" t="str">
        <f>CONCATENATE("'",'Unit List'!F178,"',",)</f>
        <v>'ARCHER',</v>
      </c>
      <c r="F233" t="str">
        <f>"'',"</f>
        <v>'',</v>
      </c>
      <c r="G233" t="str">
        <f>CONCATENATE("'",'Unit List'!H178,"',",)</f>
        <v>'civ5_iroar1',</v>
      </c>
      <c r="H233" t="str">
        <f>CONCATENATE(IF(ISBLANK('Unit List'!AO178), IF(ISBLANK('Unit List'!Q178), IF(ISBLANK('Unit List'!Q178), IF(ISBLANK('Unit List'!AO178), IF(ISBLANK('Unit List'!Q178), IF(ISBLANK('Unit List'!Q178), IF(ISBLANK('Unit List'!AO178), IF(ISBLANK('Unit List'!Q178), IF(ISBLANK('Unit List'!Q178),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List'!AO178)))),",",)</f>
        <v>,</v>
      </c>
      <c r="I233" t="str">
        <f>CONCATENATE(IF(ISBLANK('Unit List'!AP178), IF(ISBLANK('Unit List'!R178), IF(ISBLANK('Unit List'!R178), IF(ISBLANK('Unit List'!AP178), IF(ISBLANK('Unit List'!R178), IF(ISBLANK('Unit List'!R178), IF(ISBLANK('Unit List'!AP178), IF(ISBLANK('Unit List'!R178), IF(ISBLANK('Unit List'!R178),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List'!AP178)))),",",)</f>
        <v>,</v>
      </c>
      <c r="J233" t="str">
        <f>CONCATENATE("'",IF(ISBLANK('Unit List'!AQ178), IF(ISBLANK('Unit List'!S178), IF(ISBLANK('Unit List'!S178), IF(ISBLANK('Unit List'!AQ178), IF(ISBLANK('Unit List'!S178), IF(ISBLANK('Unit List'!S178), IF(ISBLANK('Unit List'!AQ178), IF(ISBLANK('Unit List'!S178), IF(ISBLANK('Unit List'!S178),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List'!AQ178))),"'",)</f>
        <v>'Archer'</v>
      </c>
      <c r="K233" t="s">
        <v>2424</v>
      </c>
    </row>
    <row r="234" spans="1:11" x14ac:dyDescent="0.25">
      <c r="A234" t="s">
        <v>2423</v>
      </c>
      <c r="B234" t="str">
        <f>CONCATENATE("'_",'Unit List'!C179,"',",)</f>
        <v>'_ASIA',</v>
      </c>
      <c r="C234" t="str">
        <f>"'',"</f>
        <v>'',</v>
      </c>
      <c r="D234" t="str">
        <f>CONCATENATE("'",'Unit List'!E179,"',",)</f>
        <v>'ARCHER',</v>
      </c>
      <c r="E234" t="str">
        <f>CONCATENATE("'",'Unit List'!F179,"',",)</f>
        <v>'ARCHER',</v>
      </c>
      <c r="F234" t="str">
        <f>"'',"</f>
        <v>'',</v>
      </c>
      <c r="G234" t="str">
        <f>CONCATENATE("'",'Unit List'!H179,"',",)</f>
        <v>'Archer_Korea',</v>
      </c>
      <c r="H234" t="str">
        <f>CONCATENATE(IF(ISBLANK('Unit List'!AO179), IF(ISBLANK('Unit List'!Q179), IF(ISBLANK('Unit List'!Q179),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List'!AO179)))),",",)</f>
        <v>,</v>
      </c>
      <c r="I234" t="str">
        <f>CONCATENATE(IF(ISBLANK('Unit List'!AP179), IF(ISBLANK('Unit List'!R179), IF(ISBLANK('Unit List'!R179),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List'!AP179)))),",",)</f>
        <v>,</v>
      </c>
      <c r="J234" t="str">
        <f>CONCATENATE("'",IF(ISBLANK('Unit List'!AQ179), IF(ISBLANK('Unit List'!S179), IF(ISBLANK('Unit List'!S179),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List'!AQ179))),"'",)</f>
        <v>'Archer'</v>
      </c>
      <c r="K234" t="s">
        <v>2424</v>
      </c>
    </row>
    <row r="235" spans="1:11" x14ac:dyDescent="0.25">
      <c r="A235" t="s">
        <v>2423</v>
      </c>
      <c r="B235" t="str">
        <f>CONCATENATE("'_",'Unit List'!C180,"',",)</f>
        <v>'_CHINA',</v>
      </c>
      <c r="C235" t="str">
        <f>"'',"</f>
        <v>'',</v>
      </c>
      <c r="D235" t="str">
        <f>CONCATENATE("'",'Unit List'!E180,"',",)</f>
        <v>'ARCHER',</v>
      </c>
      <c r="E235" t="str">
        <f>CONCATENATE("'",'Unit List'!F180,"',",)</f>
        <v>'ARCHER',</v>
      </c>
      <c r="F235" t="str">
        <f>"'',"</f>
        <v>'',</v>
      </c>
      <c r="G235" t="str">
        <f>CONCATENATE("'",'Unit List'!H180,"',",)</f>
        <v>'Archer_China',</v>
      </c>
      <c r="H235" t="str">
        <f>CONCATENATE(IF(ISBLANK('Unit List'!AO180), IF(ISBLANK('Unit List'!Q180), IF(ISBLANK('Unit List'!Q180),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List'!Q180='Unit List'!$P$5, 'Unit List'!$AO$5, IF('Unit List'!Q180='Unit List'!$P$4, 'Unit List'!$AO$4, IF('Unit List'!Q180='Unit List'!$P$7, 'Unit List'!Q180 * 'Unit List'!$AO$7, 'Unit List'!Q180)))), IF('Unit List'!Q180='Unit List'!$P$5, 'Unit List'!$AO$5, IF('Unit List'!Q180='Unit List'!$P$4, 'Unit List'!$AO$4, IF('Unit List'!Q180='Unit List'!$P$7, 'Unit List'!Q180 * 'Unit List'!$AO$7, 'Unit List'!Q180)))), IF('Unit List'!AO180='Unit List'!$P$5, 'Unit List'!$AO$5, IF('Unit List'!AO180='Unit List'!$P$4, 'Unit List'!$AO$4, IF('Unit List'!AO180='Unit List'!$P$7, 'Unit List'!AO180 * 'Unit List'!$AO$7, 'Unit List'!AO180)))),",",)</f>
        <v>,</v>
      </c>
      <c r="I235" t="str">
        <f>CONCATENATE(IF(ISBLANK('Unit List'!AP180), IF(ISBLANK('Unit List'!R180), IF(ISBLANK('Unit List'!R180),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List'!R180='Unit List'!$P$5, 'Unit List'!$AP$5, IF('Unit List'!R180='Unit List'!$P$4, 'Unit List'!$AP$4, IF('Unit List'!R180='Unit List'!$P$7, 'Unit List'!R180 * 'Unit List'!$AP$7, 'Unit List'!R180)))), IF('Unit List'!R180='Unit List'!$P$5, 'Unit List'!$AP$5, IF('Unit List'!R180='Unit List'!$P$4, 'Unit List'!$AP$4, IF('Unit List'!R180='Unit List'!$P$7, 'Unit List'!R180 * 'Unit List'!$AP$7, 'Unit List'!R180)))), IF('Unit List'!AP180='Unit List'!$P$5, 'Unit List'!$AP$5, IF('Unit List'!AP180='Unit List'!$P$4, 'Unit List'!$AP$4, IF('Unit List'!AP180='Unit List'!$P$7, 'Unit List'!AP180 * 'Unit List'!$AP$7, 'Unit List'!AP180)))),",",)</f>
        <v>,</v>
      </c>
      <c r="J235" t="str">
        <f>CONCATENATE("'",IF(ISBLANK('Unit List'!AQ180), IF(ISBLANK('Unit List'!S180), IF(ISBLANK('Unit List'!S180),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List'!S180='Unit List'!$P$5, 'Unit List'!$AQ$5, IF('Unit List'!S180='Unit List'!$P$4, 'Unit List'!$AQ$4, 'Unit List'!S180))), IF('Unit List'!S180='Unit List'!$P$5, 'Unit List'!$AQ$5, IF('Unit List'!S180='Unit List'!$P$4, 'Unit List'!$AQ$4, 'Unit List'!S180))), IF('Unit List'!AQ180='Unit List'!$P$5, 'Unit List'!$AQ$5, IF('Unit List'!AQ180='Unit List'!$P$4, 'Unit List'!$AQ$4, 'Unit List'!AQ180))),"'",)</f>
        <v>'Archer'</v>
      </c>
      <c r="K235" t="s">
        <v>2424</v>
      </c>
    </row>
    <row r="236" spans="1:11" x14ac:dyDescent="0.25">
      <c r="A236" t="s">
        <v>2423</v>
      </c>
      <c r="B236" t="str">
        <f>CONCATENATE("'_",'Unit List'!C181,"',",)</f>
        <v>'_JAPAN',</v>
      </c>
      <c r="C236" t="str">
        <f>"'',"</f>
        <v>'',</v>
      </c>
      <c r="D236" t="str">
        <f>CONCATENATE("'",'Unit List'!E181,"',",)</f>
        <v>'ARCHER',</v>
      </c>
      <c r="E236" t="str">
        <f>CONCATENATE("'",'Unit List'!F181,"',",)</f>
        <v>'ARCHER',</v>
      </c>
      <c r="F236" t="str">
        <f>"'',"</f>
        <v>'',</v>
      </c>
      <c r="G236" t="str">
        <f>CONCATENATE("'",'Unit List'!H181,"',",)</f>
        <v>'Archer_Japan',</v>
      </c>
      <c r="H236" t="str">
        <f>CONCATENATE(IF(ISBLANK('Unit List'!AO181), IF(ISBLANK('Unit List'!Q181), IF(ISBLANK('Unit List'!Q181),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List'!Q181='Unit List'!$P$5, 'Unit List'!$AO$5, IF('Unit List'!Q181='Unit List'!$P$4, 'Unit List'!$AO$4, IF('Unit List'!Q181='Unit List'!$P$7, 'Unit List'!Q181 * 'Unit List'!$AO$7, 'Unit List'!Q181)))), IF('Unit List'!Q181='Unit List'!$P$5, 'Unit List'!$AO$5, IF('Unit List'!Q181='Unit List'!$P$4, 'Unit List'!$AO$4, IF('Unit List'!Q181='Unit List'!$P$7, 'Unit List'!Q181 * 'Unit List'!$AO$7, 'Unit List'!Q181)))), IF('Unit List'!AO181='Unit List'!$P$5, 'Unit List'!$AO$5, IF('Unit List'!AO181='Unit List'!$P$4, 'Unit List'!$AO$4, IF('Unit List'!AO181='Unit List'!$P$7, 'Unit List'!AO181 * 'Unit List'!$AO$7, 'Unit List'!AO181)))),",",)</f>
        <v>,</v>
      </c>
      <c r="I236" t="str">
        <f>CONCATENATE(IF(ISBLANK('Unit List'!AP181), IF(ISBLANK('Unit List'!R181), IF(ISBLANK('Unit List'!R181),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List'!R181='Unit List'!$P$5, 'Unit List'!$AP$5, IF('Unit List'!R181='Unit List'!$P$4, 'Unit List'!$AP$4, IF('Unit List'!R181='Unit List'!$P$7, 'Unit List'!R181 * 'Unit List'!$AP$7, 'Unit List'!R181)))), IF('Unit List'!R181='Unit List'!$P$5, 'Unit List'!$AP$5, IF('Unit List'!R181='Unit List'!$P$4, 'Unit List'!$AP$4, IF('Unit List'!R181='Unit List'!$P$7, 'Unit List'!R181 * 'Unit List'!$AP$7, 'Unit List'!R181)))), IF('Unit List'!AP181='Unit List'!$P$5, 'Unit List'!$AP$5, IF('Unit List'!AP181='Unit List'!$P$4, 'Unit List'!$AP$4, IF('Unit List'!AP181='Unit List'!$P$7, 'Unit List'!AP181 * 'Unit List'!$AP$7, 'Unit List'!AP181)))),",",)</f>
        <v>,</v>
      </c>
      <c r="J236" t="str">
        <f>CONCATENATE("'",IF(ISBLANK('Unit List'!AQ181), IF(ISBLANK('Unit List'!S181), IF(ISBLANK('Unit List'!S181),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List'!S181='Unit List'!$P$5, 'Unit List'!$AQ$5, IF('Unit List'!S181='Unit List'!$P$4, 'Unit List'!$AQ$4, 'Unit List'!S181))), IF('Unit List'!S181='Unit List'!$P$5, 'Unit List'!$AQ$5, IF('Unit List'!S181='Unit List'!$P$4, 'Unit List'!$AQ$4, 'Unit List'!S181))), IF('Unit List'!AQ181='Unit List'!$P$5, 'Unit List'!$AQ$5, IF('Unit List'!AQ181='Unit List'!$P$4, 'Unit List'!$AQ$4, 'Unit List'!AQ181))),"'",)</f>
        <v>'Archer'</v>
      </c>
      <c r="K236" t="s">
        <v>2424</v>
      </c>
    </row>
    <row r="237" spans="1:11" x14ac:dyDescent="0.25">
      <c r="A237" t="s">
        <v>2423</v>
      </c>
      <c r="B237" t="str">
        <f>CONCATENATE("'_",'Unit List'!C182,"',",)</f>
        <v>'_KOREA',</v>
      </c>
      <c r="C237" t="str">
        <f>"'',"</f>
        <v>'',</v>
      </c>
      <c r="D237" t="str">
        <f>CONCATENATE("'",'Unit List'!E182,"',",)</f>
        <v>'ARCHER',</v>
      </c>
      <c r="E237" t="str">
        <f>CONCATENATE("'",'Unit List'!F182,"',",)</f>
        <v>'ARCHER',</v>
      </c>
      <c r="F237" t="str">
        <f>"'',"</f>
        <v>'',</v>
      </c>
      <c r="G237" t="str">
        <f>CONCATENATE("'",'Unit List'!H182,"',",)</f>
        <v>'Composite_Bowman_Korea',</v>
      </c>
      <c r="H237" t="str">
        <f>CONCATENATE(IF(ISBLANK('Unit List'!AO182), IF(ISBLANK('Unit List'!Q182), IF(ISBLANK('Unit List'!Q182),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List'!Q182='Unit List'!$P$5, 'Unit List'!$AO$5, IF('Unit List'!Q182='Unit List'!$P$4, 'Unit List'!$AO$4, IF('Unit List'!Q182='Unit List'!$P$7, 'Unit List'!Q182 * 'Unit List'!$AO$7, 'Unit List'!Q182)))), IF('Unit List'!Q182='Unit List'!$P$5, 'Unit List'!$AO$5, IF('Unit List'!Q182='Unit List'!$P$4, 'Unit List'!$AO$4, IF('Unit List'!Q182='Unit List'!$P$7, 'Unit List'!Q182 * 'Unit List'!$AO$7, 'Unit List'!Q182)))), IF('Unit List'!AO182='Unit List'!$P$5, 'Unit List'!$AO$5, IF('Unit List'!AO182='Unit List'!$P$4, 'Unit List'!$AO$4, IF('Unit List'!AO182='Unit List'!$P$7, 'Unit List'!AO182 * 'Unit List'!$AO$7, 'Unit List'!AO182)))),",",)</f>
        <v>,</v>
      </c>
      <c r="I237" t="str">
        <f>CONCATENATE(IF(ISBLANK('Unit List'!AP182), IF(ISBLANK('Unit List'!R182), IF(ISBLANK('Unit List'!R182),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List'!R182='Unit List'!$P$5, 'Unit List'!$AP$5, IF('Unit List'!R182='Unit List'!$P$4, 'Unit List'!$AP$4, IF('Unit List'!R182='Unit List'!$P$7, 'Unit List'!R182 * 'Unit List'!$AP$7, 'Unit List'!R182)))), IF('Unit List'!R182='Unit List'!$P$5, 'Unit List'!$AP$5, IF('Unit List'!R182='Unit List'!$P$4, 'Unit List'!$AP$4, IF('Unit List'!R182='Unit List'!$P$7, 'Unit List'!R182 * 'Unit List'!$AP$7, 'Unit List'!R182)))), IF('Unit List'!AP182='Unit List'!$P$5, 'Unit List'!$AP$5, IF('Unit List'!AP182='Unit List'!$P$4, 'Unit List'!$AP$4, IF('Unit List'!AP182='Unit List'!$P$7, 'Unit List'!AP182 * 'Unit List'!$AP$7, 'Unit List'!AP182)))),",",)</f>
        <v>,</v>
      </c>
      <c r="J237" t="str">
        <f>CONCATENATE("'",IF(ISBLANK('Unit List'!AQ182), IF(ISBLANK('Unit List'!S182), IF(ISBLANK('Unit List'!S182),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List'!S182='Unit List'!$P$5, 'Unit List'!$AQ$5, IF('Unit List'!S182='Unit List'!$P$4, 'Unit List'!$AQ$4, 'Unit List'!S182))), IF('Unit List'!S182='Unit List'!$P$5, 'Unit List'!$AQ$5, IF('Unit List'!S182='Unit List'!$P$4, 'Unit List'!$AQ$4, 'Unit List'!S182))), IF('Unit List'!AQ182='Unit List'!$P$5, 'Unit List'!$AQ$5, IF('Unit List'!AQ182='Unit List'!$P$4, 'Unit List'!$AQ$4, 'Unit List'!AQ182))),"'",)</f>
        <v>'Archer'</v>
      </c>
      <c r="K237" t="s">
        <v>2424</v>
      </c>
    </row>
    <row r="238" spans="1:11" x14ac:dyDescent="0.25">
      <c r="A238" t="s">
        <v>2423</v>
      </c>
      <c r="B238" t="str">
        <f>CONCATENATE("'_",'Unit List'!C183,"',",)</f>
        <v>'_MONGOL',</v>
      </c>
      <c r="C238" t="str">
        <f>"'',"</f>
        <v>'',</v>
      </c>
      <c r="D238" t="str">
        <f>CONCATENATE("'",'Unit List'!E183,"',",)</f>
        <v>'ARCHER',</v>
      </c>
      <c r="E238" t="str">
        <f>CONCATENATE("'",'Unit List'!F183,"',",)</f>
        <v>'ARCHER',</v>
      </c>
      <c r="F238" t="str">
        <f>"'',"</f>
        <v>'',</v>
      </c>
      <c r="G238" t="str">
        <f>CONCATENATE("'",'Unit List'!H183,"',",)</f>
        <v>'Archer_Mongol',</v>
      </c>
      <c r="H238" t="str">
        <f>CONCATENATE(IF(ISBLANK('Unit List'!AO183), IF(ISBLANK('Unit List'!Q183), IF(ISBLANK('Unit List'!Q183),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List'!Q183='Unit List'!$P$5, 'Unit List'!$AO$5, IF('Unit List'!Q183='Unit List'!$P$4, 'Unit List'!$AO$4, IF('Unit List'!Q183='Unit List'!$P$7, 'Unit List'!Q183 * 'Unit List'!$AO$7, 'Unit List'!Q183)))), IF('Unit List'!Q183='Unit List'!$P$5, 'Unit List'!$AO$5, IF('Unit List'!Q183='Unit List'!$P$4, 'Unit List'!$AO$4, IF('Unit List'!Q183='Unit List'!$P$7, 'Unit List'!Q183 * 'Unit List'!$AO$7, 'Unit List'!Q183)))), IF('Unit List'!AO183='Unit List'!$P$5, 'Unit List'!$AO$5, IF('Unit List'!AO183='Unit List'!$P$4, 'Unit List'!$AO$4, IF('Unit List'!AO183='Unit List'!$P$7, 'Unit List'!AO183 * 'Unit List'!$AO$7, 'Unit List'!AO183)))),",",)</f>
        <v>3,</v>
      </c>
      <c r="I238" t="str">
        <f>CONCATENATE(IF(ISBLANK('Unit List'!AP183), IF(ISBLANK('Unit List'!R183), IF(ISBLANK('Unit List'!R183),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List'!R183='Unit List'!$P$5, 'Unit List'!$AP$5, IF('Unit List'!R183='Unit List'!$P$4, 'Unit List'!$AP$4, IF('Unit List'!R183='Unit List'!$P$7, 'Unit List'!R183 * 'Unit List'!$AP$7, 'Unit List'!R183)))), IF('Unit List'!R183='Unit List'!$P$5, 'Unit List'!$AP$5, IF('Unit List'!R183='Unit List'!$P$4, 'Unit List'!$AP$4, IF('Unit List'!R183='Unit List'!$P$7, 'Unit List'!R183 * 'Unit List'!$AP$7, 'Unit List'!R183)))), IF('Unit List'!AP183='Unit List'!$P$5, 'Unit List'!$AP$5, IF('Unit List'!AP183='Unit List'!$P$4, 'Unit List'!$AP$4, IF('Unit List'!AP183='Unit List'!$P$7, 'Unit List'!AP183 * 'Unit List'!$AP$7, 'Unit List'!AP183)))),",",)</f>
        <v>,</v>
      </c>
      <c r="J238" t="str">
        <f>CONCATENATE("'",IF(ISBLANK('Unit List'!AQ183), IF(ISBLANK('Unit List'!S183), IF(ISBLANK('Unit List'!S183),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List'!S183='Unit List'!$P$5, 'Unit List'!$AQ$5, IF('Unit List'!S183='Unit List'!$P$4, 'Unit List'!$AQ$4, 'Unit List'!S183))), IF('Unit List'!S183='Unit List'!$P$5, 'Unit List'!$AQ$5, IF('Unit List'!S183='Unit List'!$P$4, 'Unit List'!$AQ$4, 'Unit List'!S183))), IF('Unit List'!AQ183='Unit List'!$P$5, 'Unit List'!$AQ$5, IF('Unit List'!AQ183='Unit List'!$P$4, 'Unit List'!$AQ$4, 'Unit List'!AQ183))),"'",)</f>
        <v>'Archer'</v>
      </c>
      <c r="K238" t="s">
        <v>2424</v>
      </c>
    </row>
    <row r="239" spans="1:11" x14ac:dyDescent="0.25">
      <c r="A239" t="s">
        <v>2423</v>
      </c>
      <c r="B239" t="str">
        <f>CONCATENATE("'_",'Unit List'!C184,"',",)</f>
        <v>'_MONGOL',</v>
      </c>
      <c r="C239" t="str">
        <f>"'',"</f>
        <v>'',</v>
      </c>
      <c r="D239" t="str">
        <f>CONCATENATE("'",'Unit List'!E184,"',",)</f>
        <v>'ARCHER',</v>
      </c>
      <c r="E239" t="str">
        <f>CONCATENATE("'",'Unit List'!F184,"',",)</f>
        <v>'ARCHER',</v>
      </c>
      <c r="F239" t="str">
        <f>CONCATENATE("'_",'Unit List'!G184,"',",)</f>
        <v>'_V2',</v>
      </c>
      <c r="G239" t="str">
        <f>CONCATENATE("'",'Unit List'!H184,"',",)</f>
        <v>'Archer_Mongol_v2',</v>
      </c>
      <c r="H239" t="str">
        <f>CONCATENATE(IF(ISBLANK('Unit List'!AO184), IF(ISBLANK('Unit List'!Q184), IF(ISBLANK('Unit List'!Q184),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List'!Q184='Unit List'!$P$5, 'Unit List'!$AO$5, IF('Unit List'!Q184='Unit List'!$P$4, 'Unit List'!$AO$4, IF('Unit List'!Q184='Unit List'!$P$7, 'Unit List'!Q184 * 'Unit List'!$AO$7, 'Unit List'!Q184)))), IF('Unit List'!Q184='Unit List'!$P$5, 'Unit List'!$AO$5, IF('Unit List'!Q184='Unit List'!$P$4, 'Unit List'!$AO$4, IF('Unit List'!Q184='Unit List'!$P$7, 'Unit List'!Q184 * 'Unit List'!$AO$7, 'Unit List'!Q184)))), IF('Unit List'!AO184='Unit List'!$P$5, 'Unit List'!$AO$5, IF('Unit List'!AO184='Unit List'!$P$4, 'Unit List'!$AO$4, IF('Unit List'!AO184='Unit List'!$P$7, 'Unit List'!AO184 * 'Unit List'!$AO$7, 'Unit List'!AO184)))),",",)</f>
        <v>2,</v>
      </c>
      <c r="I239" t="str">
        <f>CONCATENATE(IF(ISBLANK('Unit List'!AP184), IF(ISBLANK('Unit List'!R184), IF(ISBLANK('Unit List'!R184),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List'!R184='Unit List'!$P$5, 'Unit List'!$AP$5, IF('Unit List'!R184='Unit List'!$P$4, 'Unit List'!$AP$4, IF('Unit List'!R184='Unit List'!$P$7, 'Unit List'!R184 * 'Unit List'!$AP$7, 'Unit List'!R184)))), IF('Unit List'!R184='Unit List'!$P$5, 'Unit List'!$AP$5, IF('Unit List'!R184='Unit List'!$P$4, 'Unit List'!$AP$4, IF('Unit List'!R184='Unit List'!$P$7, 'Unit List'!R184 * 'Unit List'!$AP$7, 'Unit List'!R184)))), IF('Unit List'!AP184='Unit List'!$P$5, 'Unit List'!$AP$5, IF('Unit List'!AP184='Unit List'!$P$4, 'Unit List'!$AP$4, IF('Unit List'!AP184='Unit List'!$P$7, 'Unit List'!AP184 * 'Unit List'!$AP$7, 'Unit List'!AP184)))),",",)</f>
        <v>,</v>
      </c>
      <c r="J239" t="str">
        <f>CONCATENATE("'",IF(ISBLANK('Unit List'!AQ184), IF(ISBLANK('Unit List'!S184), IF(ISBLANK('Unit List'!S184),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List'!S184='Unit List'!$P$5, 'Unit List'!$AQ$5, IF('Unit List'!S184='Unit List'!$P$4, 'Unit List'!$AQ$4, 'Unit List'!S184))), IF('Unit List'!S184='Unit List'!$P$5, 'Unit List'!$AQ$5, IF('Unit List'!S184='Unit List'!$P$4, 'Unit List'!$AQ$4, 'Unit List'!S184))), IF('Unit List'!AQ184='Unit List'!$P$5, 'Unit List'!$AQ$5, IF('Unit List'!AQ184='Unit List'!$P$4, 'Unit List'!$AQ$4, 'Unit List'!AQ184))),"'",)</f>
        <v>'Archer'</v>
      </c>
      <c r="K239" t="s">
        <v>2424</v>
      </c>
    </row>
    <row r="240" spans="1:11" x14ac:dyDescent="0.25">
      <c r="A240" t="s">
        <v>2423</v>
      </c>
      <c r="B240" t="str">
        <f>CONCATENATE("'_",'Unit List'!C185,"',",)</f>
        <v>'_MONGOL',</v>
      </c>
      <c r="C240" t="str">
        <f>"'',"</f>
        <v>'',</v>
      </c>
      <c r="D240" t="str">
        <f>CONCATENATE("'",'Unit List'!E185,"',",)</f>
        <v>'ARCHER',</v>
      </c>
      <c r="E240" t="str">
        <f>CONCATENATE("'",'Unit List'!F185,"',",)</f>
        <v>'ARCHER',</v>
      </c>
      <c r="F240" t="str">
        <f>"'',"</f>
        <v>'',</v>
      </c>
      <c r="G240" t="str">
        <f>CONCATENATE("'",'Unit List'!H185,"',",)</f>
        <v>'Archer_Mongol',</v>
      </c>
      <c r="H240" t="str">
        <f>CONCATENATE(IF(ISBLANK('Unit List'!AO185), IF(ISBLANK('Unit List'!Q185), IF(ISBLANK('Unit List'!Q185),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List'!Q185='Unit List'!$P$5, 'Unit List'!$AO$5, IF('Unit List'!Q185='Unit List'!$P$4, 'Unit List'!$AO$4, IF('Unit List'!Q185='Unit List'!$P$7, 'Unit List'!Q185 * 'Unit List'!$AO$7, 'Unit List'!Q185)))), IF('Unit List'!Q185='Unit List'!$P$5, 'Unit List'!$AO$5, IF('Unit List'!Q185='Unit List'!$P$4, 'Unit List'!$AO$4, IF('Unit List'!Q185='Unit List'!$P$7, 'Unit List'!Q185 * 'Unit List'!$AO$7, 'Unit List'!Q185)))), IF('Unit List'!AO185='Unit List'!$P$5, 'Unit List'!$AO$5, IF('Unit List'!AO185='Unit List'!$P$4, 'Unit List'!$AO$4, IF('Unit List'!AO185='Unit List'!$P$7, 'Unit List'!AO185 * 'Unit List'!$AO$7, 'Unit List'!AO185)))),",",)</f>
        <v>1,</v>
      </c>
      <c r="I240" t="str">
        <f>CONCATENATE(IF(ISBLANK('Unit List'!AP185), IF(ISBLANK('Unit List'!R185), IF(ISBLANK('Unit List'!R185),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List'!R185='Unit List'!$P$5, 'Unit List'!$AP$5, IF('Unit List'!R185='Unit List'!$P$4, 'Unit List'!$AP$4, IF('Unit List'!R185='Unit List'!$P$7, 'Unit List'!R185 * 'Unit List'!$AP$7, 'Unit List'!R185)))), IF('Unit List'!R185='Unit List'!$P$5, 'Unit List'!$AP$5, IF('Unit List'!R185='Unit List'!$P$4, 'Unit List'!$AP$4, IF('Unit List'!R185='Unit List'!$P$7, 'Unit List'!R185 * 'Unit List'!$AP$7, 'Unit List'!R185)))), IF('Unit List'!AP185='Unit List'!$P$5, 'Unit List'!$AP$5, IF('Unit List'!AP185='Unit List'!$P$4, 'Unit List'!$AP$4, IF('Unit List'!AP185='Unit List'!$P$7, 'Unit List'!AP185 * 'Unit List'!$AP$7, 'Unit List'!AP185)))),",",)</f>
        <v>,</v>
      </c>
      <c r="J240" t="str">
        <f>CONCATENATE("'",IF(ISBLANK('Unit List'!AQ185), IF(ISBLANK('Unit List'!S185), IF(ISBLANK('Unit List'!S185),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List'!S185='Unit List'!$P$5, 'Unit List'!$AQ$5, IF('Unit List'!S185='Unit List'!$P$4, 'Unit List'!$AQ$4, 'Unit List'!S185))), IF('Unit List'!S185='Unit List'!$P$5, 'Unit List'!$AQ$5, IF('Unit List'!S185='Unit List'!$P$4, 'Unit List'!$AQ$4, 'Unit List'!S185))), IF('Unit List'!AQ185='Unit List'!$P$5, 'Unit List'!$AQ$5, IF('Unit List'!AQ185='Unit List'!$P$4, 'Unit List'!$AQ$4, 'Unit List'!AQ185))),"'",)</f>
        <v>'Archer'</v>
      </c>
      <c r="K240" t="s">
        <v>2424</v>
      </c>
    </row>
    <row r="241" spans="1:11" x14ac:dyDescent="0.25">
      <c r="A241" t="s">
        <v>2423</v>
      </c>
      <c r="B241" t="str">
        <f>CONCATENATE("'_",'Unit List'!C186,"',",)</f>
        <v>'_MONGOL',</v>
      </c>
      <c r="C241" t="str">
        <f>"'',"</f>
        <v>'',</v>
      </c>
      <c r="D241" t="str">
        <f>CONCATENATE("'",'Unit List'!E186,"',",)</f>
        <v>'ARCHER',</v>
      </c>
      <c r="E241" t="str">
        <f>CONCATENATE("'",'Unit List'!F186,"',",)</f>
        <v>'ARCHER',</v>
      </c>
      <c r="F241" t="str">
        <f>CONCATENATE("'_",'Unit List'!G186,"',",)</f>
        <v>'_V2',</v>
      </c>
      <c r="G241" t="str">
        <f>CONCATENATE("'",'Unit List'!H186,"',",)</f>
        <v>'Archer_Mongol_v2',</v>
      </c>
      <c r="H241" t="str">
        <f>CONCATENATE(IF(ISBLANK('Unit List'!AO186), IF(ISBLANK('Unit List'!Q186), IF(ISBLANK('Unit List'!Q186),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List'!AO186)))),",",)</f>
        <v>3,</v>
      </c>
      <c r="I241" t="str">
        <f>CONCATENATE(IF(ISBLANK('Unit List'!AP186), IF(ISBLANK('Unit List'!R186), IF(ISBLANK('Unit List'!R186),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List'!AP186)))),",",)</f>
        <v>,</v>
      </c>
      <c r="J241" t="str">
        <f>CONCATENATE("'",IF(ISBLANK('Unit List'!AQ186), IF(ISBLANK('Unit List'!S186), IF(ISBLANK('Unit List'!S186),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List'!AQ186))),"'",)</f>
        <v>'Archer'</v>
      </c>
      <c r="K241" t="s">
        <v>2424</v>
      </c>
    </row>
    <row r="242" spans="1:11" x14ac:dyDescent="0.25">
      <c r="A242" t="s">
        <v>2423</v>
      </c>
      <c r="B242" t="str">
        <f>CONCATENATE("'_",'Unit List'!C187,"',",)</f>
        <v>'_MONGOL',</v>
      </c>
      <c r="C242" t="str">
        <f>"'',"</f>
        <v>'',</v>
      </c>
      <c r="D242" t="str">
        <f>CONCATENATE("'",'Unit List'!E187,"',",)</f>
        <v>'ARCHER',</v>
      </c>
      <c r="E242" t="str">
        <f>CONCATENATE("'",'Unit List'!F187,"',",)</f>
        <v>'ARCHER',</v>
      </c>
      <c r="F242" t="str">
        <f>"'',"</f>
        <v>'',</v>
      </c>
      <c r="G242" t="str">
        <f>CONCATENATE("'",'Unit List'!H187,"',",)</f>
        <v>'Archer_Mongol',</v>
      </c>
      <c r="H242" t="str">
        <f>CONCATENATE(IF(ISBLANK('Unit List'!AO187), IF(ISBLANK('Unit List'!Q187), IF(ISBLANK('Unit List'!Q187),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List'!AO187)))),",",)</f>
        <v>2,</v>
      </c>
      <c r="I242" t="str">
        <f>CONCATENATE(IF(ISBLANK('Unit List'!AP187), IF(ISBLANK('Unit List'!R187), IF(ISBLANK('Unit List'!R187),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List'!AP187)))),",",)</f>
        <v>,</v>
      </c>
      <c r="J242" t="str">
        <f>CONCATENATE("'",IF(ISBLANK('Unit List'!AQ187), IF(ISBLANK('Unit List'!S187), IF(ISBLANK('Unit List'!S187),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List'!AQ187))),"'",)</f>
        <v>'Archer'</v>
      </c>
      <c r="K242" t="s">
        <v>2424</v>
      </c>
    </row>
    <row r="243" spans="1:11" x14ac:dyDescent="0.25">
      <c r="A243" t="s">
        <v>2423</v>
      </c>
      <c r="B243" t="str">
        <f>CONCATENATE("'_",'Unit List'!C188,"',",)</f>
        <v>'_MONGOL',</v>
      </c>
      <c r="C243" t="str">
        <f>"'',"</f>
        <v>'',</v>
      </c>
      <c r="D243" t="str">
        <f>CONCATENATE("'",'Unit List'!E188,"',",)</f>
        <v>'ARCHER',</v>
      </c>
      <c r="E243" t="str">
        <f>CONCATENATE("'",'Unit List'!F188,"',",)</f>
        <v>'ARCHER',</v>
      </c>
      <c r="F243" t="str">
        <f>CONCATENATE("'_",'Unit List'!G188,"',",)</f>
        <v>'_V2',</v>
      </c>
      <c r="G243" t="str">
        <f>CONCATENATE("'",'Unit List'!H188,"',",)</f>
        <v>'Archer_Mongol_v2',</v>
      </c>
      <c r="H243" t="str">
        <f>CONCATENATE(IF(ISBLANK('Unit List'!AO188), IF(ISBLANK('Unit List'!Q188), IF(ISBLANK('Unit List'!Q188),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List'!AO188)))),",",)</f>
        <v>1,</v>
      </c>
      <c r="I243" t="str">
        <f>CONCATENATE(IF(ISBLANK('Unit List'!AP188), IF(ISBLANK('Unit List'!R188), IF(ISBLANK('Unit List'!R188),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List'!AP188)))),",",)</f>
        <v>,</v>
      </c>
      <c r="J243" t="str">
        <f>CONCATENATE("'",IF(ISBLANK('Unit List'!AQ188), IF(ISBLANK('Unit List'!S188), IF(ISBLANK('Unit List'!S188),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List'!AQ188))),"'",)</f>
        <v>'Archer'</v>
      </c>
      <c r="K243" t="s">
        <v>2424</v>
      </c>
    </row>
    <row r="244" spans="1:11" x14ac:dyDescent="0.25">
      <c r="A244" t="s">
        <v>2423</v>
      </c>
      <c r="B244" t="str">
        <f>CONCATENATE("'_",'Unit List'!C189,"',",)</f>
        <v>'_CENTAS',</v>
      </c>
      <c r="C244" t="str">
        <f>"'',"</f>
        <v>'',</v>
      </c>
      <c r="D244" t="str">
        <f>CONCATENATE("'",'Unit List'!E189,"',",)</f>
        <v>'ARCHER',</v>
      </c>
      <c r="E244" t="str">
        <f>CONCATENATE("'",'Unit List'!F189,"',",)</f>
        <v>'ARCHER',</v>
      </c>
      <c r="F244" t="str">
        <f>"'',"</f>
        <v>'',</v>
      </c>
      <c r="G244" t="str">
        <f>CONCATENATE("'",'Unit List'!H189,"',",)</f>
        <v>'Archer_Turkey',</v>
      </c>
      <c r="H244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List'!AO189)))),",",)</f>
        <v>,</v>
      </c>
      <c r="I244" t="str">
        <f>CONCATENATE(IF(ISBLANK('Unit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List'!AP189)))),",",)</f>
        <v>,</v>
      </c>
      <c r="J244" t="str">
        <f>CONCATENATE("'",IF(ISBLANK('Unit List'!AQ189), IF(ISBLANK('Unit List'!S189), IF(ISBLANK('Unit List'!S189), IF(ISBLANK('Unit List'!AQ189), IF(ISBLANK('Unit List'!S189), IF(ISBLANK('Unit List'!S189), IF(ISBLANK('Unit List'!AQ189), IF(ISBLANK('Unit List'!S189), IF(ISBLANK('Unit List'!S189),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List'!AQ189))),"'",)</f>
        <v>'Archer'</v>
      </c>
      <c r="K244" t="s">
        <v>2424</v>
      </c>
    </row>
    <row r="245" spans="1:11" x14ac:dyDescent="0.25">
      <c r="A245" t="s">
        <v>2423</v>
      </c>
      <c r="B245" t="str">
        <f>CONCATENATE("'_",'Unit List'!C190,"',",)</f>
        <v>'_EASTEU',</v>
      </c>
      <c r="C245" t="str">
        <f>"'',"</f>
        <v>'',</v>
      </c>
      <c r="D245" t="str">
        <f>CONCATENATE("'",'Unit List'!E190,"',",)</f>
        <v>'ARCHER',</v>
      </c>
      <c r="E245" t="str">
        <f>CONCATENATE("'",'Unit List'!F190,"',",)</f>
        <v>'ARCHER',</v>
      </c>
      <c r="F245" t="str">
        <f>"'',"</f>
        <v>'',</v>
      </c>
      <c r="G245" t="str">
        <f>CONCATENATE("'",'Unit List'!H190,"',",)</f>
        <v>'Archer_Russia',</v>
      </c>
      <c r="H245" t="str">
        <f>CONCATENATE(IF(ISBLANK('Unit List'!AO190), IF(ISBLANK('Unit List'!Q190), IF(ISBLANK('Unit List'!Q190), IF(ISBLANK('Unit List'!AO190), IF(ISBLANK('Unit List'!Q190), IF(ISBLANK('Unit List'!Q190), IF(ISBLANK('Unit List'!AO190), IF(ISBLANK('Unit List'!Q190), IF(ISBLANK('Unit List'!Q190),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List'!AO190)))),",",)</f>
        <v>,</v>
      </c>
      <c r="I245" t="str">
        <f>CONCATENATE(IF(ISBLANK('Unit List'!AP190), IF(ISBLANK('Unit List'!R190), IF(ISBLANK('Unit List'!R190), IF(ISBLANK('Unit List'!AP190), IF(ISBLANK('Unit List'!R190), IF(ISBLANK('Unit List'!R190), IF(ISBLANK('Unit List'!AP190), IF(ISBLANK('Unit List'!R190), IF(ISBLANK('Unit List'!R190),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List'!AP190)))),",",)</f>
        <v>,</v>
      </c>
      <c r="J245" t="str">
        <f>CONCATENATE("'",IF(ISBLANK('Unit List'!AQ190), IF(ISBLANK('Unit List'!S190), IF(ISBLANK('Unit List'!S190), IF(ISBLANK('Unit List'!AQ190), IF(ISBLANK('Unit List'!S190), IF(ISBLANK('Unit List'!S190), IF(ISBLANK('Unit List'!AQ190), IF(ISBLANK('Unit List'!S190), IF(ISBLANK('Unit List'!S190),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List'!AQ190))),"'",)</f>
        <v>'Archer'</v>
      </c>
      <c r="K245" t="s">
        <v>2424</v>
      </c>
    </row>
    <row r="246" spans="1:11" x14ac:dyDescent="0.25">
      <c r="A246" t="s">
        <v>2423</v>
      </c>
      <c r="B246" t="str">
        <f>CONCATENATE("'_",'Unit List'!C191,"',",)</f>
        <v>'_AUSTRIA',</v>
      </c>
      <c r="C246" t="str">
        <f>CONCATENATE("'_",'Unit List'!D191,"',",)</f>
        <v>'_GERMANY',</v>
      </c>
      <c r="D246" t="str">
        <f>CONCATENATE("'",'Unit List'!E191,"',",)</f>
        <v>'ARCHER',</v>
      </c>
      <c r="E246" t="str">
        <f>CONCATENATE("'",'Unit List'!F191,"',",)</f>
        <v>'ARCHER',</v>
      </c>
      <c r="F246" t="str">
        <f>"'',"</f>
        <v>'',</v>
      </c>
      <c r="G246" t="str">
        <f>CONCATENATE("'",'Unit List'!H194,"',",)</f>
        <v>'Archer_German',</v>
      </c>
      <c r="H246" t="str">
        <f>CONCATENATE(IF(ISBLANK('Unit List'!AO191), IF(ISBLANK('Unit List'!Q191), IF(ISBLANK('Unit List'!Q191), IF(ISBLANK('Unit List'!AO194), IF(ISBLANK('Unit List'!Q194), IF(ISBLANK('Unit List'!Q194), IF(ISBLANK('Unit List'!AO194), IF(ISBLANK('Unit List'!Q194), IF(ISBLANK('Unit List'!Q194),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List'!AO191)))),",",)</f>
        <v>,</v>
      </c>
      <c r="I246" t="str">
        <f>CONCATENATE(IF(ISBLANK('Unit List'!AP191), IF(ISBLANK('Unit List'!R191), IF(ISBLANK('Unit List'!R191), IF(ISBLANK('Unit List'!AP194), IF(ISBLANK('Unit List'!R194), IF(ISBLANK('Unit List'!R194), IF(ISBLANK('Unit List'!AP194), IF(ISBLANK('Unit List'!R194), IF(ISBLANK('Unit List'!R194),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List'!AP191)))),",",)</f>
        <v>,</v>
      </c>
      <c r="J246" t="str">
        <f>CONCATENATE("'",IF(ISBLANK('Unit List'!AQ191), IF(ISBLANK('Unit List'!S191), IF(ISBLANK('Unit List'!S191), IF(ISBLANK('Unit List'!AQ194), IF(ISBLANK('Unit List'!S194), IF(ISBLANK('Unit List'!S194), IF(ISBLANK('Unit List'!AQ194), IF(ISBLANK('Unit List'!S194), IF(ISBLANK('Unit List'!S194),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List'!AQ191))),"'",)</f>
        <v>'Archer'</v>
      </c>
      <c r="K246" t="s">
        <v>2424</v>
      </c>
    </row>
    <row r="247" spans="1:11" x14ac:dyDescent="0.25">
      <c r="A247" t="s">
        <v>2423</v>
      </c>
      <c r="B247" t="str">
        <f>CONCATENATE("'_",'Unit List'!C192,"',",)</f>
        <v>'_ENGLAND',</v>
      </c>
      <c r="C247" t="str">
        <f>"'',"</f>
        <v>'',</v>
      </c>
      <c r="D247" t="str">
        <f>CONCATENATE("'",'Unit List'!E192,"',",)</f>
        <v>'ARCHER',</v>
      </c>
      <c r="E247" t="str">
        <f>CONCATENATE("'",'Unit List'!F192,"',",)</f>
        <v>'ARCHER',</v>
      </c>
      <c r="F247" t="str">
        <f>"'',"</f>
        <v>'',</v>
      </c>
      <c r="G247" t="str">
        <f>CONCATENATE("'",'Unit List'!H192,"',",)</f>
        <v>'Archer_England',</v>
      </c>
      <c r="H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List'!AO192)))),",",)</f>
        <v>,</v>
      </c>
      <c r="I247" t="str">
        <f>CONCATENATE(IF(ISBLANK('Unit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List'!AP192)))),",",)</f>
        <v>,</v>
      </c>
      <c r="J247" t="str">
        <f>CONCATENATE("'",IF(ISBLANK('Unit List'!AQ192), IF(ISBLANK('Unit List'!S192), IF(ISBLANK('Unit List'!S192), IF(ISBLANK('Unit List'!AQ192), IF(ISBLANK('Unit List'!S192), IF(ISBLANK('Unit List'!S192), IF(ISBLANK('Unit List'!AQ192), IF(ISBLANK('Unit List'!S192), IF(ISBLANK('Unit List'!S192),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List'!AQ192))),"'",)</f>
        <v>'Archer'</v>
      </c>
      <c r="K247" t="s">
        <v>2424</v>
      </c>
    </row>
    <row r="248" spans="1:11" x14ac:dyDescent="0.25">
      <c r="A248" t="s">
        <v>2423</v>
      </c>
      <c r="B248" t="str">
        <f>CONCATENATE("'_",'Unit List'!C193,"',",)</f>
        <v>'_FRANCE',</v>
      </c>
      <c r="C248" t="str">
        <f>"'',"</f>
        <v>'',</v>
      </c>
      <c r="D248" t="str">
        <f>CONCATENATE("'",'Unit List'!E193,"',",)</f>
        <v>'ARCHER',</v>
      </c>
      <c r="E248" t="str">
        <f>CONCATENATE("'",'Unit List'!F193,"',",)</f>
        <v>'ARCHER',</v>
      </c>
      <c r="F248" t="str">
        <f>"'',"</f>
        <v>'',</v>
      </c>
      <c r="G248" t="str">
        <f>CONCATENATE("'",'Unit List'!H193,"',",)</f>
        <v>'Archer_France',</v>
      </c>
      <c r="H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List'!AO193)))),",",)</f>
        <v>,</v>
      </c>
      <c r="I248" t="str">
        <f>CONCATENATE(IF(ISBLANK('Unit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List'!AP193)))),",",)</f>
        <v>,</v>
      </c>
      <c r="J248" t="str">
        <f>CONCATENATE("'",IF(ISBLANK('Unit List'!AQ193), IF(ISBLANK('Unit List'!S193), IF(ISBLANK('Unit List'!S193), IF(ISBLANK('Unit List'!AQ193), IF(ISBLANK('Unit List'!S193), IF(ISBLANK('Unit List'!S193), IF(ISBLANK('Unit List'!AQ193), IF(ISBLANK('Unit List'!S193), IF(ISBLANK('Unit List'!S193),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List'!AQ193))),"'",)</f>
        <v>'Archer'</v>
      </c>
      <c r="K248" t="s">
        <v>2424</v>
      </c>
    </row>
    <row r="249" spans="1:11" x14ac:dyDescent="0.25">
      <c r="A249" t="s">
        <v>2423</v>
      </c>
      <c r="B249" t="str">
        <f>CONCATENATE("'_",'Unit List'!C194,"',",)</f>
        <v>'_GERMANY',</v>
      </c>
      <c r="C249" t="str">
        <f>"'',"</f>
        <v>'',</v>
      </c>
      <c r="D249" t="str">
        <f>CONCATENATE("'",'Unit List'!E194,"',",)</f>
        <v>'ARCHER',</v>
      </c>
      <c r="E249" t="str">
        <f>CONCATENATE("'",'Unit List'!F194,"',",)</f>
        <v>'ARCHER',</v>
      </c>
      <c r="F249" t="str">
        <f>"'',"</f>
        <v>'',</v>
      </c>
      <c r="G249" t="str">
        <f>CONCATENATE("'",'Unit List'!H194,"',",)</f>
        <v>'Archer_German',</v>
      </c>
      <c r="H249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List'!AO194)))),",",)</f>
        <v>,</v>
      </c>
      <c r="I249" t="str">
        <f>CONCATENATE(IF(ISBLANK('Unit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List'!AP194)))),",",)</f>
        <v>,</v>
      </c>
      <c r="J249" t="str">
        <f>CONCATENATE("'",IF(ISBLANK('Unit List'!AQ194), IF(ISBLANK('Unit List'!S194), IF(ISBLANK('Unit List'!S194), IF(ISBLANK('Unit List'!AQ194), IF(ISBLANK('Unit List'!S194), IF(ISBLANK('Unit List'!S194), IF(ISBLANK('Unit List'!AQ194), IF(ISBLANK('Unit List'!S194), IF(ISBLANK('Unit List'!S194),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List'!AQ194))),"'",)</f>
        <v>'Archer'</v>
      </c>
      <c r="K249" t="s">
        <v>2424</v>
      </c>
    </row>
    <row r="250" spans="1:11" x14ac:dyDescent="0.25">
      <c r="A250" t="s">
        <v>2423</v>
      </c>
      <c r="B250" t="str">
        <f>CONCATENATE("'_",'Unit List'!C195,"',",)</f>
        <v>'_MED',</v>
      </c>
      <c r="C250" t="str">
        <f>"'',"</f>
        <v>'',</v>
      </c>
      <c r="D250" t="str">
        <f>CONCATENATE("'",'Unit List'!E195,"',",)</f>
        <v>'ARCHER',</v>
      </c>
      <c r="E250" t="str">
        <f>CONCATENATE("'",'Unit List'!F195,"',",)</f>
        <v>'ARCHER',</v>
      </c>
      <c r="F250" t="str">
        <f>"'',"</f>
        <v>'',</v>
      </c>
      <c r="G250" t="str">
        <f>CONCATENATE("'",'Unit List'!H195,"',",)</f>
        <v>'Archer_Spain',</v>
      </c>
      <c r="H250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List'!AO195)))),",",)</f>
        <v>,</v>
      </c>
      <c r="I250" t="str">
        <f>CONCATENATE(IF(ISBLANK('Unit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List'!AP195)))),",",)</f>
        <v>,</v>
      </c>
      <c r="J250" t="str">
        <f>CONCATENATE("'",IF(ISBLANK('Unit List'!AQ195), IF(ISBLANK('Unit List'!S195), IF(ISBLANK('Unit List'!S195),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List'!AQ195))),"'",)</f>
        <v>'Archer'</v>
      </c>
      <c r="K250" t="s">
        <v>2424</v>
      </c>
    </row>
    <row r="251" spans="1:11" x14ac:dyDescent="0.25">
      <c r="A251" t="s">
        <v>2423</v>
      </c>
      <c r="B251" t="str">
        <f>CONCATENATE("'_",'Unit List'!C196,"',",)</f>
        <v>'_GREECE',</v>
      </c>
      <c r="C251" t="str">
        <f>"'',"</f>
        <v>'',</v>
      </c>
      <c r="D251" t="str">
        <f>CONCATENATE("'",'Unit List'!E196,"',",)</f>
        <v>'ARCHER',</v>
      </c>
      <c r="E251" t="str">
        <f>CONCATENATE("'",'Unit List'!F196,"',",)</f>
        <v>'ARCHER',</v>
      </c>
      <c r="F251" t="str">
        <f>"'',"</f>
        <v>'',</v>
      </c>
      <c r="G251" t="str">
        <f>CONCATENATE("'",'Unit List'!H196,"',",)</f>
        <v>'Archer_Greece',</v>
      </c>
      <c r="H251" t="str">
        <f>CONCATENATE(IF(ISBLANK('Unit List'!AO196), IF(ISBLANK('Unit List'!Q196), IF(ISBLANK('Unit List'!Q196),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List'!Q196='Unit List'!$P$5, 'Unit List'!$AO$5, IF('Unit List'!Q196='Unit List'!$P$4, 'Unit List'!$AO$4, IF('Unit List'!Q196='Unit List'!$P$7, 'Unit List'!Q196 * 'Unit List'!$AO$7, 'Unit List'!Q196)))), IF('Unit List'!Q196='Unit List'!$P$5, 'Unit List'!$AO$5, IF('Unit List'!Q196='Unit List'!$P$4, 'Unit List'!$AO$4, IF('Unit List'!Q196='Unit List'!$P$7, 'Unit List'!Q196 * 'Unit List'!$AO$7, 'Unit List'!Q196)))), IF('Unit List'!AO196='Unit List'!$P$5, 'Unit List'!$AO$5, IF('Unit List'!AO196='Unit List'!$P$4, 'Unit List'!$AO$4, IF('Unit List'!AO196='Unit List'!$P$7, 'Unit List'!AO196 * 'Unit List'!$AO$7, 'Unit List'!AO196)))),",",)</f>
        <v>,</v>
      </c>
      <c r="I251" t="str">
        <f>CONCATENATE(IF(ISBLANK('Unit List'!AP196), IF(ISBLANK('Unit List'!R196), IF(ISBLANK('Unit List'!R196),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List'!R196='Unit List'!$P$5, 'Unit List'!$AP$5, IF('Unit List'!R196='Unit List'!$P$4, 'Unit List'!$AP$4, IF('Unit List'!R196='Unit List'!$P$7, 'Unit List'!R196 * 'Unit List'!$AP$7, 'Unit List'!R196)))), IF('Unit List'!R196='Unit List'!$P$5, 'Unit List'!$AP$5, IF('Unit List'!R196='Unit List'!$P$4, 'Unit List'!$AP$4, IF('Unit List'!R196='Unit List'!$P$7, 'Unit List'!R196 * 'Unit List'!$AP$7, 'Unit List'!R196)))), IF('Unit List'!AP196='Unit List'!$P$5, 'Unit List'!$AP$5, IF('Unit List'!AP196='Unit List'!$P$4, 'Unit List'!$AP$4, IF('Unit List'!AP196='Unit List'!$P$7, 'Unit List'!AP196 * 'Unit List'!$AP$7, 'Unit List'!AP196)))),",",)</f>
        <v>,</v>
      </c>
      <c r="J251" t="str">
        <f>CONCATENATE("'",IF(ISBLANK('Unit List'!AQ196), IF(ISBLANK('Unit List'!S196), IF(ISBLANK('Unit List'!S196),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List'!S196='Unit List'!$P$5, 'Unit List'!$AQ$5, IF('Unit List'!S196='Unit List'!$P$4, 'Unit List'!$AQ$4, 'Unit List'!S196))), IF('Unit List'!S196='Unit List'!$P$5, 'Unit List'!$AQ$5, IF('Unit List'!S196='Unit List'!$P$4, 'Unit List'!$AQ$4, 'Unit List'!S196))), IF('Unit List'!AQ196='Unit List'!$P$5, 'Unit List'!$AQ$5, IF('Unit List'!AQ196='Unit List'!$P$4, 'Unit List'!$AQ$4, 'Unit List'!AQ196))),"'",)</f>
        <v>'Archer'</v>
      </c>
      <c r="K251" t="s">
        <v>2424</v>
      </c>
    </row>
    <row r="252" spans="1:11" x14ac:dyDescent="0.25">
      <c r="A252" t="s">
        <v>2423</v>
      </c>
      <c r="B252" t="str">
        <f>CONCATENATE("'_",'Unit List'!C197,"',",)</f>
        <v>'_ROME',</v>
      </c>
      <c r="C252" t="str">
        <f>"'',"</f>
        <v>'',</v>
      </c>
      <c r="D252" t="str">
        <f>CONCATENATE("'",'Unit List'!E197,"',",)</f>
        <v>'ARCHER',</v>
      </c>
      <c r="E252" t="str">
        <f>CONCATENATE("'",'Unit List'!F197,"',",)</f>
        <v>'ARCHER',</v>
      </c>
      <c r="F252" t="str">
        <f>"'',"</f>
        <v>'',</v>
      </c>
      <c r="G252" t="str">
        <f>CONCATENATE("'",'Unit List'!H197,"',",)</f>
        <v>'Archer_Rome',</v>
      </c>
      <c r="H252" t="str">
        <f>CONCATENATE(IF(ISBLANK('Unit List'!AO197), IF(ISBLANK('Unit List'!Q197), IF(ISBLANK('Unit List'!Q197),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List'!AO197)))),",",)</f>
        <v>,</v>
      </c>
      <c r="I252" t="str">
        <f>CONCATENATE(IF(ISBLANK('Unit List'!AP197), IF(ISBLANK('Unit List'!R197), IF(ISBLANK('Unit List'!R197),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List'!AP197)))),",",)</f>
        <v>,</v>
      </c>
      <c r="J252" t="str">
        <f>CONCATENATE("'",IF(ISBLANK('Unit List'!AQ197), IF(ISBLANK('Unit List'!S197), IF(ISBLANK('Unit List'!S197),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List'!AQ197))),"'",)</f>
        <v>'Archer'</v>
      </c>
      <c r="K252" t="s">
        <v>2424</v>
      </c>
    </row>
    <row r="253" spans="1:11" x14ac:dyDescent="0.25">
      <c r="A253" t="s">
        <v>2423</v>
      </c>
      <c r="B253" t="str">
        <f>CONCATENATE("'_",'Unit List'!C198,"',",)</f>
        <v>'_SPAIN',</v>
      </c>
      <c r="C253" t="str">
        <f>CONCATENATE("'_",'Unit List'!D198,"',",)</f>
        <v>'_MED',</v>
      </c>
      <c r="D253" t="str">
        <f>CONCATENATE("'",'Unit List'!E198,"',",)</f>
        <v>'ARCHER',</v>
      </c>
      <c r="E253" t="str">
        <f>CONCATENATE("'",'Unit List'!F198,"',",)</f>
        <v>'ARCHER',</v>
      </c>
      <c r="F253" t="str">
        <f>"'',"</f>
        <v>'',</v>
      </c>
      <c r="G253" t="str">
        <f>CONCATENATE("'",'Unit List'!H195,"',",)</f>
        <v>'Archer_Spain',</v>
      </c>
      <c r="H253" t="str">
        <f>CONCATENATE(IF(ISBLANK('Unit List'!AO198), IF(ISBLANK('Unit List'!Q198), IF(ISBLANK('Unit List'!Q198),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List'!AO198)))),",",)</f>
        <v>,</v>
      </c>
      <c r="I253" t="str">
        <f>CONCATENATE(IF(ISBLANK('Unit List'!AP198), IF(ISBLANK('Unit List'!R198), IF(ISBLANK('Unit List'!R198),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List'!AP198)))),",",)</f>
        <v>,</v>
      </c>
      <c r="J253" t="str">
        <f>CONCATENATE("'",IF(ISBLANK('Unit List'!AQ198), IF(ISBLANK('Unit List'!S198), IF(ISBLANK('Unit List'!S198),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List'!AQ198))),"'",)</f>
        <v>'Archer'</v>
      </c>
      <c r="K253" t="s">
        <v>2424</v>
      </c>
    </row>
    <row r="254" spans="1:11" x14ac:dyDescent="0.25">
      <c r="A254" t="s">
        <v>2423</v>
      </c>
      <c r="B254" t="str">
        <f>CONCATENATE("'_",'Unit List'!C199,"',",)</f>
        <v>'_MIDEAST',</v>
      </c>
      <c r="C254" t="str">
        <f>"'',"</f>
        <v>'',</v>
      </c>
      <c r="D254" t="str">
        <f>CONCATENATE("'",'Unit List'!E199,"',",)</f>
        <v>'ARCHER',</v>
      </c>
      <c r="E254" t="str">
        <f>CONCATENATE("'",'Unit List'!F199,"',",)</f>
        <v>'ARCHER',</v>
      </c>
      <c r="F254" t="str">
        <f>"'',"</f>
        <v>'',</v>
      </c>
      <c r="G254" t="str">
        <f>CONCATENATE("'",'Unit List'!H199,"',",)</f>
        <v>'Archer_Babylon',</v>
      </c>
      <c r="H254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List'!AO199)))),",",)</f>
        <v>,</v>
      </c>
      <c r="I254" t="str">
        <f>CONCATENATE(IF(ISBLANK('Unit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List'!AP199)))),",",)</f>
        <v>,</v>
      </c>
      <c r="J254" t="str">
        <f>CONCATENATE("'",IF(ISBLANK('Unit List'!AQ199), IF(ISBLANK('Unit List'!S199), IF(ISBLANK('Unit List'!S199),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List'!AQ199))),"'",)</f>
        <v>'Archer'</v>
      </c>
      <c r="K254" t="s">
        <v>2424</v>
      </c>
    </row>
    <row r="255" spans="1:11" x14ac:dyDescent="0.25">
      <c r="A255" t="s">
        <v>2423</v>
      </c>
      <c r="B255" t="str">
        <f>CONCATENATE("'_",'Unit List'!C200,"',",)</f>
        <v>'_ARABIA',</v>
      </c>
      <c r="C255" t="str">
        <f>"'',"</f>
        <v>'',</v>
      </c>
      <c r="D255" t="str">
        <f>CONCATENATE("'",'Unit List'!E200,"',",)</f>
        <v>'ARCHER',</v>
      </c>
      <c r="E255" t="str">
        <f>CONCATENATE("'",'Unit List'!F200,"',",)</f>
        <v>'ARCHER',</v>
      </c>
      <c r="F255" t="str">
        <f>"'',"</f>
        <v>'',</v>
      </c>
      <c r="G255" t="str">
        <f>CONCATENATE("'",'Unit List'!H200,"',",)</f>
        <v>'Archer_Arabia',</v>
      </c>
      <c r="H255" t="str">
        <f>CONCATENATE(IF(ISBLANK('Unit List'!AO200), IF(ISBLANK('Unit List'!Q200), IF(ISBLANK('Unit List'!Q200),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List'!AO200)))),",",)</f>
        <v>,</v>
      </c>
      <c r="I255" t="str">
        <f>CONCATENATE(IF(ISBLANK('Unit List'!AP200), IF(ISBLANK('Unit List'!R200), IF(ISBLANK('Unit List'!R200),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List'!AP200)))),",",)</f>
        <v>,</v>
      </c>
      <c r="J255" t="str">
        <f>CONCATENATE("'",IF(ISBLANK('Unit List'!AQ200), IF(ISBLANK('Unit List'!S200), IF(ISBLANK('Unit List'!S200),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List'!AQ200))),"'",)</f>
        <v>'Archer'</v>
      </c>
      <c r="K255" t="s">
        <v>2424</v>
      </c>
    </row>
    <row r="256" spans="1:11" x14ac:dyDescent="0.25">
      <c r="A256" t="s">
        <v>2423</v>
      </c>
      <c r="B256" t="str">
        <f>CONCATENATE("'_",'Unit List'!C201,"',",)</f>
        <v>'_EGYPT',</v>
      </c>
      <c r="C256" t="str">
        <f>"'',"</f>
        <v>'',</v>
      </c>
      <c r="D256" t="str">
        <f>CONCATENATE("'",'Unit List'!E201,"',",)</f>
        <v>'ARCHER',</v>
      </c>
      <c r="E256" t="str">
        <f>CONCATENATE("'",'Unit List'!F201,"',",)</f>
        <v>'ARCHER',</v>
      </c>
      <c r="F256" t="str">
        <f>"'',"</f>
        <v>'',</v>
      </c>
      <c r="G256" t="str">
        <f>CONCATENATE("'",'Unit List'!H201,"',",)</f>
        <v>'Archer_Egypt',</v>
      </c>
      <c r="H256" t="str">
        <f>CONCATENATE(IF(ISBLANK('Unit List'!AO201), IF(ISBLANK('Unit List'!Q201), IF(ISBLANK('Unit List'!Q201),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List'!AO201)))),",",)</f>
        <v>,</v>
      </c>
      <c r="I256" t="str">
        <f>CONCATENATE(IF(ISBLANK('Unit List'!AP201), IF(ISBLANK('Unit List'!R201), IF(ISBLANK('Unit List'!R201),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List'!AP201)))),",",)</f>
        <v>,</v>
      </c>
      <c r="J256" t="str">
        <f>CONCATENATE("'",IF(ISBLANK('Unit List'!AQ201), IF(ISBLANK('Unit List'!S201), IF(ISBLANK('Unit List'!S201),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List'!AQ201))),"'",)</f>
        <v>'Archer'</v>
      </c>
      <c r="K256" t="s">
        <v>2424</v>
      </c>
    </row>
    <row r="257" spans="1:11" x14ac:dyDescent="0.25">
      <c r="A257" t="s">
        <v>2423</v>
      </c>
      <c r="B257" t="str">
        <f>CONCATENATE("'_",'Unit List'!C202,"',",)</f>
        <v>'_LEVANT',</v>
      </c>
      <c r="C257" t="str">
        <f>"'',"</f>
        <v>'',</v>
      </c>
      <c r="D257" t="str">
        <f>CONCATENATE("'",'Unit List'!E202,"',",)</f>
        <v>'ARCHER',</v>
      </c>
      <c r="E257" t="str">
        <f>CONCATENATE("'",'Unit List'!F202,"',",)</f>
        <v>'ARCHER',</v>
      </c>
      <c r="F257" t="str">
        <f>"'',"</f>
        <v>'',</v>
      </c>
      <c r="G257" t="str">
        <f>CONCATENATE("'",'Unit List'!H202,"',",)</f>
        <v>'hebrew_archer',</v>
      </c>
      <c r="H257" t="str">
        <f>CONCATENATE(IF(ISBLANK('Unit List'!AO202), IF(ISBLANK('Unit List'!Q202), IF(ISBLANK('Unit List'!Q202),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List'!AO202)))),",",)</f>
        <v>,</v>
      </c>
      <c r="I257" t="str">
        <f>CONCATENATE(IF(ISBLANK('Unit List'!AP202), IF(ISBLANK('Unit List'!R202), IF(ISBLANK('Unit List'!R202),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List'!AP202)))),",",)</f>
        <v>,</v>
      </c>
      <c r="J257" t="str">
        <f>CONCATENATE("'",IF(ISBLANK('Unit List'!AQ202), IF(ISBLANK('Unit List'!S202), IF(ISBLANK('Unit List'!S202),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List'!AQ202))),"'",)</f>
        <v>'Archer'</v>
      </c>
      <c r="K257" t="s">
        <v>2424</v>
      </c>
    </row>
    <row r="258" spans="1:11" x14ac:dyDescent="0.25">
      <c r="A258" t="s">
        <v>2423</v>
      </c>
      <c r="B258" t="str">
        <f>CONCATENATE("'_",'Unit List'!C203,"',",)</f>
        <v>'_PERSIA',</v>
      </c>
      <c r="C258" t="str">
        <f>"'',"</f>
        <v>'',</v>
      </c>
      <c r="D258" t="str">
        <f>CONCATENATE("'",'Unit List'!E203,"',",)</f>
        <v>'ARCHER',</v>
      </c>
      <c r="E258" t="str">
        <f>CONCATENATE("'",'Unit List'!F203,"',",)</f>
        <v>'ARCHER',</v>
      </c>
      <c r="F258" t="str">
        <f>"'',"</f>
        <v>'',</v>
      </c>
      <c r="G258" t="str">
        <f>CONCATENATE("'",'Unit List'!H203,"',",)</f>
        <v>'Archer_Persia',</v>
      </c>
      <c r="H258" t="str">
        <f>CONCATENATE(IF(ISBLANK('Unit List'!AO203), IF(ISBLANK('Unit List'!Q203), IF(ISBLANK('Unit List'!Q203),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List'!AO203)))),",",)</f>
        <v>,</v>
      </c>
      <c r="I258" t="str">
        <f>CONCATENATE(IF(ISBLANK('Unit List'!AP203), IF(ISBLANK('Unit List'!R203), IF(ISBLANK('Unit List'!R203),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List'!AP203)))),",",)</f>
        <v>,</v>
      </c>
      <c r="J258" t="str">
        <f>CONCATENATE("'",IF(ISBLANK('Unit List'!AQ203), IF(ISBLANK('Unit List'!S203), IF(ISBLANK('Unit List'!S203),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List'!AQ203))),"'",)</f>
        <v>'Archer'</v>
      </c>
      <c r="K258" t="s">
        <v>2424</v>
      </c>
    </row>
    <row r="259" spans="1:11" x14ac:dyDescent="0.25">
      <c r="A259" t="s">
        <v>2423</v>
      </c>
      <c r="B259" t="str">
        <f>CONCATENATE("'_",'Unit List'!C204,"',",)</f>
        <v>'_NORTHEU',</v>
      </c>
      <c r="C259" t="str">
        <f>"'',"</f>
        <v>'',</v>
      </c>
      <c r="D259" t="str">
        <f>CONCATENATE("'",'Unit List'!E204,"',",)</f>
        <v>'ARCHER',</v>
      </c>
      <c r="E259" t="str">
        <f>CONCATENATE("'",'Unit List'!F204,"',",)</f>
        <v>'ARCHER',</v>
      </c>
      <c r="F259" t="str">
        <f>"'',"</f>
        <v>'',</v>
      </c>
      <c r="G259" t="str">
        <f>CONCATENATE("'",'Unit List'!H204,"',",)</f>
        <v>'Archer_Viking',</v>
      </c>
      <c r="H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List'!AO204)))),",",)</f>
        <v>,</v>
      </c>
      <c r="I259" t="str">
        <f>CONCATENATE(IF(ISBLANK('Unit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List'!AP204)))),",",)</f>
        <v>,</v>
      </c>
      <c r="J259" t="str">
        <f>CONCATENATE("'",IF(ISBLANK('Unit List'!AQ204), IF(ISBLANK('Unit List'!S204), IF(ISBLANK('Unit List'!S204), IF(ISBLANK('Unit List'!AQ204), IF(ISBLANK('Unit List'!S204), IF(ISBLANK('Unit List'!S204), IF(ISBLANK('Unit List'!AQ204), IF(ISBLANK('Unit List'!S204), IF(ISBLANK('Unit List'!S204),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List'!AQ204))),"'",)</f>
        <v>'Archer'</v>
      </c>
      <c r="K259" t="s">
        <v>2424</v>
      </c>
    </row>
    <row r="260" spans="1:11" x14ac:dyDescent="0.25">
      <c r="A260" t="s">
        <v>2423</v>
      </c>
      <c r="B260" t="str">
        <f>CONCATENATE("'_",'Unit List'!C205,"',",)</f>
        <v>'_OCEAN',</v>
      </c>
      <c r="C260" t="str">
        <f>CONCATENATE("'_",'Unit List'!D205,"',",)</f>
        <v>'_AZTEC',</v>
      </c>
      <c r="D260" t="str">
        <f>CONCATENATE("'",'Unit List'!E205,"',",)</f>
        <v>'ARCHER',</v>
      </c>
      <c r="E260" t="str">
        <f>CONCATENATE("'",'Unit List'!F205,"',",)</f>
        <v>'ARCHER',</v>
      </c>
      <c r="F260" t="str">
        <f>"'',"</f>
        <v>'',</v>
      </c>
      <c r="G260" t="str">
        <f>CONCATENATE("'",'Unit List'!H208,"',",)</f>
        <v>'Archer_Aztec',</v>
      </c>
      <c r="H260" t="str">
        <f>CONCATENATE(IF(ISBLANK('Unit List'!AO205), IF(ISBLANK('Unit List'!Q205), IF(ISBLANK('Unit List'!Q205), IF(ISBLANK('Unit List'!AO208), IF(ISBLANK('Unit List'!Q208), IF(ISBLANK('Unit List'!Q208), IF(ISBLANK('Unit List'!AO208), IF(ISBLANK('Unit List'!Q208), IF(ISBLANK('Unit List'!Q208),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List'!AO205)))),",",)</f>
        <v>,</v>
      </c>
      <c r="I260" t="str">
        <f>CONCATENATE(IF(ISBLANK('Unit List'!AP205), IF(ISBLANK('Unit List'!R205), IF(ISBLANK('Unit List'!R205), IF(ISBLANK('Unit List'!AP208), IF(ISBLANK('Unit List'!R208), IF(ISBLANK('Unit List'!R208), IF(ISBLANK('Unit List'!AP208), IF(ISBLANK('Unit List'!R208), IF(ISBLANK('Unit List'!R208),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List'!AP205)))),",",)</f>
        <v>,</v>
      </c>
      <c r="J260" t="str">
        <f>CONCATENATE("'",IF(ISBLANK('Unit List'!AQ205), IF(ISBLANK('Unit List'!S205), IF(ISBLANK('Unit List'!S205), IF(ISBLANK('Unit List'!AQ208), IF(ISBLANK('Unit List'!S208), IF(ISBLANK('Unit List'!S208), IF(ISBLANK('Unit List'!AQ208), IF(ISBLANK('Unit List'!S208), IF(ISBLANK('Unit List'!S208),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List'!AQ205))),"'",)</f>
        <v>'Archer'</v>
      </c>
      <c r="K260" t="s">
        <v>2424</v>
      </c>
    </row>
    <row r="261" spans="1:11" x14ac:dyDescent="0.25">
      <c r="A261" t="s">
        <v>2423</v>
      </c>
      <c r="B261" t="str">
        <f>CONCATENATE("'_",'Unit List'!C206,"',",)</f>
        <v>'_SEASIA',</v>
      </c>
      <c r="C261" t="str">
        <f>CONCATENATE("'_",'Unit List'!D206,"',",)</f>
        <v>'_ASIA',</v>
      </c>
      <c r="D261" t="str">
        <f>CONCATENATE("'",'Unit List'!E206,"',",)</f>
        <v>'ARCHER',</v>
      </c>
      <c r="E261" t="str">
        <f>CONCATENATE("'",'Unit List'!F206,"',",)</f>
        <v>'ARCHER',</v>
      </c>
      <c r="F261" t="str">
        <f>"'',"</f>
        <v>'',</v>
      </c>
      <c r="G261" t="str">
        <f>CONCATENATE("'",'Unit List'!H179,"',",)</f>
        <v>'Archer_Korea',</v>
      </c>
      <c r="H261" t="str">
        <f>CONCATENATE(IF(ISBLANK('Unit List'!AO206), IF(ISBLANK('Unit List'!Q206), IF(ISBLANK('Unit List'!Q206),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List'!AO206)))),",",)</f>
        <v>,</v>
      </c>
      <c r="I261" t="str">
        <f>CONCATENATE(IF(ISBLANK('Unit List'!AP206), IF(ISBLANK('Unit List'!R206), IF(ISBLANK('Unit List'!R206),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List'!AP206)))),",",)</f>
        <v>,</v>
      </c>
      <c r="J261" t="str">
        <f>CONCATENATE("'",IF(ISBLANK('Unit List'!AQ206), IF(ISBLANK('Unit List'!S206), IF(ISBLANK('Unit List'!S206),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List'!AQ206))),"'",)</f>
        <v>'Archer'</v>
      </c>
      <c r="K261" t="s">
        <v>2424</v>
      </c>
    </row>
    <row r="262" spans="1:11" x14ac:dyDescent="0.25">
      <c r="A262" t="s">
        <v>2423</v>
      </c>
      <c r="B262" t="str">
        <f>CONCATENATE("'_",'Unit List'!C207,"',",)</f>
        <v>'_SOUTHAM',</v>
      </c>
      <c r="C262" t="str">
        <f>"'',"</f>
        <v>'',</v>
      </c>
      <c r="D262" t="str">
        <f>CONCATENATE("'",'Unit List'!E207,"',",)</f>
        <v>'ARCHER',</v>
      </c>
      <c r="E262" t="str">
        <f>CONCATENATE("'",'Unit List'!F207,"',",)</f>
        <v>'ARCHER',</v>
      </c>
      <c r="F262" t="str">
        <f>"'',"</f>
        <v>'',</v>
      </c>
      <c r="G262" t="str">
        <f>CONCATENATE("'",'Unit List'!H207,"',",)</f>
        <v>'chimu_archer',</v>
      </c>
      <c r="H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List'!AO207)))),",",)</f>
        <v>,</v>
      </c>
      <c r="I262" t="str">
        <f>CONCATENATE(IF(ISBLANK('Unit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List'!AP207)))),",",)</f>
        <v>,</v>
      </c>
      <c r="J262" t="str">
        <f>CONCATENATE("'",IF(ISBLANK('Unit List'!AQ207), IF(ISBLANK('Unit List'!S207), IF(ISBLANK('Unit List'!S207), IF(ISBLANK('Unit List'!AQ207), IF(ISBLANK('Unit List'!S207), IF(ISBLANK('Unit List'!S207), IF(ISBLANK('Unit List'!AQ207), IF(ISBLANK('Unit List'!S207), IF(ISBLANK('Unit List'!S207),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List'!AQ207))),"'",)</f>
        <v>'Archer'</v>
      </c>
      <c r="K262" t="s">
        <v>2424</v>
      </c>
    </row>
    <row r="263" spans="1:11" x14ac:dyDescent="0.25">
      <c r="A263" t="s">
        <v>2423</v>
      </c>
      <c r="B263" t="str">
        <f>CONCATENATE("'_",'Unit List'!C208,"',",)</f>
        <v>'_AZTEC',</v>
      </c>
      <c r="C263" t="str">
        <f>"'',"</f>
        <v>'',</v>
      </c>
      <c r="D263" t="str">
        <f>CONCATENATE("'",'Unit List'!E208,"',",)</f>
        <v>'ARCHER',</v>
      </c>
      <c r="E263" t="str">
        <f>CONCATENATE("'",'Unit List'!F208,"',",)</f>
        <v>'ARCHER',</v>
      </c>
      <c r="F263" t="str">
        <f>"'',"</f>
        <v>'',</v>
      </c>
      <c r="G263" t="str">
        <f>CONCATENATE("'",'Unit List'!H208,"',",)</f>
        <v>'Archer_Aztec',</v>
      </c>
      <c r="H263" t="str">
        <f>CONCATENATE(IF(ISBLANK('Unit List'!AO208), IF(ISBLANK('Unit List'!Q208), IF(ISBLANK('Unit List'!Q208), IF(ISBLANK('Unit List'!AO207), IF(ISBLANK('Unit List'!Q207), IF(ISBLANK('Unit List'!Q207), IF(ISBLANK('Unit List'!AO207), IF(ISBLANK('Unit List'!Q207), IF(ISBLANK('Unit List'!Q207),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List'!AO208)))),",",)</f>
        <v>,</v>
      </c>
      <c r="I263" t="str">
        <f>CONCATENATE(IF(ISBLANK('Unit List'!AP208), IF(ISBLANK('Unit List'!R208), IF(ISBLANK('Unit List'!R208), IF(ISBLANK('Unit List'!AP207), IF(ISBLANK('Unit List'!R207), IF(ISBLANK('Unit List'!R207), IF(ISBLANK('Unit List'!AP207), IF(ISBLANK('Unit List'!R207), IF(ISBLANK('Unit List'!R207),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List'!AP208)))),",",)</f>
        <v>,</v>
      </c>
      <c r="J263" t="str">
        <f>CONCATENATE("'",IF(ISBLANK('Unit List'!AQ208), IF(ISBLANK('Unit List'!S208), IF(ISBLANK('Unit List'!S208), IF(ISBLANK('Unit List'!AQ207), IF(ISBLANK('Unit List'!S207), IF(ISBLANK('Unit List'!S207), IF(ISBLANK('Unit List'!AQ207), IF(ISBLANK('Unit List'!S207), IF(ISBLANK('Unit List'!S207),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List'!AQ208))),"'",)</f>
        <v>'Archer'</v>
      </c>
      <c r="K263" t="s">
        <v>2424</v>
      </c>
    </row>
    <row r="264" spans="1:11" x14ac:dyDescent="0.25">
      <c r="A264" t="s">
        <v>2423</v>
      </c>
      <c r="B264" t="str">
        <f>CONCATENATE("'_",'Unit List'!C209,"',",)</f>
        <v>'_MAYA',</v>
      </c>
      <c r="C264" t="str">
        <f>CONCATENATE("'_",'Unit List'!D209,"',",)</f>
        <v>'_AZTEC',</v>
      </c>
      <c r="D264" t="str">
        <f>CONCATENATE("'",'Unit List'!E209,"',",)</f>
        <v>'ARCHER',</v>
      </c>
      <c r="E264" t="str">
        <f>CONCATENATE("'",'Unit List'!F209,"',",)</f>
        <v>'ARCHER',</v>
      </c>
      <c r="F264" t="str">
        <f>"'',"</f>
        <v>'',</v>
      </c>
      <c r="G264" t="str">
        <f>CONCATENATE("'",'Unit List'!H208,"',",)</f>
        <v>'Archer_Aztec',</v>
      </c>
      <c r="H264" t="str">
        <f>CONCATENATE(IF(ISBLANK('Unit List'!AO209), IF(ISBLANK('Unit List'!Q209), IF(ISBLANK('Unit List'!Q209), IF(ISBLANK('Unit List'!AO208), IF(ISBLANK('Unit List'!Q208), IF(ISBLANK('Unit List'!Q208), IF(ISBLANK('Unit List'!AO208), IF(ISBLANK('Unit List'!Q208), IF(ISBLANK('Unit List'!Q208),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List'!AO209)))),",",)</f>
        <v>,</v>
      </c>
      <c r="I264" t="str">
        <f>CONCATENATE(IF(ISBLANK('Unit List'!AP209), IF(ISBLANK('Unit List'!R209), IF(ISBLANK('Unit List'!R209), IF(ISBLANK('Unit List'!AP208), IF(ISBLANK('Unit List'!R208), IF(ISBLANK('Unit List'!R208), IF(ISBLANK('Unit List'!AP208), IF(ISBLANK('Unit List'!R208), IF(ISBLANK('Unit List'!R208),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List'!AP209)))),",",)</f>
        <v>,</v>
      </c>
      <c r="J264" t="str">
        <f>CONCATENATE("'",IF(ISBLANK('Unit List'!AQ209), IF(ISBLANK('Unit List'!S209), IF(ISBLANK('Unit List'!S209), IF(ISBLANK('Unit List'!AQ208), IF(ISBLANK('Unit List'!S208), IF(ISBLANK('Unit List'!S208), IF(ISBLANK('Unit List'!AQ208), IF(ISBLANK('Unit List'!S208), IF(ISBLANK('Unit List'!S208),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List'!AQ209))),"'",)</f>
        <v>'Archer'</v>
      </c>
      <c r="K264" t="s">
        <v>2424</v>
      </c>
    </row>
    <row r="265" spans="1:11" x14ac:dyDescent="0.25">
      <c r="A265" t="s">
        <v>2423</v>
      </c>
      <c r="B265" t="str">
        <f>CONCATENATE("'_",'Unit List'!C210,"',",)</f>
        <v>'_SOUTHAS',</v>
      </c>
      <c r="C265" t="str">
        <f>CONCATENATE("'_",'Unit List'!D210,"',",)</f>
        <v>'_ASIA',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"'',"</f>
        <v>'',</v>
      </c>
      <c r="G265" t="str">
        <f>CONCATENATE("'",'Unit List'!H179,"',",)</f>
        <v>'Archer_Korea',</v>
      </c>
      <c r="H265" t="str">
        <f>CONCATENATE(IF(ISBLANK('Unit List'!AO210), IF(ISBLANK('Unit List'!Q210), IF(ISBLANK('Unit List'!Q210),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List'!AO210)))),",",)</f>
        <v>,</v>
      </c>
      <c r="I265" t="str">
        <f>CONCATENATE(IF(ISBLANK('Unit List'!AP210), IF(ISBLANK('Unit List'!R210), IF(ISBLANK('Unit List'!R210),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List'!AP210)))),",",)</f>
        <v>,</v>
      </c>
      <c r="J265" t="str">
        <f>CONCATENATE("'",IF(ISBLANK('Unit List'!AQ210), IF(ISBLANK('Unit List'!S210), IF(ISBLANK('Unit List'!S210),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List'!AQ210))),"'",)</f>
        <v>'Archer'</v>
      </c>
      <c r="K265" t="s">
        <v>2424</v>
      </c>
    </row>
    <row r="266" spans="1:11" x14ac:dyDescent="0.25">
      <c r="A266" t="s">
        <v>2423</v>
      </c>
      <c r="B266" t="str">
        <f>CONCATENATE("'_",'Unit List'!C211,"',",)</f>
        <v>'_INDIA',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"'',"</f>
        <v>'',</v>
      </c>
      <c r="G266" t="str">
        <f>CONCATENATE("'",'Unit List'!H211,"',",)</f>
        <v>'Archer_India',</v>
      </c>
      <c r="H266" t="str">
        <f>CONCATENATE(IF(ISBLANK('Unit List'!AO211), IF(ISBLANK('Unit List'!Q211), IF(ISBLANK('Unit List'!Q211), IF(ISBLANK('Unit List'!AO210), IF(ISBLANK('Unit List'!Q210), IF(ISBLANK('Unit List'!Q210), IF(ISBLANK('Unit List'!AO210), IF(ISBLANK('Unit List'!Q210), IF(ISBLANK('Unit List'!Q210),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List'!AO211)))),",",)</f>
        <v>,</v>
      </c>
      <c r="I266" t="str">
        <f>CONCATENATE(IF(ISBLANK('Unit List'!AP211), IF(ISBLANK('Unit List'!R211), IF(ISBLANK('Unit List'!R211), IF(ISBLANK('Unit List'!AP210), IF(ISBLANK('Unit List'!R210), IF(ISBLANK('Unit List'!R210), IF(ISBLANK('Unit List'!AP210), IF(ISBLANK('Unit List'!R210), IF(ISBLANK('Unit List'!R210),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List'!AP211)))),",",)</f>
        <v>,</v>
      </c>
      <c r="J266" t="str">
        <f>CONCATENATE("'",IF(ISBLANK('Unit List'!AQ211), IF(ISBLANK('Unit List'!S211), IF(ISBLANK('Unit List'!S211), IF(ISBLANK('Unit List'!AQ210), IF(ISBLANK('Unit List'!S210), IF(ISBLANK('Unit List'!S210), IF(ISBLANK('Unit List'!AQ210), IF(ISBLANK('Unit List'!S210), IF(ISBLANK('Unit List'!S210),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List'!AQ211))),"'",)</f>
        <v>'Archer'</v>
      </c>
      <c r="K266" t="s">
        <v>2424</v>
      </c>
    </row>
    <row r="267" spans="1:11" x14ac:dyDescent="0.25">
      <c r="A267" t="s">
        <v>2423</v>
      </c>
      <c r="B267" t="str">
        <f>"'',"</f>
        <v>'',</v>
      </c>
      <c r="C267" t="str">
        <f>"'',"</f>
        <v>'',</v>
      </c>
      <c r="D267" t="str">
        <f>CONCATENATE("'",'Unit List'!E212,"',",)</f>
        <v>'ARTILLERY',</v>
      </c>
      <c r="E267" t="str">
        <f>CONCATENATE("'",'Unit List'!F212,"',",)</f>
        <v>'ARTILLERY',</v>
      </c>
      <c r="F267" t="str">
        <f>"'',"</f>
        <v>'',</v>
      </c>
      <c r="G267" t="str">
        <f>CONCATENATE("'",'Unit List'!H212,"',",)</f>
        <v>'Artillery',</v>
      </c>
      <c r="H267" t="str">
        <f>CONCATENATE(IF(ISBLANK('Unit List'!AO212), IF(ISBLANK('Unit List'!Q212), IF(ISBLANK('Unit List'!Q212), IF(ISBLANK('Unit List'!AO212), IF(ISBLANK('Unit List'!Q212), IF(ISBLANK('Unit List'!Q212), IF(ISBLANK('Unit List'!AO212), IF(ISBLANK('Unit List'!Q212), IF(ISBLANK('Unit List'!Q212),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List'!AO212)))),",",)</f>
        <v>2,</v>
      </c>
      <c r="I267" t="str">
        <f>CONCATENATE(IF(ISBLANK('Unit List'!AP212), IF(ISBLANK('Unit List'!R212), IF(ISBLANK('Unit List'!R212), IF(ISBLANK('Unit List'!AP212), IF(ISBLANK('Unit List'!R212), IF(ISBLANK('Unit List'!R212), IF(ISBLANK('Unit List'!AP212), IF(ISBLANK('Unit List'!R212), IF(ISBLANK('Unit List'!R212),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List'!AP212)))),",",)</f>
        <v>,</v>
      </c>
      <c r="J267" t="str">
        <f>CONCATENATE("'",IF(ISBLANK('Unit List'!AQ212), IF(ISBLANK('Unit List'!S212), IF(ISBLANK('Unit List'!S212), IF(ISBLANK('Unit List'!AQ212), IF(ISBLANK('Unit List'!S212), IF(ISBLANK('Unit List'!S212), IF(ISBLANK('Unit List'!AQ212), IF(ISBLANK('Unit List'!S212), IF(ISBLANK('Unit List'!S212),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List'!AQ212))),"'",)</f>
        <v>'TwoBigGuns'</v>
      </c>
      <c r="K267" t="s">
        <v>2424</v>
      </c>
    </row>
    <row r="268" spans="1:11" x14ac:dyDescent="0.25">
      <c r="A268" t="s">
        <v>2423</v>
      </c>
      <c r="B268" t="str">
        <f>CONCATENATE("'_",'Unit List'!C213,"',",)</f>
        <v>'_EASTEU',</v>
      </c>
      <c r="C268" t="str">
        <f>"'',"</f>
        <v>'',</v>
      </c>
      <c r="D268" t="str">
        <f>CONCATENATE("'",'Unit List'!E213,"',",)</f>
        <v>'ARTILLERY',</v>
      </c>
      <c r="E268" t="str">
        <f>CONCATENATE("'",'Unit List'!F213,"',",)</f>
        <v>'ARTILLERY',</v>
      </c>
      <c r="F268" t="str">
        <f>"'',"</f>
        <v>'',</v>
      </c>
      <c r="G268" t="str">
        <f>CONCATENATE("'",'Unit List'!H213,"',",)</f>
        <v>'ML-20',</v>
      </c>
      <c r="H268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List'!AO213)))),",",)</f>
        <v>2,</v>
      </c>
      <c r="I268" t="str">
        <f>CONCATENATE(IF(ISBLANK('Unit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List'!AP213)))),",",)</f>
        <v>0.105,</v>
      </c>
      <c r="J268" t="str">
        <f>CONCATENATE("'",IF(ISBLANK('Unit List'!AQ213), IF(ISBLANK('Unit List'!S213), IF(ISBLANK('Unit List'!S213), IF(ISBLANK('Unit List'!AQ213), IF(ISBLANK('Unit List'!S213), IF(ISBLANK('Unit List'!S213), IF(ISBLANK('Unit List'!AQ213), IF(ISBLANK('Unit List'!S213), IF(ISBLANK('Unit List'!S213),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List'!AQ213))),"'",)</f>
        <v>'TwoBigGuns'</v>
      </c>
      <c r="K268" t="s">
        <v>2424</v>
      </c>
    </row>
    <row r="269" spans="1:11" x14ac:dyDescent="0.25">
      <c r="A269" t="s">
        <v>2423</v>
      </c>
      <c r="B269" t="str">
        <f>CONCATENATE("'_",'Unit List'!C214,"',",)</f>
        <v>'_FRANCE',</v>
      </c>
      <c r="C269" t="str">
        <f>"'',"</f>
        <v>'',</v>
      </c>
      <c r="D269" t="str">
        <f>CONCATENATE("'",'Unit List'!E214,"',",)</f>
        <v>'ARTILLERY',</v>
      </c>
      <c r="E269" t="str">
        <f>CONCATENATE("'",'Unit List'!F214,"',",)</f>
        <v>'ARTILLERY',</v>
      </c>
      <c r="F269" t="str">
        <f>"'',"</f>
        <v>'',</v>
      </c>
      <c r="G269" t="str">
        <f>CONCATENATE("'",'Unit List'!H214,"',",)</f>
        <v>'French155mm',</v>
      </c>
      <c r="H269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List'!AO214)))),",",)</f>
        <v>2,</v>
      </c>
      <c r="I269" t="str">
        <f>CONCATENATE(IF(ISBLANK('Unit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List'!AP214)))),",",)</f>
        <v>0.11,</v>
      </c>
      <c r="J269" t="str">
        <f>CONCATENATE("'",IF(ISBLANK('Unit List'!AQ214), IF(ISBLANK('Unit List'!S214), IF(ISBLANK('Unit List'!S214), IF(ISBLANK('Unit List'!AQ214), IF(ISBLANK('Unit List'!S214), IF(ISBLANK('Unit List'!S214), IF(ISBLANK('Unit List'!AQ214), IF(ISBLANK('Unit List'!S214), IF(ISBLANK('Unit List'!S214),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List'!AQ214))),"'",)</f>
        <v>'TwoBigGuns'</v>
      </c>
      <c r="K269" t="s">
        <v>2424</v>
      </c>
    </row>
    <row r="270" spans="1:11" x14ac:dyDescent="0.25">
      <c r="A270" t="s">
        <v>2423</v>
      </c>
      <c r="B270" t="str">
        <f>"'',"</f>
        <v>'',</v>
      </c>
      <c r="C270" t="str">
        <f>"'',"</f>
        <v>'',</v>
      </c>
      <c r="D270" t="str">
        <f>CONCATENATE("'",'Unit List'!E215,"',",)</f>
        <v>'ARTIST',</v>
      </c>
      <c r="E270" t="str">
        <f>CONCATENATE("'",'Unit List'!F215,"',",)</f>
        <v>'GREATARTIST_EARLY',</v>
      </c>
      <c r="F270" t="str">
        <f>CONCATENATE("'_",'Unit List'!G215,"',",)</f>
        <v>'_FLUTE',</v>
      </c>
      <c r="G270" t="str">
        <f>CONCATENATE("'",'Unit List'!H215,"',",)</f>
        <v>'GreatArtist_Early_Flute',</v>
      </c>
      <c r="H270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List'!AO215)))),",",)</f>
        <v>1,</v>
      </c>
      <c r="I270" t="str">
        <f>CONCATENATE(IF(ISBLANK('Unit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List'!AP215)))),",",)</f>
        <v>,</v>
      </c>
      <c r="J270" t="str">
        <f>CONCATENATE("'",IF(ISBLANK('Unit List'!AQ215), IF(ISBLANK('Unit List'!S215), IF(ISBLANK('Unit List'!S215), IF(ISBLANK('Unit List'!AQ215), IF(ISBLANK('Unit List'!S215), IF(ISBLANK('Unit List'!S215), IF(ISBLANK('Unit List'!AQ215), IF(ISBLANK('Unit List'!S215), IF(ISBLANK('Unit List'!S215),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List'!AQ215))),"'",)</f>
        <v>'EarlyGreatArtist'</v>
      </c>
      <c r="K270" t="s">
        <v>2424</v>
      </c>
    </row>
    <row r="271" spans="1:11" x14ac:dyDescent="0.25">
      <c r="A271" t="s">
        <v>2423</v>
      </c>
      <c r="B271" t="str">
        <f>"'',"</f>
        <v>'',</v>
      </c>
      <c r="C271" t="str">
        <f>"'',"</f>
        <v>'',</v>
      </c>
      <c r="D271" t="str">
        <f>CONCATENATE("'",'Unit List'!E216,"',",)</f>
        <v>'ARTIST',</v>
      </c>
      <c r="E271" t="str">
        <f>CONCATENATE("'",'Unit List'!F216,"',",)</f>
        <v>'GREATARTIST_EARLY',</v>
      </c>
      <c r="F271" t="str">
        <f>CONCATENATE("'_",'Unit List'!G216,"',",)</f>
        <v>'_TAMBOURINE',</v>
      </c>
      <c r="G271" t="str">
        <f>CONCATENATE("'",'Unit List'!H216,"',",)</f>
        <v>'GreatArtist_Early_Tambourine',</v>
      </c>
      <c r="H271" t="str">
        <f>CONCATENATE(IF(ISBLANK('Unit List'!AO216), IF(ISBLANK('Unit List'!Q216), IF(ISBLANK('Unit List'!Q216), IF(ISBLANK('Unit List'!AO216), IF(ISBLANK('Unit List'!Q216), IF(ISBLANK('Unit List'!Q216), IF(ISBLANK('Unit List'!AO216), IF(ISBLANK('Unit List'!Q216), IF(ISBLANK('Unit List'!Q216),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List'!AO216)))),",",)</f>
        <v>1,</v>
      </c>
      <c r="I271" t="str">
        <f>CONCATENATE(IF(ISBLANK('Unit List'!AP216), IF(ISBLANK('Unit List'!R216), IF(ISBLANK('Unit List'!R216), IF(ISBLANK('Unit List'!AP216), IF(ISBLANK('Unit List'!R216), IF(ISBLANK('Unit List'!R216), IF(ISBLANK('Unit List'!AP216), IF(ISBLANK('Unit List'!R216), IF(ISBLANK('Unit List'!R216),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List'!AP216)))),",",)</f>
        <v>,</v>
      </c>
      <c r="J271" t="str">
        <f>CONCATENATE("'",IF(ISBLANK('Unit List'!AQ216), IF(ISBLANK('Unit List'!S216), IF(ISBLANK('Unit List'!S216), IF(ISBLANK('Unit List'!AQ216), IF(ISBLANK('Unit List'!S216), IF(ISBLANK('Unit List'!S216), IF(ISBLANK('Unit List'!AQ216), IF(ISBLANK('Unit List'!S216), IF(ISBLANK('Unit List'!S216),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List'!AQ216))),"'",)</f>
        <v>'EarlyGreatArtist'</v>
      </c>
      <c r="K271" t="s">
        <v>2424</v>
      </c>
    </row>
    <row r="272" spans="1:11" x14ac:dyDescent="0.25">
      <c r="A272" t="s">
        <v>2423</v>
      </c>
      <c r="B272" t="str">
        <f>"'',"</f>
        <v>'',</v>
      </c>
      <c r="C272" t="str">
        <f>"'',"</f>
        <v>'',</v>
      </c>
      <c r="D272" t="str">
        <f>CONCATENATE("'",'Unit List'!E217,"',",)</f>
        <v>'ARTIST',</v>
      </c>
      <c r="E272" t="str">
        <f>CONCATENATE("'",'Unit List'!F217,"',",)</f>
        <v>'GREATARTIST_EARLY',</v>
      </c>
      <c r="F272" t="str">
        <f>"'',"</f>
        <v>'',</v>
      </c>
      <c r="G272" t="str">
        <f>CONCATENATE("'",'Unit List'!H217,"',",)</f>
        <v>'GreatArtist_Early_Flagbearer',</v>
      </c>
      <c r="H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List'!AO217)))),",",)</f>
        <v>1,</v>
      </c>
      <c r="I272" t="str">
        <f>CONCATENATE(IF(ISBLANK('Unit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List'!AP217)))),",",)</f>
        <v>,</v>
      </c>
      <c r="J272" t="str">
        <f>CONCATENATE("'",IF(ISBLANK('Unit List'!AQ217), IF(ISBLANK('Unit List'!S217), IF(ISBLANK('Unit List'!S217), IF(ISBLANK('Unit List'!AQ217), IF(ISBLANK('Unit List'!S217), IF(ISBLANK('Unit List'!S217), IF(ISBLANK('Unit List'!AQ217), IF(ISBLANK('Unit List'!S217), IF(ISBLANK('Unit List'!S217),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List'!AQ217))),"'",)</f>
        <v>'EarlyGreatArtist'</v>
      </c>
      <c r="K272" t="s">
        <v>2424</v>
      </c>
    </row>
    <row r="273" spans="1:11" x14ac:dyDescent="0.25">
      <c r="A273" t="s">
        <v>2423</v>
      </c>
      <c r="B273" t="str">
        <f>"'',"</f>
        <v>'',</v>
      </c>
      <c r="C273" t="str">
        <f>"'',"</f>
        <v>'',</v>
      </c>
      <c r="D273" t="str">
        <f>CONCATENATE("'",'Unit List'!E218,"',",)</f>
        <v>'ARTIST',</v>
      </c>
      <c r="E273" t="str">
        <f>CONCATENATE("'",'Unit List'!F218,"',",)</f>
        <v>'GREATARTIST_EARLY',</v>
      </c>
      <c r="F273" t="str">
        <f>CONCATENATE("'_",'Unit List'!G218,"',",)</f>
        <v>'_BAGPIPER',</v>
      </c>
      <c r="G273" t="str">
        <f>CONCATENATE("'",'Unit List'!H218,"',",)</f>
        <v>'GreatArtist_Early_Bagpiper',</v>
      </c>
      <c r="H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List'!AO218)))),",",)</f>
        <v>1,</v>
      </c>
      <c r="I273" t="str">
        <f>CONCATENATE(IF(ISBLANK('Unit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List'!AP218)))),",",)</f>
        <v>,</v>
      </c>
      <c r="J273" t="str">
        <f>CONCATENATE("'",IF(ISBLANK('Unit List'!AQ218), IF(ISBLANK('Unit List'!S218), IF(ISBLANK('Unit List'!S218), IF(ISBLANK('Unit List'!AQ218), IF(ISBLANK('Unit List'!S218), IF(ISBLANK('Unit List'!S218), IF(ISBLANK('Unit List'!AQ218), IF(ISBLANK('Unit List'!S218), IF(ISBLANK('Unit List'!S218),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List'!AQ218))),"'",)</f>
        <v>'EarlyGreatArtist'</v>
      </c>
      <c r="K273" t="s">
        <v>2424</v>
      </c>
    </row>
    <row r="274" spans="1:11" x14ac:dyDescent="0.25">
      <c r="A274" t="s">
        <v>2423</v>
      </c>
      <c r="B274" t="str">
        <f>"'',"</f>
        <v>'',</v>
      </c>
      <c r="C274" t="str">
        <f>"'',"</f>
        <v>'',</v>
      </c>
      <c r="D274" t="str">
        <f>CONCATENATE("'",'Unit List'!E219,"',",)</f>
        <v>'ARTIST',</v>
      </c>
      <c r="E274" t="str">
        <f>CONCATENATE("'",'Unit List'!F219,"',",)</f>
        <v>'GREATARTIST_EARLY',</v>
      </c>
      <c r="F274" t="str">
        <f>CONCATENATE("'_",'Unit List'!G219,"',",)</f>
        <v>'_BIGDRUMMER',</v>
      </c>
      <c r="G274" t="str">
        <f>CONCATENATE("'",'Unit List'!H219,"',",)</f>
        <v>'GreatArtist_Early_Bigdrummer',</v>
      </c>
      <c r="H274" t="str">
        <f>CONCATENATE(IF(ISBLANK('Unit List'!AO219), IF(ISBLANK('Unit List'!Q219), IF(ISBLANK('Unit List'!Q219), IF(ISBLANK('Unit List'!AO219), IF(ISBLANK('Unit List'!Q219), IF(ISBLANK('Unit List'!Q219), IF(ISBLANK('Unit List'!AO219), IF(ISBLANK('Unit List'!Q219), IF(ISBLANK('Unit List'!Q219),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List'!AO219)))),",",)</f>
        <v>1,</v>
      </c>
      <c r="I274" t="str">
        <f>CONCATENATE(IF(ISBLANK('Unit List'!AP219), IF(ISBLANK('Unit List'!R219), IF(ISBLANK('Unit List'!R219), IF(ISBLANK('Unit List'!AP219), IF(ISBLANK('Unit List'!R219), IF(ISBLANK('Unit List'!R219), IF(ISBLANK('Unit List'!AP219), IF(ISBLANK('Unit List'!R219), IF(ISBLANK('Unit List'!R219),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List'!AP219)))),",",)</f>
        <v>,</v>
      </c>
      <c r="J274" t="str">
        <f>CONCATENATE("'",IF(ISBLANK('Unit List'!AQ219), IF(ISBLANK('Unit List'!S219), IF(ISBLANK('Unit List'!S219), IF(ISBLANK('Unit List'!AQ219), IF(ISBLANK('Unit List'!S219), IF(ISBLANK('Unit List'!S219), IF(ISBLANK('Unit List'!AQ219), IF(ISBLANK('Unit List'!S219), IF(ISBLANK('Unit List'!S219),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List'!AQ219))),"'",)</f>
        <v>'EarlyGreatArtist'</v>
      </c>
      <c r="K274" t="s">
        <v>2424</v>
      </c>
    </row>
    <row r="275" spans="1:11" x14ac:dyDescent="0.25">
      <c r="A275" t="s">
        <v>2423</v>
      </c>
      <c r="B275" t="str">
        <f>"'',"</f>
        <v>'',</v>
      </c>
      <c r="C275" t="str">
        <f>"'',"</f>
        <v>'',</v>
      </c>
      <c r="D275" t="str">
        <f>CONCATENATE("'",'Unit List'!E220,"',",)</f>
        <v>'ARTIST',</v>
      </c>
      <c r="E275" t="str">
        <f>CONCATENATE("'",'Unit List'!F220,"',",)</f>
        <v>'GREATARTIST_EARLY',</v>
      </c>
      <c r="F275" t="str">
        <f>CONCATENATE("'_",'Unit List'!G220,"',",)</f>
        <v>'_DRUMMER',</v>
      </c>
      <c r="G275" t="str">
        <f>CONCATENATE("'",'Unit List'!H220,"',",)</f>
        <v>'GreatArtist_Early_Drummer',</v>
      </c>
      <c r="H275" t="str">
        <f>CONCATENATE(IF(ISBLANK('Unit List'!AO220), IF(ISBLANK('Unit List'!Q220), IF(ISBLANK('Unit List'!Q220), IF(ISBLANK('Unit List'!AO220), IF(ISBLANK('Unit List'!Q220), IF(ISBLANK('Unit List'!Q220), IF(ISBLANK('Unit List'!AO220), IF(ISBLANK('Unit List'!Q220), IF(ISBLANK('Unit List'!Q220),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List'!AO220)))),",",)</f>
        <v>1,</v>
      </c>
      <c r="I275" t="str">
        <f>CONCATENATE(IF(ISBLANK('Unit List'!AP220), IF(ISBLANK('Unit List'!R220), IF(ISBLANK('Unit List'!R220), IF(ISBLANK('Unit List'!AP220), IF(ISBLANK('Unit List'!R220), IF(ISBLANK('Unit List'!R220), IF(ISBLANK('Unit List'!AP220), IF(ISBLANK('Unit List'!R220), IF(ISBLANK('Unit List'!R220),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List'!AP220)))),",",)</f>
        <v>,</v>
      </c>
      <c r="J275" t="str">
        <f>CONCATENATE("'",IF(ISBLANK('Unit List'!AQ220), IF(ISBLANK('Unit List'!S220), IF(ISBLANK('Unit List'!S220), IF(ISBLANK('Unit List'!AQ220), IF(ISBLANK('Unit List'!S220), IF(ISBLANK('Unit List'!S220), IF(ISBLANK('Unit List'!AQ220), IF(ISBLANK('Unit List'!S220), IF(ISBLANK('Unit List'!S220),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List'!AQ220))),"'",)</f>
        <v>'EarlyGreatArtist'</v>
      </c>
      <c r="K275" t="s">
        <v>2424</v>
      </c>
    </row>
    <row r="276" spans="1:11" x14ac:dyDescent="0.25">
      <c r="A276" t="s">
        <v>2423</v>
      </c>
      <c r="B276" t="str">
        <f>"'',"</f>
        <v>'',</v>
      </c>
      <c r="C276" t="str">
        <f>"'',"</f>
        <v>'',</v>
      </c>
      <c r="D276" t="str">
        <f>CONCATENATE("'",'Unit List'!E221,"',",)</f>
        <v>'ARTIST_LATE',</v>
      </c>
      <c r="E276" t="str">
        <f>CONCATENATE("'",'Unit List'!F221,"',",)</f>
        <v>'GREATARTIST_LATE',</v>
      </c>
      <c r="F276" t="str">
        <f>"'',"</f>
        <v>'',</v>
      </c>
      <c r="G276" t="str">
        <f>CONCATENATE("'",'Unit List'!H221,"',",)</f>
        <v>'GreatArtist_Late',</v>
      </c>
      <c r="H276" t="str">
        <f>CONCATENATE(IF(ISBLANK('Unit List'!AO221), IF(ISBLANK('Unit List'!Q221), IF(ISBLANK('Unit List'!Q221), IF(ISBLANK('Unit List'!AO221), IF(ISBLANK('Unit List'!Q221), IF(ISBLANK('Unit List'!Q221), IF(ISBLANK('Unit List'!AO221), IF(ISBLANK('Unit List'!Q221), IF(ISBLANK('Unit List'!Q221), IF(ISBLANK('Unit List'!AO221), IF(ISBLANK('Unit List'!Q221), IF(ISBLANK('Unit List'!Q221), "1",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List'!AO221)))),",",)</f>
        <v>1,</v>
      </c>
      <c r="I276" t="str">
        <f>CONCATENATE(IF(ISBLANK('Unit List'!AP221), IF(ISBLANK('Unit List'!R221), IF(ISBLANK('Unit List'!R221), IF(ISBLANK('Unit List'!AP221), IF(ISBLANK('Unit List'!R221), IF(ISBLANK('Unit List'!R221), IF(ISBLANK('Unit List'!AP221), IF(ISBLANK('Unit List'!R221), IF(ISBLANK('Unit List'!R221), IF(ISBLANK('Unit List'!AP221), IF(ISBLANK('Unit List'!R221), IF(ISBLANK('Unit List'!R221), 'Unit List'!$AP$4,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List'!AP221)))),",",)</f>
        <v>0.1,</v>
      </c>
      <c r="J276" t="str">
        <f>CONCATENATE("'",IF(ISBLANK('Unit List'!AQ221), IF(ISBLANK('Unit List'!S221), IF(ISBLANK('Unit List'!S221), IF(ISBLANK('Unit List'!AQ221), IF(ISBLANK('Unit List'!S221), IF(ISBLANK('Unit List'!S221), IF(ISBLANK('Unit List'!AQ221), IF(ISBLANK('Unit List'!S221), IF(ISBLANK('Unit List'!S221), IF(ISBLANK('Unit List'!AQ221), IF(ISBLANK('Unit List'!S221), IF(ISBLANK('Unit List'!S221), "",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List'!AQ221))),"'",)</f>
        <v>''</v>
      </c>
      <c r="K276" t="s">
        <v>2424</v>
      </c>
    </row>
    <row r="277" spans="1:11" x14ac:dyDescent="0.25">
      <c r="A277" t="s">
        <v>2423</v>
      </c>
      <c r="B277" t="str">
        <f>"'',"</f>
        <v>'',</v>
      </c>
      <c r="C277" t="str">
        <f>"'',"</f>
        <v>'',</v>
      </c>
      <c r="D277" t="str">
        <f>CONCATENATE("'",'Unit List'!E222,"',",)</f>
        <v>'ATOMIC_BOMB',</v>
      </c>
      <c r="E277" t="str">
        <f>CONCATENATE("'",'Unit List'!F222,"',",)</f>
        <v>'ATOMICBOMB',</v>
      </c>
      <c r="F277" t="str">
        <f>"'',"</f>
        <v>'',</v>
      </c>
      <c r="G277" t="str">
        <f>CONCATENATE("'",'Unit List'!H222,"',",)</f>
        <v>'AtomicBomb',</v>
      </c>
      <c r="H277" t="str">
        <f>CONCATENATE(IF(ISBLANK('Unit List'!AO222), IF(ISBLANK('Unit List'!Q222), IF(ISBLANK('Unit List'!Q222), IF(ISBLANK('Unit List'!AO222), IF(ISBLANK('Unit List'!Q222), IF(ISBLANK('Unit List'!Q222), IF(ISBLANK('Unit List'!AO222), IF(ISBLANK('Unit List'!Q222), IF(ISBLANK('Unit List'!Q222), IF(ISBLANK('Unit List'!AO222), IF(ISBLANK('Unit List'!Q222), IF(ISBLANK('Unit List'!Q222), "1",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List'!AO222)))),",",)</f>
        <v>1,</v>
      </c>
      <c r="I277" t="str">
        <f>CONCATENATE(IF(ISBLANK('Unit List'!AP222), IF(ISBLANK('Unit List'!R222), IF(ISBLANK('Unit List'!R222), IF(ISBLANK('Unit List'!AP222), IF(ISBLANK('Unit List'!R222), IF(ISBLANK('Unit List'!R222), IF(ISBLANK('Unit List'!AP222), IF(ISBLANK('Unit List'!R222), IF(ISBLANK('Unit List'!R222), IF(ISBLANK('Unit List'!AP222), IF(ISBLANK('Unit List'!R222), IF(ISBLANK('Unit List'!R222), 'Unit List'!$AP$4,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List'!AP222)))),",",)</f>
        <v>0.07,</v>
      </c>
      <c r="J277" t="str">
        <f>CONCATENATE("'",IF(ISBLANK('Unit List'!AQ222), IF(ISBLANK('Unit List'!S222), IF(ISBLANK('Unit List'!S222), IF(ISBLANK('Unit List'!AQ222), IF(ISBLANK('Unit List'!S222), IF(ISBLANK('Unit List'!S222), IF(ISBLANK('Unit List'!AQ222), IF(ISBLANK('Unit List'!S222), IF(ISBLANK('Unit List'!S222), IF(ISBLANK('Unit List'!AQ222), IF(ISBLANK('Unit List'!S222), IF(ISBLANK('Unit List'!S222), "",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List'!AQ222))),"'",)</f>
        <v>''</v>
      </c>
      <c r="K277" t="s">
        <v>2424</v>
      </c>
    </row>
    <row r="278" spans="1:11" x14ac:dyDescent="0.25">
      <c r="A278" t="s">
        <v>2423</v>
      </c>
      <c r="B278" t="str">
        <f>"'',"</f>
        <v>'',</v>
      </c>
      <c r="C278" t="str">
        <f>"'',"</f>
        <v>'',</v>
      </c>
      <c r="D278" t="str">
        <f>CONCATENATE("'",'Unit List'!E223,"',",)</f>
        <v>'BARBARIAN_ARCHER',</v>
      </c>
      <c r="E278" t="str">
        <f>CONCATENATE("'",'Unit List'!F223,"',",)</f>
        <v>'BARBARIAN_ARCHER',</v>
      </c>
      <c r="F278" t="str">
        <f>"'',"</f>
        <v>'',</v>
      </c>
      <c r="G278" t="str">
        <f>CONCATENATE("'",'Unit List'!H223,"',",)</f>
        <v>'Barbarian_Archer_01',</v>
      </c>
      <c r="H278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List'!AO223)))),",",)</f>
        <v>3,</v>
      </c>
      <c r="I278" t="str">
        <f>CONCATENATE(IF(ISBLANK('Unit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List'!AP223)))),",",)</f>
        <v>,</v>
      </c>
      <c r="J278" t="str">
        <f>CONCATENATE("'",IF(ISBLANK('Unit List'!AQ223), IF(ISBLANK('Unit List'!S223), IF(ISBLANK('Unit List'!S223), IF(ISBLANK('Unit List'!AQ223), IF(ISBLANK('Unit List'!S223), IF(ISBLANK('Unit List'!S223), IF(ISBLANK('Unit List'!AQ223), IF(ISBLANK('Unit List'!S223), IF(ISBLANK('Unit List'!S223),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List'!AQ223))),"'",)</f>
        <v>'Barbarian'</v>
      </c>
      <c r="K278" t="s">
        <v>2424</v>
      </c>
    </row>
    <row r="279" spans="1:11" x14ac:dyDescent="0.25">
      <c r="A279" t="s">
        <v>2423</v>
      </c>
      <c r="B279" t="str">
        <f>"'',"</f>
        <v>'',</v>
      </c>
      <c r="C279" t="str">
        <f>"'',"</f>
        <v>'',</v>
      </c>
      <c r="D279" t="str">
        <f>CONCATENATE("'",'Unit List'!E224,"',",)</f>
        <v>'BARBARIAN_ARCHER',</v>
      </c>
      <c r="E279" t="str">
        <f>CONCATENATE("'",'Unit List'!F224,"',",)</f>
        <v>'BARBARIAN_ARCHER',</v>
      </c>
      <c r="F279" t="str">
        <f>CONCATENATE("'_",'Unit List'!G224,"',",)</f>
        <v>'_V2',</v>
      </c>
      <c r="G279" t="str">
        <f>CONCATENATE("'",'Unit List'!H224,"',",)</f>
        <v>'Barbarian_Archer_V2',</v>
      </c>
      <c r="H279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List'!AO224)))),",",)</f>
        <v>6,</v>
      </c>
      <c r="I279" t="str">
        <f>CONCATENATE(IF(ISBLANK('Unit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List'!AP224)))),",",)</f>
        <v>,</v>
      </c>
      <c r="J279" t="str">
        <f>CONCATENATE("'",IF(ISBLANK('Unit List'!AQ224), IF(ISBLANK('Unit List'!S224), IF(ISBLANK('Unit List'!S224), IF(ISBLANK('Unit List'!AQ224), IF(ISBLANK('Unit List'!S224), IF(ISBLANK('Unit List'!S224), IF(ISBLANK('Unit List'!AQ224), IF(ISBLANK('Unit List'!S224), IF(ISBLANK('Unit List'!S224),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List'!AQ224))),"'",)</f>
        <v>'Barbarian'</v>
      </c>
      <c r="K279" t="s">
        <v>2424</v>
      </c>
    </row>
    <row r="280" spans="1:11" x14ac:dyDescent="0.25">
      <c r="A280" t="s">
        <v>2423</v>
      </c>
      <c r="B280" t="str">
        <f>"'',"</f>
        <v>'',</v>
      </c>
      <c r="C280" t="str">
        <f>"'',"</f>
        <v>'',</v>
      </c>
      <c r="D280" t="str">
        <f>CONCATENATE("'",'Unit List'!E225,"',",)</f>
        <v>'BARBARIAN_ARCHER',</v>
      </c>
      <c r="E280" t="str">
        <f>CONCATENATE("'",'Unit List'!F225,"',",)</f>
        <v>'BARBARIAN_ARCHER',</v>
      </c>
      <c r="F280" t="str">
        <f>CONCATENATE("'_",'Unit List'!G225,"',",)</f>
        <v>'_V3',</v>
      </c>
      <c r="G280" t="str">
        <f>CONCATENATE("'",'Unit List'!H225,"',",)</f>
        <v>'Barbarian_Archer_V3',</v>
      </c>
      <c r="H280" t="str">
        <f>CONCATENATE(IF(ISBLANK('Unit List'!AO225), IF(ISBLANK('Unit List'!Q225), IF(ISBLANK('Unit List'!Q225), IF(ISBLANK('Unit List'!AO225), IF(ISBLANK('Unit List'!Q225), IF(ISBLANK('Unit List'!Q225), IF(ISBLANK('Unit List'!AO225), IF(ISBLANK('Unit List'!Q225), IF(ISBLANK('Unit List'!Q225),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List'!AO225)))),",",)</f>
        <v>3,</v>
      </c>
      <c r="I280" t="str">
        <f>CONCATENATE(IF(ISBLANK('Unit List'!AP225), IF(ISBLANK('Unit List'!R225), IF(ISBLANK('Unit List'!R225), IF(ISBLANK('Unit List'!AP225), IF(ISBLANK('Unit List'!R225), IF(ISBLANK('Unit List'!R225), IF(ISBLANK('Unit List'!AP225), IF(ISBLANK('Unit List'!R225), IF(ISBLANK('Unit List'!R225),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List'!AP225)))),",",)</f>
        <v>,</v>
      </c>
      <c r="J280" t="str">
        <f>CONCATENATE("'",IF(ISBLANK('Unit List'!AQ225), IF(ISBLANK('Unit List'!S225), IF(ISBLANK('Unit List'!S225), IF(ISBLANK('Unit List'!AQ225), IF(ISBLANK('Unit List'!S225), IF(ISBLANK('Unit List'!S225), IF(ISBLANK('Unit List'!AQ225), IF(ISBLANK('Unit List'!S225), IF(ISBLANK('Unit List'!S225),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List'!AQ225))),"'",)</f>
        <v>'Barbarian'</v>
      </c>
      <c r="K280" t="s">
        <v>2424</v>
      </c>
    </row>
    <row r="281" spans="1:11" x14ac:dyDescent="0.25">
      <c r="A281" t="s">
        <v>2423</v>
      </c>
      <c r="B281" t="str">
        <f>"'',"</f>
        <v>'',</v>
      </c>
      <c r="C281" t="str">
        <f>"'',"</f>
        <v>'',</v>
      </c>
      <c r="D281" t="str">
        <f>CONCATENATE("'",'Unit List'!E226,"',",)</f>
        <v>'BARBARIAN_ARCHER',</v>
      </c>
      <c r="E281" t="str">
        <f>CONCATENATE("'",'Unit List'!F226,"',",)</f>
        <v>'BARBARIAN_ARCHER',</v>
      </c>
      <c r="F281" t="str">
        <f>"'',"</f>
        <v>'',</v>
      </c>
      <c r="G281" t="str">
        <f>CONCATENATE("'",'Unit List'!H226,"',",)</f>
        <v>'Barbarian_Archer_01',</v>
      </c>
      <c r="H281" t="str">
        <f>CONCATENATE(IF(ISBLANK('Unit List'!AO226), IF(ISBLANK('Unit List'!Q226), IF(ISBLANK('Unit List'!Q226), IF(ISBLANK('Unit List'!AO226), IF(ISBLANK('Unit List'!Q226), IF(ISBLANK('Unit List'!Q226), IF(ISBLANK('Unit List'!AO226), IF(ISBLANK('Unit List'!Q226), IF(ISBLANK('Unit List'!Q226),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List'!AO226)))),",",)</f>
        <v>0,</v>
      </c>
      <c r="I281" t="str">
        <f>CONCATENATE(IF(ISBLANK('Unit List'!AP226), IF(ISBLANK('Unit List'!R226), IF(ISBLANK('Unit List'!R226), IF(ISBLANK('Unit List'!AP226), IF(ISBLANK('Unit List'!R226), IF(ISBLANK('Unit List'!R226), IF(ISBLANK('Unit List'!AP226), IF(ISBLANK('Unit List'!R226), IF(ISBLANK('Unit List'!R226),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List'!AP226)))),",",)</f>
        <v>,</v>
      </c>
      <c r="J281" t="str">
        <f>CONCATENATE("'",IF(ISBLANK('Unit List'!AQ226), IF(ISBLANK('Unit List'!S226), IF(ISBLANK('Unit List'!S226), IF(ISBLANK('Unit List'!AQ226), IF(ISBLANK('Unit List'!S226), IF(ISBLANK('Unit List'!S226), IF(ISBLANK('Unit List'!AQ226), IF(ISBLANK('Unit List'!S226), IF(ISBLANK('Unit List'!S226),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List'!AQ226))),"'",)</f>
        <v>'Barbarian'</v>
      </c>
      <c r="K281" t="s">
        <v>2424</v>
      </c>
    </row>
    <row r="282" spans="1:11" x14ac:dyDescent="0.25">
      <c r="A282" t="s">
        <v>2423</v>
      </c>
      <c r="B282" t="str">
        <f>"'',"</f>
        <v>'',</v>
      </c>
      <c r="C282" t="str">
        <f>"'',"</f>
        <v>'',</v>
      </c>
      <c r="D282" t="str">
        <f>CONCATENATE("'",'Unit List'!E227,"',",)</f>
        <v>'BARBARIAN_ARCHER',</v>
      </c>
      <c r="E282" t="str">
        <f>CONCATENATE("'",'Unit List'!F227,"',",)</f>
        <v>'BARBARIAN_ARCHER',</v>
      </c>
      <c r="F282" t="str">
        <f>CONCATENATE("'_",'Unit List'!G227,"',",)</f>
        <v>'_V2',</v>
      </c>
      <c r="G282" t="str">
        <f>CONCATENATE("'",'Unit List'!H227,"',",)</f>
        <v>'Barbarian_Archer_V2',</v>
      </c>
      <c r="H282" t="str">
        <f>CONCATENATE(IF(ISBLANK('Unit List'!AO227), IF(ISBLANK('Unit List'!Q227), IF(ISBLANK('Unit List'!Q227), IF(ISBLANK('Unit List'!AO227), IF(ISBLANK('Unit List'!Q227), IF(ISBLANK('Unit List'!Q227), IF(ISBLANK('Unit List'!AO227), IF(ISBLANK('Unit List'!Q227), IF(ISBLANK('Unit List'!Q227),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List'!AO227)))),",",)</f>
        <v>0,</v>
      </c>
      <c r="I282" t="str">
        <f>CONCATENATE(IF(ISBLANK('Unit List'!AP227), IF(ISBLANK('Unit List'!R227), IF(ISBLANK('Unit List'!R227), IF(ISBLANK('Unit List'!AP227), IF(ISBLANK('Unit List'!R227), IF(ISBLANK('Unit List'!R227), IF(ISBLANK('Unit List'!AP227), IF(ISBLANK('Unit List'!R227), IF(ISBLANK('Unit List'!R227),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List'!AP227)))),",",)</f>
        <v>,</v>
      </c>
      <c r="J282" t="str">
        <f>CONCATENATE("'",IF(ISBLANK('Unit List'!AQ227), IF(ISBLANK('Unit List'!S227), IF(ISBLANK('Unit List'!S227), IF(ISBLANK('Unit List'!AQ227), IF(ISBLANK('Unit List'!S227), IF(ISBLANK('Unit List'!S227), IF(ISBLANK('Unit List'!AQ227), IF(ISBLANK('Unit List'!S227), IF(ISBLANK('Unit List'!S227),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List'!AQ227))),"'",)</f>
        <v>'Barbarian'</v>
      </c>
      <c r="K282" t="s">
        <v>2424</v>
      </c>
    </row>
    <row r="283" spans="1:11" x14ac:dyDescent="0.25">
      <c r="A283" t="s">
        <v>2423</v>
      </c>
      <c r="B283" t="str">
        <f>"'',"</f>
        <v>'',</v>
      </c>
      <c r="C283" t="str">
        <f>"'',"</f>
        <v>'',</v>
      </c>
      <c r="D283" t="str">
        <f>CONCATENATE("'",'Unit List'!E228,"',",)</f>
        <v>'BARBARIAN_ARCHER',</v>
      </c>
      <c r="E283" t="str">
        <f>CONCATENATE("'",'Unit List'!F228,"',",)</f>
        <v>'BARBARIAN_ARCHER',</v>
      </c>
      <c r="F283" t="str">
        <f>CONCATENATE("'_",'Unit List'!G228,"',",)</f>
        <v>'_V3',</v>
      </c>
      <c r="G283" t="str">
        <f>CONCATENATE("'",'Unit List'!H228,"',",)</f>
        <v>'Barbarian_Archer_V3',</v>
      </c>
      <c r="H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List'!AO228)))),",",)</f>
        <v>0,</v>
      </c>
      <c r="I283" t="str">
        <f>CONCATENATE(IF(ISBLANK('Unit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List'!AP228)))),",",)</f>
        <v>,</v>
      </c>
      <c r="J283" t="str">
        <f>CONCATENATE("'",IF(ISBLANK('Unit List'!AQ228), IF(ISBLANK('Unit List'!S228), IF(ISBLANK('Unit List'!S228), IF(ISBLANK('Unit List'!AQ228), IF(ISBLANK('Unit List'!S228), IF(ISBLANK('Unit List'!S228), IF(ISBLANK('Unit List'!AQ228), IF(ISBLANK('Unit List'!S228), IF(ISBLANK('Unit List'!S228),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List'!AQ228))),"'",)</f>
        <v>'Barbarian'</v>
      </c>
      <c r="K283" t="s">
        <v>2424</v>
      </c>
    </row>
    <row r="284" spans="1:11" x14ac:dyDescent="0.25">
      <c r="A284" t="s">
        <v>2423</v>
      </c>
      <c r="B284" t="str">
        <f>"'',"</f>
        <v>'',</v>
      </c>
      <c r="C284" t="str">
        <f>"'',"</f>
        <v>'',</v>
      </c>
      <c r="D284" t="str">
        <f>CONCATENATE("'",'Unit List'!E229,"',",)</f>
        <v>'BARBARIAN_BRUTE',</v>
      </c>
      <c r="E284" t="str">
        <f>CONCATENATE("'",'Unit List'!F229,"',",)</f>
        <v>'BARBARIAN_BRUTE',</v>
      </c>
      <c r="F284" t="str">
        <f>"'',"</f>
        <v>'',</v>
      </c>
      <c r="G284" t="str">
        <f>CONCATENATE("'",'Unit List'!H229,"',",)</f>
        <v>'Barbarian_EURO_Alpha',</v>
      </c>
      <c r="H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List'!AO229)))),",",)</f>
        <v>2,</v>
      </c>
      <c r="I284" t="str">
        <f>CONCATENATE(IF(ISBLANK('Unit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List'!AP229)))),",",)</f>
        <v>,</v>
      </c>
      <c r="J284" t="str">
        <f>CONCATENATE("'",IF(ISBLANK('Unit List'!AQ229), IF(ISBLANK('Unit List'!S229), IF(ISBLANK('Unit List'!S229), IF(ISBLANK('Unit List'!AQ229), IF(ISBLANK('Unit List'!S229), IF(ISBLANK('Unit List'!S229), IF(ISBLANK('Unit List'!AQ229), IF(ISBLANK('Unit List'!S229), IF(ISBLANK('Unit List'!S229),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List'!AQ229))),"'",)</f>
        <v>'Barbarian'</v>
      </c>
      <c r="K284" t="s">
        <v>2424</v>
      </c>
    </row>
    <row r="285" spans="1:11" x14ac:dyDescent="0.25">
      <c r="A285" t="s">
        <v>2423</v>
      </c>
      <c r="B285" t="str">
        <f>"'',"</f>
        <v>'',</v>
      </c>
      <c r="C285" t="str">
        <f>"'',"</f>
        <v>'',</v>
      </c>
      <c r="D285" t="str">
        <f>CONCATENATE("'",'Unit List'!E230,"',",)</f>
        <v>'BARBARIAN_BRUTE',</v>
      </c>
      <c r="E285" t="str">
        <f>CONCATENATE("'",'Unit List'!F230,"',",)</f>
        <v>'BARBARIAN_BRUTE',</v>
      </c>
      <c r="F285" t="str">
        <f>CONCATENATE("'_",'Unit List'!G230,"',",)</f>
        <v>'_V2',</v>
      </c>
      <c r="G285" t="str">
        <f>CONCATENATE("'",'Unit List'!H230,"',",)</f>
        <v>'Barbarian_EURO_Bravo',</v>
      </c>
      <c r="H285" t="str">
        <f>CONCATENATE(IF(ISBLANK('Unit List'!AO230), IF(ISBLANK('Unit List'!Q230), IF(ISBLANK('Unit List'!Q230), IF(ISBLANK('Unit List'!AO230), IF(ISBLANK('Unit List'!Q230), IF(ISBLANK('Unit List'!Q230), IF(ISBLANK('Unit List'!AO230), IF(ISBLANK('Unit List'!Q230), IF(ISBLANK('Unit List'!Q230),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List'!AO230)))),",",)</f>
        <v>4,</v>
      </c>
      <c r="I285" t="str">
        <f>CONCATENATE(IF(ISBLANK('Unit List'!AP230), IF(ISBLANK('Unit List'!R230), IF(ISBLANK('Unit List'!R230), IF(ISBLANK('Unit List'!AP230), IF(ISBLANK('Unit List'!R230), IF(ISBLANK('Unit List'!R230), IF(ISBLANK('Unit List'!AP230), IF(ISBLANK('Unit List'!R230), IF(ISBLANK('Unit List'!R230),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List'!AP230)))),",",)</f>
        <v>,</v>
      </c>
      <c r="J285" t="str">
        <f>CONCATENATE("'",IF(ISBLANK('Unit List'!AQ230), IF(ISBLANK('Unit List'!S230), IF(ISBLANK('Unit List'!S230), IF(ISBLANK('Unit List'!AQ230), IF(ISBLANK('Unit List'!S230), IF(ISBLANK('Unit List'!S230), IF(ISBLANK('Unit List'!AQ230), IF(ISBLANK('Unit List'!S230), IF(ISBLANK('Unit List'!S230),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List'!AQ230))),"'",)</f>
        <v>'Barbarian'</v>
      </c>
      <c r="K285" t="s">
        <v>2424</v>
      </c>
    </row>
    <row r="286" spans="1:11" x14ac:dyDescent="0.25">
      <c r="A286" t="s">
        <v>2423</v>
      </c>
      <c r="B286" t="str">
        <f>"'',"</f>
        <v>'',</v>
      </c>
      <c r="C286" t="str">
        <f>"'',"</f>
        <v>'',</v>
      </c>
      <c r="D286" t="str">
        <f>CONCATENATE("'",'Unit List'!E231,"',",)</f>
        <v>'BARBARIAN_BRUTE',</v>
      </c>
      <c r="E286" t="str">
        <f>CONCATENATE("'",'Unit List'!F231,"',",)</f>
        <v>'BARBARIAN_BRUTE',</v>
      </c>
      <c r="F286" t="str">
        <f>CONCATENATE("'_",'Unit List'!G231,"',",)</f>
        <v>'_V3',</v>
      </c>
      <c r="G286" t="str">
        <f>CONCATENATE("'",'Unit List'!H231,"',",)</f>
        <v>'Barbarian_EURO_Charlie',</v>
      </c>
      <c r="H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List'!AO231)))),",",)</f>
        <v>4,</v>
      </c>
      <c r="I286" t="str">
        <f>CONCATENATE(IF(ISBLANK('Unit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List'!AP231)))),",",)</f>
        <v>,</v>
      </c>
      <c r="J286" t="str">
        <f>CONCATENATE("'",IF(ISBLANK('Unit List'!AQ231), IF(ISBLANK('Unit List'!S231), IF(ISBLANK('Unit List'!S231), IF(ISBLANK('Unit List'!AQ231), IF(ISBLANK('Unit List'!S231), IF(ISBLANK('Unit List'!S231), IF(ISBLANK('Unit List'!AQ231), IF(ISBLANK('Unit List'!S231), IF(ISBLANK('Unit List'!S231),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List'!AQ231))),"'",)</f>
        <v>'Barbarian'</v>
      </c>
      <c r="K286" t="s">
        <v>2424</v>
      </c>
    </row>
    <row r="287" spans="1:11" x14ac:dyDescent="0.25">
      <c r="A287" t="s">
        <v>2423</v>
      </c>
      <c r="B287" t="str">
        <f>"'',"</f>
        <v>'',</v>
      </c>
      <c r="C287" t="str">
        <f>"'',"</f>
        <v>'',</v>
      </c>
      <c r="D287" t="str">
        <f>CONCATENATE("'",'Unit List'!E232,"',",)</f>
        <v>'BARBARIAN_BRUTE',</v>
      </c>
      <c r="E287" t="str">
        <f>CONCATENATE("'",'Unit List'!F232,"',",)</f>
        <v>'BARBARIAN_BRUTE',</v>
      </c>
      <c r="F287" t="str">
        <f>"'',"</f>
        <v>'',</v>
      </c>
      <c r="G287" t="str">
        <f>CONCATENATE("'",'Unit List'!H232,"',",)</f>
        <v>'Barbarian_EURO_Alpha',</v>
      </c>
      <c r="H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List'!AO232)))),",",)</f>
        <v>0,</v>
      </c>
      <c r="I287" t="str">
        <f>CONCATENATE(IF(ISBLANK('Unit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List'!AP232)))),",",)</f>
        <v>,</v>
      </c>
      <c r="J287" t="str">
        <f>CONCATENATE("'",IF(ISBLANK('Unit List'!AQ232), IF(ISBLANK('Unit List'!S232), IF(ISBLANK('Unit List'!S232), IF(ISBLANK('Unit List'!AQ232), IF(ISBLANK('Unit List'!S232), IF(ISBLANK('Unit List'!S232), IF(ISBLANK('Unit List'!AQ232), IF(ISBLANK('Unit List'!S232), IF(ISBLANK('Unit List'!S232),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List'!AQ232))),"'",)</f>
        <v>'Barbarian'</v>
      </c>
      <c r="K287" t="s">
        <v>2424</v>
      </c>
    </row>
    <row r="288" spans="1:11" x14ac:dyDescent="0.25">
      <c r="A288" t="s">
        <v>2423</v>
      </c>
      <c r="B288" t="str">
        <f>"'',"</f>
        <v>'',</v>
      </c>
      <c r="C288" t="str">
        <f>"'',"</f>
        <v>'',</v>
      </c>
      <c r="D288" t="str">
        <f>CONCATENATE("'",'Unit List'!E233,"',",)</f>
        <v>'BARBARIAN_BRUTE',</v>
      </c>
      <c r="E288" t="str">
        <f>CONCATENATE("'",'Unit List'!F233,"',",)</f>
        <v>'BARBARIAN_BRUTE',</v>
      </c>
      <c r="F288" t="str">
        <f>CONCATENATE("'_",'Unit List'!G233,"',",)</f>
        <v>'_V2',</v>
      </c>
      <c r="G288" t="str">
        <f>CONCATENATE("'",'Unit List'!H233,"',",)</f>
        <v>'Barbarian_EURO_Bravo',</v>
      </c>
      <c r="H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List'!AO233)))),",",)</f>
        <v>0,</v>
      </c>
      <c r="I288" t="str">
        <f>CONCATENATE(IF(ISBLANK('Unit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List'!AP233)))),",",)</f>
        <v>,</v>
      </c>
      <c r="J288" t="str">
        <f>CONCATENATE("'",IF(ISBLANK('Unit List'!AQ233), IF(ISBLANK('Unit List'!S233), IF(ISBLANK('Unit List'!S233), IF(ISBLANK('Unit List'!AQ233), IF(ISBLANK('Unit List'!S233), IF(ISBLANK('Unit List'!S233), IF(ISBLANK('Unit List'!AQ233), IF(ISBLANK('Unit List'!S233), IF(ISBLANK('Unit List'!S233),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List'!AQ233))),"'",)</f>
        <v>'Barbarian'</v>
      </c>
      <c r="K288" t="s">
        <v>2424</v>
      </c>
    </row>
    <row r="289" spans="1:11" x14ac:dyDescent="0.25">
      <c r="A289" t="s">
        <v>2423</v>
      </c>
      <c r="B289" t="str">
        <f>"'',"</f>
        <v>'',</v>
      </c>
      <c r="C289" t="str">
        <f>"'',"</f>
        <v>'',</v>
      </c>
      <c r="D289" t="str">
        <f>CONCATENATE("'",'Unit List'!E234,"',",)</f>
        <v>'BARBARIAN_BRUTE',</v>
      </c>
      <c r="E289" t="str">
        <f>CONCATENATE("'",'Unit List'!F234,"',",)</f>
        <v>'BARBARIAN_BRUTE',</v>
      </c>
      <c r="F289" t="str">
        <f>CONCATENATE("'_",'Unit List'!G234,"',",)</f>
        <v>'_V3',</v>
      </c>
      <c r="G289" t="str">
        <f>CONCATENATE("'",'Unit List'!H234,"',",)</f>
        <v>'Barbarian_EURO_Charlie',</v>
      </c>
      <c r="H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List'!AO234)))),",",)</f>
        <v>0,</v>
      </c>
      <c r="I289" t="str">
        <f>CONCATENATE(IF(ISBLANK('Unit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List'!AP234)))),",",)</f>
        <v>,</v>
      </c>
      <c r="J289" t="str">
        <f>CONCATENATE("'",IF(ISBLANK('Unit List'!AQ234), IF(ISBLANK('Unit List'!S234), IF(ISBLANK('Unit List'!S234), IF(ISBLANK('Unit List'!AQ234), IF(ISBLANK('Unit List'!S234), IF(ISBLANK('Unit List'!S234), IF(ISBLANK('Unit List'!AQ234), IF(ISBLANK('Unit List'!S234), IF(ISBLANK('Unit List'!S234),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List'!AQ234))),"'",)</f>
        <v>'Barbarian'</v>
      </c>
      <c r="K289" t="s">
        <v>2424</v>
      </c>
    </row>
    <row r="290" spans="1:11" x14ac:dyDescent="0.25">
      <c r="A290" t="s">
        <v>2423</v>
      </c>
      <c r="B290" t="str">
        <f>"'',"</f>
        <v>'',</v>
      </c>
      <c r="C290" t="str">
        <f>"'',"</f>
        <v>'',</v>
      </c>
      <c r="D290" t="str">
        <f>CONCATENATE("'",'Unit List'!E235,"',",)</f>
        <v>'BARBARIAN_GALLEY',</v>
      </c>
      <c r="E290" t="str">
        <f>CONCATENATE("'",'Unit List'!F235,"',",)</f>
        <v>'BARBARIAN_GALLEY',</v>
      </c>
      <c r="F290" t="str">
        <f>"'',"</f>
        <v>'',</v>
      </c>
      <c r="G290" t="str">
        <f>CONCATENATE("'",'Unit List'!H235,"',",)</f>
        <v>'Barbarian_Galley',</v>
      </c>
      <c r="H290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List'!AO235), IF(ISBLANK('Unit List'!Q235), IF(ISBLANK('Unit List'!Q235), "1",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List'!AO235)))),",",)</f>
        <v>1,</v>
      </c>
      <c r="I290" t="str">
        <f>CONCATENATE(IF(ISBLANK('Unit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List'!AP235), IF(ISBLANK('Unit List'!R235), IF(ISBLANK('Unit List'!R235), 'Unit List'!$AP$4,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List'!AP235)))),",",)</f>
        <v>0.09,</v>
      </c>
      <c r="J290" t="str">
        <f>CONCATENATE("'",IF(ISBLANK('Unit List'!AQ235), IF(ISBLANK('Unit List'!S235), IF(ISBLANK('Unit List'!S235), IF(ISBLANK('Unit List'!AQ235), IF(ISBLANK('Unit List'!S235), IF(ISBLANK('Unit List'!S235), IF(ISBLANK('Unit List'!AQ235), IF(ISBLANK('Unit List'!S235), IF(ISBLANK('Unit List'!S235), IF(ISBLANK('Unit List'!AQ235), IF(ISBLANK('Unit List'!S235), IF(ISBLANK('Unit List'!S235), "",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List'!AQ235))),"'",)</f>
        <v>''</v>
      </c>
      <c r="K290" t="s">
        <v>2424</v>
      </c>
    </row>
    <row r="291" spans="1:11" x14ac:dyDescent="0.25">
      <c r="A291" t="s">
        <v>2423</v>
      </c>
      <c r="B291" t="str">
        <f>"'',"</f>
        <v>'',</v>
      </c>
      <c r="C291" t="str">
        <f>"'',"</f>
        <v>'',</v>
      </c>
      <c r="D291" t="str">
        <f>CONCATENATE("'",'Unit List'!E236,"',",)</f>
        <v>'BARBARIAN_SPEARMAN',</v>
      </c>
      <c r="E291" t="str">
        <f>CONCATENATE("'",'Unit List'!F236,"',",)</f>
        <v>'BARBARIAN_SPEARMAN',</v>
      </c>
      <c r="F291" t="str">
        <f>"'',"</f>
        <v>'',</v>
      </c>
      <c r="G291" t="str">
        <f>CONCATENATE("'",'Unit List'!H236,"',",)</f>
        <v>'Barbarian_Spearman',</v>
      </c>
      <c r="H291" t="str">
        <f>CONCATENATE(IF(ISBLANK('Unit List'!AO236), IF(ISBLANK('Unit List'!Q236), IF(ISBLANK('Unit List'!Q236), IF(ISBLANK('Unit List'!AO236), IF(ISBLANK('Unit List'!Q236), IF(ISBLANK('Unit List'!Q236), IF(ISBLANK('Unit List'!AO236), IF(ISBLANK('Unit List'!Q236), IF(ISBLANK('Unit List'!Q236),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List'!AO236)))),",",)</f>
        <v>4,</v>
      </c>
      <c r="I291" t="str">
        <f>CONCATENATE(IF(ISBLANK('Unit List'!AP236), IF(ISBLANK('Unit List'!R236), IF(ISBLANK('Unit List'!R236), IF(ISBLANK('Unit List'!AP236), IF(ISBLANK('Unit List'!R236), IF(ISBLANK('Unit List'!R236), IF(ISBLANK('Unit List'!AP236), IF(ISBLANK('Unit List'!R236), IF(ISBLANK('Unit List'!R236),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List'!AP236)))),",",)</f>
        <v>,</v>
      </c>
      <c r="J291" t="str">
        <f>CONCATENATE("'",IF(ISBLANK('Unit List'!AQ236), IF(ISBLANK('Unit List'!S236), IF(ISBLANK('Unit List'!S236), IF(ISBLANK('Unit List'!AQ236), IF(ISBLANK('Unit List'!S236), IF(ISBLANK('Unit List'!S236), IF(ISBLANK('Unit List'!AQ236), IF(ISBLANK('Unit List'!S236), IF(ISBLANK('Unit List'!S236),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List'!AQ236))),"'",)</f>
        <v>'Barbarian'</v>
      </c>
      <c r="K291" t="s">
        <v>2424</v>
      </c>
    </row>
    <row r="292" spans="1:11" x14ac:dyDescent="0.25">
      <c r="A292" t="s">
        <v>2423</v>
      </c>
      <c r="B292" t="str">
        <f>"'',"</f>
        <v>'',</v>
      </c>
      <c r="C292" t="str">
        <f>"'',"</f>
        <v>'',</v>
      </c>
      <c r="D292" t="str">
        <f>CONCATENATE("'",'Unit List'!E237,"',",)</f>
        <v>'BARBARIAN_SPEARMAN',</v>
      </c>
      <c r="E292" t="str">
        <f>CONCATENATE("'",'Unit List'!F237,"',",)</f>
        <v>'BARBARIAN_SPEARMAN',</v>
      </c>
      <c r="F292" t="str">
        <f>CONCATENATE("'_",'Unit List'!G237,"',",)</f>
        <v>'_V2',</v>
      </c>
      <c r="G292" t="str">
        <f>CONCATENATE("'",'Unit List'!H237,"',",)</f>
        <v>'Barbarian_Spearman_V2',</v>
      </c>
      <c r="H292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List'!AO237)))),",",)</f>
        <v>5,</v>
      </c>
      <c r="I292" t="str">
        <f>CONCATENATE(IF(ISBLANK('Unit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List'!AP237)))),",",)</f>
        <v>,</v>
      </c>
      <c r="J292" t="str">
        <f>CONCATENATE("'",IF(ISBLANK('Unit List'!AQ237), IF(ISBLANK('Unit List'!S237), IF(ISBLANK('Unit List'!S237), IF(ISBLANK('Unit List'!AQ237), IF(ISBLANK('Unit List'!S237), IF(ISBLANK('Unit List'!S237), IF(ISBLANK('Unit List'!AQ237), IF(ISBLANK('Unit List'!S237), IF(ISBLANK('Unit List'!S237),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List'!AQ237))),"'",)</f>
        <v>'Barbarian'</v>
      </c>
      <c r="K292" t="s">
        <v>2424</v>
      </c>
    </row>
    <row r="293" spans="1:11" x14ac:dyDescent="0.25">
      <c r="A293" t="s">
        <v>2423</v>
      </c>
      <c r="B293" t="str">
        <f>"'',"</f>
        <v>'',</v>
      </c>
      <c r="C293" t="str">
        <f>"'',"</f>
        <v>'',</v>
      </c>
      <c r="D293" t="str">
        <f>CONCATENATE("'",'Unit List'!E238,"',",)</f>
        <v>'BARBARIAN_SPEARMAN',</v>
      </c>
      <c r="E293" t="str">
        <f>CONCATENATE("'",'Unit List'!F238,"',",)</f>
        <v>'BARBARIAN_SPEARMAN',</v>
      </c>
      <c r="F293" t="str">
        <f>CONCATENATE("'_",'Unit List'!G238,"',",)</f>
        <v>'_V3',</v>
      </c>
      <c r="G293" t="str">
        <f>CONCATENATE("'",'Unit List'!H238,"',",)</f>
        <v>'Barbarian_Spearman_V3',</v>
      </c>
      <c r="H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List'!AO238)))),",",)</f>
        <v>3,</v>
      </c>
      <c r="I293" t="str">
        <f>CONCATENATE(IF(ISBLANK('Unit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List'!AP238)))),",",)</f>
        <v>,</v>
      </c>
      <c r="J293" t="str">
        <f>CONCATENATE("'",IF(ISBLANK('Unit List'!AQ238), IF(ISBLANK('Unit List'!S238), IF(ISBLANK('Unit List'!S238), IF(ISBLANK('Unit List'!AQ238), IF(ISBLANK('Unit List'!S238), IF(ISBLANK('Unit List'!S238), IF(ISBLANK('Unit List'!AQ238), IF(ISBLANK('Unit List'!S238), IF(ISBLANK('Unit List'!S238),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List'!AQ238))),"'",)</f>
        <v>'Barbarian'</v>
      </c>
      <c r="K293" t="s">
        <v>2424</v>
      </c>
    </row>
    <row r="294" spans="1:11" x14ac:dyDescent="0.25">
      <c r="A294" t="s">
        <v>2423</v>
      </c>
      <c r="B294" t="str">
        <f>"'',"</f>
        <v>'',</v>
      </c>
      <c r="C294" t="str">
        <f>"'',"</f>
        <v>'',</v>
      </c>
      <c r="D294" t="str">
        <f>CONCATENATE("'",'Unit List'!E239,"',",)</f>
        <v>'BARBARIAN_SPEARMAN',</v>
      </c>
      <c r="E294" t="str">
        <f>CONCATENATE("'",'Unit List'!F239,"',",)</f>
        <v>'BARBARIAN_SPEARMAN',</v>
      </c>
      <c r="F294" t="str">
        <f>"'',"</f>
        <v>'',</v>
      </c>
      <c r="G294" t="str">
        <f>CONCATENATE("'",'Unit List'!H239,"',",)</f>
        <v>'Barbarian_Spearman',</v>
      </c>
      <c r="H294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List'!AO239)))),",",)</f>
        <v>0,</v>
      </c>
      <c r="I294" t="str">
        <f>CONCATENATE(IF(ISBLANK('Unit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List'!AP239)))),",",)</f>
        <v>,</v>
      </c>
      <c r="J294" t="str">
        <f>CONCATENATE("'",IF(ISBLANK('Unit List'!AQ239), IF(ISBLANK('Unit List'!S239), IF(ISBLANK('Unit List'!S239), IF(ISBLANK('Unit List'!AQ239), IF(ISBLANK('Unit List'!S239), IF(ISBLANK('Unit List'!S239), IF(ISBLANK('Unit List'!AQ239), IF(ISBLANK('Unit List'!S239), IF(ISBLANK('Unit List'!S239),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List'!AQ239))),"'",)</f>
        <v>'Barbarian'</v>
      </c>
      <c r="K294" t="s">
        <v>2424</v>
      </c>
    </row>
    <row r="295" spans="1:11" x14ac:dyDescent="0.25">
      <c r="A295" t="s">
        <v>2423</v>
      </c>
      <c r="B295" t="str">
        <f>"'',"</f>
        <v>'',</v>
      </c>
      <c r="C295" t="str">
        <f>"'',"</f>
        <v>'',</v>
      </c>
      <c r="D295" t="str">
        <f>CONCATENATE("'",'Unit List'!E240,"',",)</f>
        <v>'BARBARIAN_SPEARMAN',</v>
      </c>
      <c r="E295" t="str">
        <f>CONCATENATE("'",'Unit List'!F240,"',",)</f>
        <v>'BARBARIAN_SPEARMAN',</v>
      </c>
      <c r="F295" t="str">
        <f>CONCATENATE("'_",'Unit List'!G240,"',",)</f>
        <v>'_V2',</v>
      </c>
      <c r="G295" t="str">
        <f>CONCATENATE("'",'Unit List'!H240,"',",)</f>
        <v>'Barbarian_Spearman_V2',</v>
      </c>
      <c r="H295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List'!AO240)))),",",)</f>
        <v>0,</v>
      </c>
      <c r="I295" t="str">
        <f>CONCATENATE(IF(ISBLANK('Unit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List'!AP240)))),",",)</f>
        <v>,</v>
      </c>
      <c r="J295" t="str">
        <f>CONCATENATE("'",IF(ISBLANK('Unit List'!AQ240), IF(ISBLANK('Unit List'!S240), IF(ISBLANK('Unit List'!S240), IF(ISBLANK('Unit List'!AQ240), IF(ISBLANK('Unit List'!S240), IF(ISBLANK('Unit List'!S240), IF(ISBLANK('Unit List'!AQ240), IF(ISBLANK('Unit List'!S240), IF(ISBLANK('Unit List'!S240),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List'!AQ240))),"'",)</f>
        <v>'Barbarian'</v>
      </c>
      <c r="K295" t="s">
        <v>2424</v>
      </c>
    </row>
    <row r="296" spans="1:11" x14ac:dyDescent="0.25">
      <c r="A296" t="s">
        <v>2423</v>
      </c>
      <c r="B296" t="str">
        <f>"'',"</f>
        <v>'',</v>
      </c>
      <c r="C296" t="str">
        <f>"'',"</f>
        <v>'',</v>
      </c>
      <c r="D296" t="str">
        <f>CONCATENATE("'",'Unit List'!E241,"',",)</f>
        <v>'BARBARIAN_SPEARMAN',</v>
      </c>
      <c r="E296" t="str">
        <f>CONCATENATE("'",'Unit List'!F241,"',",)</f>
        <v>'BARBARIAN_SPEARMAN',</v>
      </c>
      <c r="F296" t="str">
        <f>CONCATENATE("'_",'Unit List'!G241,"',",)</f>
        <v>'_V3',</v>
      </c>
      <c r="G296" t="str">
        <f>CONCATENATE("'",'Unit List'!H241,"',",)</f>
        <v>'Barbarian_Spearman_V3',</v>
      </c>
      <c r="H296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List'!AO241)))),",",)</f>
        <v>0,</v>
      </c>
      <c r="I296" t="str">
        <f>CONCATENATE(IF(ISBLANK('Unit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List'!AP241)))),",",)</f>
        <v>,</v>
      </c>
      <c r="J296" t="str">
        <f>CONCATENATE("'",IF(ISBLANK('Unit List'!AQ241), IF(ISBLANK('Unit List'!S241), IF(ISBLANK('Unit List'!S241), IF(ISBLANK('Unit List'!AQ241), IF(ISBLANK('Unit List'!S241), IF(ISBLANK('Unit List'!S241), IF(ISBLANK('Unit List'!AQ241), IF(ISBLANK('Unit List'!S241), IF(ISBLANK('Unit List'!S241),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List'!AQ241))),"'",)</f>
        <v>'Barbarian'</v>
      </c>
      <c r="K296" t="s">
        <v>2424</v>
      </c>
    </row>
    <row r="297" spans="1:11" x14ac:dyDescent="0.25">
      <c r="A297" t="s">
        <v>2423</v>
      </c>
      <c r="B297" t="str">
        <f>"'',"</f>
        <v>'',</v>
      </c>
      <c r="C297" t="str">
        <f>"'',"</f>
        <v>'',</v>
      </c>
      <c r="D297" t="str">
        <f>CONCATENATE("'",'Unit List'!E242,"',",)</f>
        <v>'BARBARIAN_SWORDSMAN',</v>
      </c>
      <c r="E297" t="str">
        <f>CONCATENATE("'",'Unit List'!F242,"',",)</f>
        <v>'BARBARIAN_SWORDSMAN',</v>
      </c>
      <c r="F297" t="str">
        <f>"'',"</f>
        <v>'',</v>
      </c>
      <c r="G297" t="str">
        <f>CONCATENATE("'",'Unit List'!H242,"',",)</f>
        <v>'Barbarian_Swordsman',</v>
      </c>
      <c r="H297" t="str">
        <f>CONCATENATE(IF(ISBLANK('Unit List'!AO242), IF(ISBLANK('Unit List'!Q242), IF(ISBLANK('Unit List'!Q242), IF(ISBLANK('Unit List'!AO242), IF(ISBLANK('Unit List'!Q242), IF(ISBLANK('Unit List'!Q242), IF(ISBLANK('Unit List'!AO242), IF(ISBLANK('Unit List'!Q242), IF(ISBLANK('Unit List'!Q242),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List'!AO242)))),",",)</f>
        <v>3,</v>
      </c>
      <c r="I297" t="str">
        <f>CONCATENATE(IF(ISBLANK('Unit List'!AP242), IF(ISBLANK('Unit List'!R242), IF(ISBLANK('Unit List'!R242), IF(ISBLANK('Unit List'!AP242), IF(ISBLANK('Unit List'!R242), IF(ISBLANK('Unit List'!R242), IF(ISBLANK('Unit List'!AP242), IF(ISBLANK('Unit List'!R242), IF(ISBLANK('Unit List'!R242),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List'!AP242)))),",",)</f>
        <v>,</v>
      </c>
      <c r="J297" t="str">
        <f>CONCATENATE("'",IF(ISBLANK('Unit List'!AQ242), IF(ISBLANK('Unit List'!S242), IF(ISBLANK('Unit List'!S242), IF(ISBLANK('Unit List'!AQ242), IF(ISBLANK('Unit List'!S242), IF(ISBLANK('Unit List'!S242), IF(ISBLANK('Unit List'!AQ242), IF(ISBLANK('Unit List'!S242), IF(ISBLANK('Unit List'!S242),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List'!AQ242))),"'",)</f>
        <v>'Barbarian'</v>
      </c>
      <c r="K297" t="s">
        <v>2424</v>
      </c>
    </row>
    <row r="298" spans="1:11" x14ac:dyDescent="0.25">
      <c r="A298" t="s">
        <v>2423</v>
      </c>
      <c r="B298" t="str">
        <f>"'',"</f>
        <v>'',</v>
      </c>
      <c r="C298" t="str">
        <f>"'',"</f>
        <v>'',</v>
      </c>
      <c r="D298" t="str">
        <f>CONCATENATE("'",'Unit List'!E243,"',",)</f>
        <v>'BARBARIAN_SWORDSMAN',</v>
      </c>
      <c r="E298" t="str">
        <f>CONCATENATE("'",'Unit List'!F243,"',",)</f>
        <v>'BARBARIAN_SWORDSMAN',</v>
      </c>
      <c r="F298" t="str">
        <f>CONCATENATE("'_",'Unit List'!G243,"',",)</f>
        <v>'_V2',</v>
      </c>
      <c r="G298" t="str">
        <f>CONCATENATE("'",'Unit List'!H243,"',",)</f>
        <v>'Barbarian_Swordsman_V2',</v>
      </c>
      <c r="H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List'!AO243)))),",",)</f>
        <v>6,</v>
      </c>
      <c r="I298" t="str">
        <f>CONCATENATE(IF(ISBLANK('Unit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List'!AP243)))),",",)</f>
        <v>,</v>
      </c>
      <c r="J298" t="str">
        <f>CONCATENATE("'",IF(ISBLANK('Unit List'!AQ243), IF(ISBLANK('Unit List'!S243), IF(ISBLANK('Unit List'!S243), IF(ISBLANK('Unit List'!AQ243), IF(ISBLANK('Unit List'!S243), IF(ISBLANK('Unit List'!S243), IF(ISBLANK('Unit List'!AQ243), IF(ISBLANK('Unit List'!S243), IF(ISBLANK('Unit List'!S243),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List'!AQ243))),"'",)</f>
        <v>'Barbarian'</v>
      </c>
      <c r="K298" t="s">
        <v>2424</v>
      </c>
    </row>
    <row r="299" spans="1:11" x14ac:dyDescent="0.25">
      <c r="A299" t="s">
        <v>2423</v>
      </c>
      <c r="B299" t="str">
        <f>"'',"</f>
        <v>'',</v>
      </c>
      <c r="C299" t="str">
        <f>"'',"</f>
        <v>'',</v>
      </c>
      <c r="D299" t="str">
        <f>CONCATENATE("'",'Unit List'!E244,"',",)</f>
        <v>'BARBARIAN_SWORDSMAN',</v>
      </c>
      <c r="E299" t="str">
        <f>CONCATENATE("'",'Unit List'!F244,"',",)</f>
        <v>'BARBARIAN_SWORDSMAN',</v>
      </c>
      <c r="F299" t="str">
        <f>CONCATENATE("'_",'Unit List'!G244,"',",)</f>
        <v>'_V3',</v>
      </c>
      <c r="G299" t="str">
        <f>CONCATENATE("'",'Unit List'!H244,"',",)</f>
        <v>'Barbarian_Swordsman_V3',</v>
      </c>
      <c r="H299" t="str">
        <f>CONCATENATE(IF(ISBLANK('Unit List'!AO244), IF(ISBLANK('Unit List'!Q244), IF(ISBLANK('Unit List'!Q244), IF(ISBLANK('Unit List'!AO244), IF(ISBLANK('Unit List'!Q244), IF(ISBLANK('Unit List'!Q244), IF(ISBLANK('Unit List'!AO244), IF(ISBLANK('Unit List'!Q244), IF(ISBLANK('Unit List'!Q244),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List'!AO244)))),",",)</f>
        <v>3,</v>
      </c>
      <c r="I299" t="str">
        <f>CONCATENATE(IF(ISBLANK('Unit List'!AP244), IF(ISBLANK('Unit List'!R244), IF(ISBLANK('Unit List'!R244), IF(ISBLANK('Unit List'!AP244), IF(ISBLANK('Unit List'!R244), IF(ISBLANK('Unit List'!R244), IF(ISBLANK('Unit List'!AP244), IF(ISBLANK('Unit List'!R244), IF(ISBLANK('Unit List'!R244),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List'!AP244)))),",",)</f>
        <v>,</v>
      </c>
      <c r="J299" t="str">
        <f>CONCATENATE("'",IF(ISBLANK('Unit List'!AQ244), IF(ISBLANK('Unit List'!S244), IF(ISBLANK('Unit List'!S244), IF(ISBLANK('Unit List'!AQ244), IF(ISBLANK('Unit List'!S244), IF(ISBLANK('Unit List'!S244), IF(ISBLANK('Unit List'!AQ244), IF(ISBLANK('Unit List'!S244), IF(ISBLANK('Unit List'!S244),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List'!AQ244))),"'",)</f>
        <v>'Barbarian'</v>
      </c>
      <c r="K299" t="s">
        <v>2424</v>
      </c>
    </row>
    <row r="300" spans="1:11" x14ac:dyDescent="0.25">
      <c r="A300" t="s">
        <v>2423</v>
      </c>
      <c r="B300" t="str">
        <f>"'',"</f>
        <v>'',</v>
      </c>
      <c r="C300" t="str">
        <f>"'',"</f>
        <v>'',</v>
      </c>
      <c r="D300" t="str">
        <f>CONCATENATE("'",'Unit List'!E245,"',",)</f>
        <v>'BARBARIAN_SWORDSMAN',</v>
      </c>
      <c r="E300" t="str">
        <f>CONCATENATE("'",'Unit List'!F245,"',",)</f>
        <v>'BARBARIAN_SWORDSMAN',</v>
      </c>
      <c r="F300" t="str">
        <f>"'',"</f>
        <v>'',</v>
      </c>
      <c r="G300" t="str">
        <f>CONCATENATE("'",'Unit List'!H245,"',",)</f>
        <v>'Barbarian_Swordsman',</v>
      </c>
      <c r="H300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List'!AO245)))),",",)</f>
        <v>0,</v>
      </c>
      <c r="I300" t="str">
        <f>CONCATENATE(IF(ISBLANK('Unit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List'!AP245)))),",",)</f>
        <v>,</v>
      </c>
      <c r="J300" t="str">
        <f>CONCATENATE("'",IF(ISBLANK('Unit List'!AQ245), IF(ISBLANK('Unit List'!S245), IF(ISBLANK('Unit List'!S245), IF(ISBLANK('Unit List'!AQ245), IF(ISBLANK('Unit List'!S245), IF(ISBLANK('Unit List'!S245), IF(ISBLANK('Unit List'!AQ245), IF(ISBLANK('Unit List'!S245), IF(ISBLANK('Unit List'!S245),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List'!AQ245))),"'",)</f>
        <v>'Barbarian'</v>
      </c>
      <c r="K300" t="s">
        <v>2424</v>
      </c>
    </row>
    <row r="301" spans="1:11" x14ac:dyDescent="0.25">
      <c r="A301" t="s">
        <v>2423</v>
      </c>
      <c r="B301" t="str">
        <f>"'',"</f>
        <v>'',</v>
      </c>
      <c r="C301" t="str">
        <f>"'',"</f>
        <v>'',</v>
      </c>
      <c r="D301" t="str">
        <f>CONCATENATE("'",'Unit List'!E246,"',",)</f>
        <v>'BARBARIAN_SWORDSMAN',</v>
      </c>
      <c r="E301" t="str">
        <f>CONCATENATE("'",'Unit List'!F246,"',",)</f>
        <v>'BARBARIAN_SWORDSMAN',</v>
      </c>
      <c r="F301" t="str">
        <f>CONCATENATE("'_",'Unit List'!G246,"',",)</f>
        <v>'_V2',</v>
      </c>
      <c r="G301" t="str">
        <f>CONCATENATE("'",'Unit List'!H246,"',",)</f>
        <v>'Barbarian_Swordsman_V2',</v>
      </c>
      <c r="H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List'!AO246)))),",",)</f>
        <v>0,</v>
      </c>
      <c r="I301" t="str">
        <f>CONCATENATE(IF(ISBLANK('Unit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List'!AP246)))),",",)</f>
        <v>,</v>
      </c>
      <c r="J301" t="str">
        <f>CONCATENATE("'",IF(ISBLANK('Unit List'!AQ246), IF(ISBLANK('Unit List'!S246), IF(ISBLANK('Unit List'!S246), IF(ISBLANK('Unit List'!AQ246), IF(ISBLANK('Unit List'!S246), IF(ISBLANK('Unit List'!S246), IF(ISBLANK('Unit List'!AQ246), IF(ISBLANK('Unit List'!S246), IF(ISBLANK('Unit List'!S246),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List'!AQ246))),"'",)</f>
        <v>'Barbarian'</v>
      </c>
      <c r="K301" t="s">
        <v>2424</v>
      </c>
    </row>
    <row r="302" spans="1:11" x14ac:dyDescent="0.25">
      <c r="A302" t="s">
        <v>2423</v>
      </c>
      <c r="B302" t="str">
        <f>"'',"</f>
        <v>'',</v>
      </c>
      <c r="C302" t="str">
        <f>"'',"</f>
        <v>'',</v>
      </c>
      <c r="D302" t="str">
        <f>CONCATENATE("'",'Unit List'!E247,"',",)</f>
        <v>'BARBARIAN_SWORDSMAN',</v>
      </c>
      <c r="E302" t="str">
        <f>CONCATENATE("'",'Unit List'!F247,"',",)</f>
        <v>'BARBARIAN_SWORDSMAN',</v>
      </c>
      <c r="F302" t="str">
        <f>CONCATENATE("'_",'Unit List'!G247,"',",)</f>
        <v>'_V3',</v>
      </c>
      <c r="G302" t="str">
        <f>CONCATENATE("'",'Unit List'!H247,"',",)</f>
        <v>'Barbarian_Swordsman_V3',</v>
      </c>
      <c r="H302" t="str">
        <f>CONCATENATE(IF(ISBLANK('Unit List'!AO247), IF(ISBLANK('Unit List'!Q247), IF(ISBLANK('Unit List'!Q247), IF(ISBLANK('Unit List'!AO247), IF(ISBLANK('Unit List'!Q247), IF(ISBLANK('Unit List'!Q247), IF(ISBLANK('Unit List'!AO247), IF(ISBLANK('Unit List'!Q247), IF(ISBLANK('Unit List'!Q247),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List'!AO247)))),",",)</f>
        <v>0,</v>
      </c>
      <c r="I302" t="str">
        <f>CONCATENATE(IF(ISBLANK('Unit List'!AP247), IF(ISBLANK('Unit List'!R247), IF(ISBLANK('Unit List'!R247), IF(ISBLANK('Unit List'!AP247), IF(ISBLANK('Unit List'!R247), IF(ISBLANK('Unit List'!R247), IF(ISBLANK('Unit List'!AP247), IF(ISBLANK('Unit List'!R247), IF(ISBLANK('Unit List'!R247),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List'!AP247)))),",",)</f>
        <v>,</v>
      </c>
      <c r="J302" t="str">
        <f>CONCATENATE("'",IF(ISBLANK('Unit List'!AQ247), IF(ISBLANK('Unit List'!S247), IF(ISBLANK('Unit List'!S247), IF(ISBLANK('Unit List'!AQ247), IF(ISBLANK('Unit List'!S247), IF(ISBLANK('Unit List'!S247), IF(ISBLANK('Unit List'!AQ247), IF(ISBLANK('Unit List'!S247), IF(ISBLANK('Unit List'!S247),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List'!AQ247))),"'",)</f>
        <v>'Barbarian'</v>
      </c>
      <c r="K302" t="s">
        <v>2424</v>
      </c>
    </row>
    <row r="303" spans="1:11" x14ac:dyDescent="0.25">
      <c r="A303" t="s">
        <v>2423</v>
      </c>
      <c r="B303" t="str">
        <f>"'',"</f>
        <v>'',</v>
      </c>
      <c r="C303" t="str">
        <f>"'',"</f>
        <v>'',</v>
      </c>
      <c r="D303" t="str">
        <f>CONCATENATE("'",'Unit List'!E248,"',",)</f>
        <v>'BATTLESHIP',</v>
      </c>
      <c r="E303" t="str">
        <f>CONCATENATE("'",'Unit List'!F248,"',",)</f>
        <v>'BATTLESHIP',</v>
      </c>
      <c r="F303" t="str">
        <f>"'',"</f>
        <v>'',</v>
      </c>
      <c r="G303" t="str">
        <f>CONCATENATE("'",'Unit List'!H248,"',",)</f>
        <v>'Battleship_Generic',</v>
      </c>
      <c r="H303" t="str">
        <f>CONCATENATE(IF(ISBLANK('Unit List'!AO248), IF(ISBLANK('Unit List'!Q248), IF(ISBLANK('Unit List'!Q248), IF(ISBLANK('Unit List'!AO248), IF(ISBLANK('Unit List'!Q248), IF(ISBLANK('Unit List'!Q248), IF(ISBLANK('Unit List'!AO248), IF(ISBLANK('Unit List'!Q248), IF(ISBLANK('Unit List'!Q248),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List'!AO248)))),",",)</f>
        <v>1,</v>
      </c>
      <c r="I303" t="str">
        <f>CONCATENATE(IF(ISBLANK('Unit List'!AP248), IF(ISBLANK('Unit List'!R248), IF(ISBLANK('Unit List'!R248), IF(ISBLANK('Unit List'!AP248), IF(ISBLANK('Unit List'!R248), IF(ISBLANK('Unit List'!R248), IF(ISBLANK('Unit List'!AP248), IF(ISBLANK('Unit List'!R248), IF(ISBLANK('Unit List'!R248),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List'!AP248)))),",",)</f>
        <v>0.09,</v>
      </c>
      <c r="J303" t="str">
        <f>CONCATENATE("'",IF(ISBLANK('Unit List'!AQ248), IF(ISBLANK('Unit List'!S248), IF(ISBLANK('Unit List'!S248), IF(ISBLANK('Unit List'!AQ248), IF(ISBLANK('Unit List'!S248), IF(ISBLANK('Unit List'!S248), IF(ISBLANK('Unit List'!AQ248), IF(ISBLANK('Unit List'!S248), IF(ISBLANK('Unit List'!S248),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List'!AQ248))),"'",)</f>
        <v>''</v>
      </c>
      <c r="K303" t="s">
        <v>2424</v>
      </c>
    </row>
    <row r="304" spans="1:11" x14ac:dyDescent="0.25">
      <c r="A304" t="s">
        <v>2423</v>
      </c>
      <c r="B304" t="str">
        <f>CONCATENATE("'_",'Unit List'!C249,"',",)</f>
        <v>'_AMER',</v>
      </c>
      <c r="C304" t="str">
        <f>CONCATENATE("'_",'Unit List'!D249,"',",)</f>
        <v>'_AMERICA',</v>
      </c>
      <c r="D304" t="str">
        <f>CONCATENATE("'",'Unit List'!E249,"',",)</f>
        <v>'BATTLESHIP',</v>
      </c>
      <c r="E304" t="str">
        <f>CONCATENATE("'",'Unit List'!F249,"',",)</f>
        <v>'BATTLESHIP',</v>
      </c>
      <c r="F304" t="str">
        <f>"'',"</f>
        <v>'',</v>
      </c>
      <c r="G304" t="str">
        <f>CONCATENATE("'",'Unit List'!H254,"',",)</f>
        <v>'Iowa_Class',</v>
      </c>
      <c r="H304" t="str">
        <f>CONCATENATE(IF(ISBLANK('Unit List'!AO249), IF(ISBLANK('Unit List'!Q249), IF(ISBLANK('Unit List'!Q249),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List'!AO249)))),",",)</f>
        <v>1,</v>
      </c>
      <c r="I304" t="str">
        <f>CONCATENATE(IF(ISBLANK('Unit List'!AP249), IF(ISBLANK('Unit List'!R249), IF(ISBLANK('Unit List'!R249),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List'!AP249)))),",",)</f>
        <v>0.09,</v>
      </c>
      <c r="J304" t="str">
        <f>CONCATENATE("'",IF(ISBLANK('Unit List'!AQ249), IF(ISBLANK('Unit List'!S249), IF(ISBLANK('Unit List'!S249),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List'!AQ249))),"'",)</f>
        <v>''</v>
      </c>
      <c r="K304" t="s">
        <v>2424</v>
      </c>
    </row>
    <row r="305" spans="1:11" x14ac:dyDescent="0.25">
      <c r="A305" t="s">
        <v>2423</v>
      </c>
      <c r="B305" t="str">
        <f>CONCATENATE("'_",'Unit List'!C250,"',",)</f>
        <v>'_ASIA',</v>
      </c>
      <c r="C305" t="str">
        <f>CONCATENATE("'_",'Unit List'!D250,"',",)</f>
        <v>'_EASTEU',</v>
      </c>
      <c r="D305" t="str">
        <f>CONCATENATE("'",'Unit List'!E250,"',",)</f>
        <v>'BATTLESHIP',</v>
      </c>
      <c r="E305" t="str">
        <f>CONCATENATE("'",'Unit List'!F250,"',",)</f>
        <v>'BATTLESHIP',</v>
      </c>
      <c r="F305" t="str">
        <f>"'',"</f>
        <v>'',</v>
      </c>
      <c r="G305" t="str">
        <f>CONCATENATE("'",'Unit List'!H252,"',",)</f>
        <v>'Sovetsky_Soyuz_Class',</v>
      </c>
      <c r="H305" t="str">
        <f>CONCATENATE(IF(ISBLANK('Unit List'!AO250), IF(ISBLANK('Unit List'!Q250), IF(ISBLANK('Unit List'!Q250),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List'!AO250)))),",",)</f>
        <v>1,</v>
      </c>
      <c r="I305" t="str">
        <f>CONCATENATE(IF(ISBLANK('Unit List'!AP250), IF(ISBLANK('Unit List'!R250), IF(ISBLANK('Unit List'!R250),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List'!AP250)))),",",)</f>
        <v>0.09,</v>
      </c>
      <c r="J305" t="str">
        <f>CONCATENATE("'",IF(ISBLANK('Unit List'!AQ250), IF(ISBLANK('Unit List'!S250), IF(ISBLANK('Unit List'!S250),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List'!AQ250))),"'",)</f>
        <v>''</v>
      </c>
      <c r="K305" t="s">
        <v>2424</v>
      </c>
    </row>
    <row r="306" spans="1:11" x14ac:dyDescent="0.25">
      <c r="A306" t="s">
        <v>2423</v>
      </c>
      <c r="B306" t="str">
        <f>CONCATENATE("'_",'Unit List'!C251,"',",)</f>
        <v>'_JAPAN',</v>
      </c>
      <c r="C306" t="str">
        <f>"'',"</f>
        <v>'',</v>
      </c>
      <c r="D306" t="str">
        <f>CONCATENATE("'",'Unit List'!E251,"',",)</f>
        <v>'BATTLESHIP',</v>
      </c>
      <c r="E306" t="str">
        <f>CONCATENATE("'",'Unit List'!F251,"',",)</f>
        <v>'BATTLESHIP',</v>
      </c>
      <c r="F306" t="str">
        <f>"'',"</f>
        <v>'',</v>
      </c>
      <c r="G306" t="str">
        <f>CONCATENATE("'",'Unit List'!H251,"',",)</f>
        <v>'Yamato_Class',</v>
      </c>
      <c r="H306" t="str">
        <f>CONCATENATE(IF(ISBLANK('Unit List'!AO251), IF(ISBLANK('Unit List'!Q251), IF(ISBLANK('Unit List'!Q251), IF(ISBLANK('Unit List'!AO250), IF(ISBLANK('Unit List'!Q250), IF(ISBLANK('Unit List'!Q250), IF(ISBLANK('Unit List'!AO250), IF(ISBLANK('Unit List'!Q250), IF(ISBLANK('Unit List'!Q250),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List'!AO251)))),",",)</f>
        <v>1,</v>
      </c>
      <c r="I306" t="str">
        <f>CONCATENATE(IF(ISBLANK('Unit List'!AP251), IF(ISBLANK('Unit List'!R251), IF(ISBLANK('Unit List'!R251), IF(ISBLANK('Unit List'!AP250), IF(ISBLANK('Unit List'!R250), IF(ISBLANK('Unit List'!R250), IF(ISBLANK('Unit List'!AP250), IF(ISBLANK('Unit List'!R250), IF(ISBLANK('Unit List'!R250),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List'!AP251)))),",",)</f>
        <v>0.09,</v>
      </c>
      <c r="J306" t="str">
        <f>CONCATENATE("'",IF(ISBLANK('Unit List'!AQ251), IF(ISBLANK('Unit List'!S251), IF(ISBLANK('Unit List'!S251), IF(ISBLANK('Unit List'!AQ250), IF(ISBLANK('Unit List'!S250), IF(ISBLANK('Unit List'!S250), IF(ISBLANK('Unit List'!AQ250), IF(ISBLANK('Unit List'!S250), IF(ISBLANK('Unit List'!S250),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List'!AQ251))),"'",)</f>
        <v>''</v>
      </c>
      <c r="K306" t="s">
        <v>2424</v>
      </c>
    </row>
    <row r="307" spans="1:11" x14ac:dyDescent="0.25">
      <c r="A307" t="s">
        <v>2423</v>
      </c>
      <c r="B307" t="str">
        <f>CONCATENATE("'_",'Unit List'!C252,"',",)</f>
        <v>'_EASTEU',</v>
      </c>
      <c r="C307" t="str">
        <f>"'',"</f>
        <v>'',</v>
      </c>
      <c r="D307" t="str">
        <f>CONCATENATE("'",'Unit List'!E252,"',",)</f>
        <v>'BATTLESHIP',</v>
      </c>
      <c r="E307" t="str">
        <f>CONCATENATE("'",'Unit List'!F252,"',",)</f>
        <v>'BATTLESHIP',</v>
      </c>
      <c r="F307" t="str">
        <f>"'',"</f>
        <v>'',</v>
      </c>
      <c r="G307" t="str">
        <f>CONCATENATE("'",'Unit List'!H252,"',",)</f>
        <v>'Sovetsky_Soyuz_Class',</v>
      </c>
      <c r="H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List'!AO252)))),",",)</f>
        <v>1,</v>
      </c>
      <c r="I307" t="str">
        <f>CONCATENATE(IF(ISBLANK('Unit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List'!AP252)))),",",)</f>
        <v>0.09,</v>
      </c>
      <c r="J307" t="str">
        <f>CONCATENATE("'",IF(ISBLANK('Unit List'!AQ252), IF(ISBLANK('Unit List'!S252), IF(ISBLANK('Unit List'!S252),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List'!AQ252))),"'",)</f>
        <v>''</v>
      </c>
      <c r="K307" t="s">
        <v>2424</v>
      </c>
    </row>
    <row r="308" spans="1:11" x14ac:dyDescent="0.25">
      <c r="A308" t="s">
        <v>2423</v>
      </c>
      <c r="B308" t="str">
        <f>CONCATENATE("'_",'Unit List'!C253,"',",)</f>
        <v>'_RUSSIA',</v>
      </c>
      <c r="C308" t="str">
        <f>CONCATENATE("'_",'Unit List'!D253,"',",)</f>
        <v>'_EASTEU',</v>
      </c>
      <c r="D308" t="str">
        <f>CONCATENATE("'",'Unit List'!E253,"',",)</f>
        <v>'BATTLESHIP',</v>
      </c>
      <c r="E308" t="str">
        <f>CONCATENATE("'",'Unit List'!F253,"',",)</f>
        <v>'BATTLESHIP',</v>
      </c>
      <c r="F308" t="str">
        <f>"'',"</f>
        <v>'',</v>
      </c>
      <c r="G308" t="str">
        <f>CONCATENATE("'",'Unit List'!H252,"',",)</f>
        <v>'Sovetsky_Soyuz_Class',</v>
      </c>
      <c r="H308" t="str">
        <f>CONCATENATE(IF(ISBLANK('Unit List'!AO253), IF(ISBLANK('Unit List'!Q253), IF(ISBLANK('Unit List'!Q253),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List'!AO253)))),",",)</f>
        <v>1,</v>
      </c>
      <c r="I308" t="str">
        <f>CONCATENATE(IF(ISBLANK('Unit List'!AP253), IF(ISBLANK('Unit List'!R253), IF(ISBLANK('Unit List'!R253),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List'!AP253)))),",",)</f>
        <v>0.09,</v>
      </c>
      <c r="J308" t="str">
        <f>CONCATENATE("'",IF(ISBLANK('Unit List'!AQ253), IF(ISBLANK('Unit List'!S253), IF(ISBLANK('Unit List'!S253),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List'!AQ253))),"'",)</f>
        <v>''</v>
      </c>
      <c r="K308" t="s">
        <v>2424</v>
      </c>
    </row>
    <row r="309" spans="1:11" x14ac:dyDescent="0.25">
      <c r="A309" t="s">
        <v>2423</v>
      </c>
      <c r="B309" t="str">
        <f>CONCATENATE("'_",'Unit List'!C254,"',",)</f>
        <v>'_AMERICA',</v>
      </c>
      <c r="C309" t="str">
        <f>"'',"</f>
        <v>'',</v>
      </c>
      <c r="D309" t="str">
        <f>CONCATENATE("'",'Unit List'!E254,"',",)</f>
        <v>'BATTLESHIP',</v>
      </c>
      <c r="E309" t="str">
        <f>CONCATENATE("'",'Unit List'!F254,"',",)</f>
        <v>'BATTLESHIP',</v>
      </c>
      <c r="F309" t="str">
        <f>"'',"</f>
        <v>'',</v>
      </c>
      <c r="G309" t="str">
        <f>CONCATENATE("'",'Unit List'!H254,"',",)</f>
        <v>'Iowa_Class',</v>
      </c>
      <c r="H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List'!AO254)))),",",)</f>
        <v>1,</v>
      </c>
      <c r="I309" t="str">
        <f>CONCATENATE(IF(ISBLANK('Unit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List'!AP254)))),",",)</f>
        <v>0.09,</v>
      </c>
      <c r="J309" t="str">
        <f>CONCATENATE("'",IF(ISBLANK('Unit List'!AQ254), IF(ISBLANK('Unit List'!S254), IF(ISBLANK('Unit List'!S254),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List'!AQ254))),"'",)</f>
        <v>''</v>
      </c>
      <c r="K309" t="s">
        <v>2424</v>
      </c>
    </row>
    <row r="310" spans="1:11" x14ac:dyDescent="0.25">
      <c r="A310" t="s">
        <v>2423</v>
      </c>
      <c r="B310" t="str">
        <f>CONCATENATE("'_",'Unit List'!C255,"',",)</f>
        <v>'_AUSTRALIA',</v>
      </c>
      <c r="C310" t="str">
        <f>CONCATENATE("'_",'Unit List'!D255,"',",)</f>
        <v>'_ENGLAND',</v>
      </c>
      <c r="D310" t="str">
        <f>CONCATENATE("'",'Unit List'!E255,"',",)</f>
        <v>'BATTLESHIP',</v>
      </c>
      <c r="E310" t="str">
        <f>CONCATENATE("'",'Unit List'!F255,"',",)</f>
        <v>'BATTLESHIP',</v>
      </c>
      <c r="F310" t="str">
        <f>"'',"</f>
        <v>'',</v>
      </c>
      <c r="G310" t="str">
        <f>CONCATENATE("'",'Unit List'!H258,"',",)</f>
        <v>'King_George_V_Class',</v>
      </c>
      <c r="H310" t="str">
        <f>CONCATENATE(IF(ISBLANK('Unit List'!AO255), IF(ISBLANK('Unit List'!Q255), IF(ISBLANK('Unit List'!Q255),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List'!AO255)))),",",)</f>
        <v>1,</v>
      </c>
      <c r="I310" t="str">
        <f>CONCATENATE(IF(ISBLANK('Unit List'!AP255), IF(ISBLANK('Unit List'!R255), IF(ISBLANK('Unit List'!R255),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List'!AP255)))),",",)</f>
        <v>0.09,</v>
      </c>
      <c r="J310" t="str">
        <f>CONCATENATE("'",IF(ISBLANK('Unit List'!AQ255), IF(ISBLANK('Unit List'!S255), IF(ISBLANK('Unit List'!S255),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List'!AQ255))),"'",)</f>
        <v>''</v>
      </c>
      <c r="K310" t="s">
        <v>2424</v>
      </c>
    </row>
    <row r="311" spans="1:11" x14ac:dyDescent="0.25">
      <c r="A311" t="s">
        <v>2423</v>
      </c>
      <c r="B311" t="str">
        <f>CONCATENATE("'_",'Unit List'!C256,"',",)</f>
        <v>'_CANADA',</v>
      </c>
      <c r="C311" t="str">
        <f>CONCATENATE("'_",'Unit List'!D256,"',",)</f>
        <v>'_ENGLAND',</v>
      </c>
      <c r="D311" t="str">
        <f>CONCATENATE("'",'Unit List'!E256,"',",)</f>
        <v>'BATTLESHIP',</v>
      </c>
      <c r="E311" t="str">
        <f>CONCATENATE("'",'Unit List'!F256,"',",)</f>
        <v>'BATTLESHIP',</v>
      </c>
      <c r="F311" t="str">
        <f>"'',"</f>
        <v>'',</v>
      </c>
      <c r="G311" t="str">
        <f>CONCATENATE("'",'Unit List'!H258,"',",)</f>
        <v>'King_George_V_Class',</v>
      </c>
      <c r="H311" t="str">
        <f>CONCATENATE(IF(ISBLANK('Unit List'!AO256), IF(ISBLANK('Unit List'!Q256), IF(ISBLANK('Unit List'!Q256),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List'!AO256)))),",",)</f>
        <v>1,</v>
      </c>
      <c r="I311" t="str">
        <f>CONCATENATE(IF(ISBLANK('Unit List'!AP256), IF(ISBLANK('Unit List'!R256), IF(ISBLANK('Unit List'!R256),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List'!AP256)))),",",)</f>
        <v>0.09,</v>
      </c>
      <c r="J311" t="str">
        <f>CONCATENATE("'",IF(ISBLANK('Unit List'!AQ256), IF(ISBLANK('Unit List'!S256), IF(ISBLANK('Unit List'!S256),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List'!AQ256))),"'",)</f>
        <v>''</v>
      </c>
      <c r="K311" t="s">
        <v>2424</v>
      </c>
    </row>
    <row r="312" spans="1:11" x14ac:dyDescent="0.25">
      <c r="A312" t="s">
        <v>2423</v>
      </c>
      <c r="B312" t="str">
        <f>CONCATENATE("'_",'Unit List'!C257,"',",)</f>
        <v>'_CELTS',</v>
      </c>
      <c r="C312" t="str">
        <f>CONCATENATE("'_",'Unit List'!D257,"',",)</f>
        <v>'_ENGLAND',</v>
      </c>
      <c r="D312" t="str">
        <f>CONCATENATE("'",'Unit List'!E257,"',",)</f>
        <v>'BATTLESHIP',</v>
      </c>
      <c r="E312" t="str">
        <f>CONCATENATE("'",'Unit List'!F257,"',",)</f>
        <v>'BATTLESHIP',</v>
      </c>
      <c r="F312" t="str">
        <f>"'',"</f>
        <v>'',</v>
      </c>
      <c r="G312" t="str">
        <f>CONCATENATE("'",'Unit List'!H258,"',",)</f>
        <v>'King_George_V_Class',</v>
      </c>
      <c r="H312" t="str">
        <f>CONCATENATE(IF(ISBLANK('Unit List'!AO257), IF(ISBLANK('Unit List'!Q257), IF(ISBLANK('Unit List'!Q257),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List'!AO257)))),",",)</f>
        <v>1,</v>
      </c>
      <c r="I312" t="str">
        <f>CONCATENATE(IF(ISBLANK('Unit List'!AP257), IF(ISBLANK('Unit List'!R257), IF(ISBLANK('Unit List'!R257),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List'!AP257)))),",",)</f>
        <v>0.09,</v>
      </c>
      <c r="J312" t="str">
        <f>CONCATENATE("'",IF(ISBLANK('Unit List'!AQ257), IF(ISBLANK('Unit List'!S257), IF(ISBLANK('Unit List'!S257),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List'!AQ257))),"'",)</f>
        <v>''</v>
      </c>
      <c r="K312" t="s">
        <v>2424</v>
      </c>
    </row>
    <row r="313" spans="1:11" x14ac:dyDescent="0.25">
      <c r="A313" t="s">
        <v>2423</v>
      </c>
      <c r="B313" t="str">
        <f>CONCATENATE("'_",'Unit List'!C258,"',",)</f>
        <v>'_ENGLAND',</v>
      </c>
      <c r="C313" t="str">
        <f>"'',"</f>
        <v>'',</v>
      </c>
      <c r="D313" t="str">
        <f>CONCATENATE("'",'Unit List'!E258,"',",)</f>
        <v>'BATTLESHIP',</v>
      </c>
      <c r="E313" t="str">
        <f>CONCATENATE("'",'Unit List'!F258,"',",)</f>
        <v>'BATTLESHIP',</v>
      </c>
      <c r="F313" t="str">
        <f>"'',"</f>
        <v>'',</v>
      </c>
      <c r="G313" t="str">
        <f>CONCATENATE("'",'Unit List'!H258,"',",)</f>
        <v>'King_George_V_Class',</v>
      </c>
      <c r="H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List'!AO258)))),",",)</f>
        <v>1,</v>
      </c>
      <c r="I313" t="str">
        <f>CONCATENATE(IF(ISBLANK('Unit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List'!AP258)))),",",)</f>
        <v>0.09,</v>
      </c>
      <c r="J313" t="str">
        <f>CONCATENATE("'",IF(ISBLANK('Unit List'!AQ258), IF(ISBLANK('Unit List'!S258), IF(ISBLANK('Unit List'!S258),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List'!AQ258))),"'",)</f>
        <v>''</v>
      </c>
      <c r="K313" t="s">
        <v>2424</v>
      </c>
    </row>
    <row r="314" spans="1:11" x14ac:dyDescent="0.25">
      <c r="A314" t="s">
        <v>2423</v>
      </c>
      <c r="B314" t="str">
        <f>CONCATENATE("'_",'Unit List'!C259,"',",)</f>
        <v>'_FRANCE',</v>
      </c>
      <c r="C314" t="str">
        <f>"'',"</f>
        <v>'',</v>
      </c>
      <c r="D314" t="str">
        <f>CONCATENATE("'",'Unit List'!E259,"',",)</f>
        <v>'BATTLESHIP',</v>
      </c>
      <c r="E314" t="str">
        <f>CONCATENATE("'",'Unit List'!F259,"',",)</f>
        <v>'BATTLESHIP',</v>
      </c>
      <c r="F314" t="str">
        <f>"'',"</f>
        <v>'',</v>
      </c>
      <c r="G314" t="str">
        <f>CONCATENATE("'",'Unit List'!H259,"',",)</f>
        <v>'Richelieu_Class',</v>
      </c>
      <c r="H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List'!AO259)))),",",)</f>
        <v>1,</v>
      </c>
      <c r="I314" t="str">
        <f>CONCATENATE(IF(ISBLANK('Unit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List'!AP259)))),",",)</f>
        <v>0.09,</v>
      </c>
      <c r="J314" t="str">
        <f>CONCATENATE("'",IF(ISBLANK('Unit List'!AQ259), IF(ISBLANK('Unit List'!S259), IF(ISBLANK('Unit List'!S259), IF(ISBLANK('Unit List'!AQ259), IF(ISBLANK('Unit List'!S259), IF(ISBLANK('Unit List'!S259), IF(ISBLANK('Unit List'!AQ259), IF(ISBLANK('Unit List'!S259), IF(ISBLANK('Unit List'!S259),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List'!AQ259))),"'",)</f>
        <v>''</v>
      </c>
      <c r="K314" t="s">
        <v>2424</v>
      </c>
    </row>
    <row r="315" spans="1:11" x14ac:dyDescent="0.25">
      <c r="A315" t="s">
        <v>2423</v>
      </c>
      <c r="B315" t="str">
        <f>CONCATENATE("'_",'Unit List'!C260,"',",)</f>
        <v>'_GERMANY',</v>
      </c>
      <c r="C315" t="str">
        <f>"'',"</f>
        <v>'',</v>
      </c>
      <c r="D315" t="str">
        <f>CONCATENATE("'",'Unit List'!E260,"',",)</f>
        <v>'BATTLESHIP',</v>
      </c>
      <c r="E315" t="str">
        <f>CONCATENATE("'",'Unit List'!F260,"',",)</f>
        <v>'BATTLESHIP',</v>
      </c>
      <c r="F315" t="str">
        <f>"'',"</f>
        <v>'',</v>
      </c>
      <c r="G315" t="str">
        <f>CONCATENATE("'",'Unit List'!H260,"',",)</f>
        <v>'Bismark_Class',</v>
      </c>
      <c r="H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List'!AO260)))),",",)</f>
        <v>1,</v>
      </c>
      <c r="I315" t="str">
        <f>CONCATENATE(IF(ISBLANK('Unit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List'!AP260)))),",",)</f>
        <v>0.09,</v>
      </c>
      <c r="J315" t="str">
        <f>CONCATENATE("'",IF(ISBLANK('Unit List'!AQ260), IF(ISBLANK('Unit List'!S260), IF(ISBLANK('Unit List'!S260), IF(ISBLANK('Unit List'!AQ260), IF(ISBLANK('Unit List'!S260), IF(ISBLANK('Unit List'!S260), IF(ISBLANK('Unit List'!AQ260), IF(ISBLANK('Unit List'!S260), IF(ISBLANK('Unit List'!S260),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List'!AQ260))),"'",)</f>
        <v>''</v>
      </c>
      <c r="K315" t="s">
        <v>2424</v>
      </c>
    </row>
    <row r="316" spans="1:11" x14ac:dyDescent="0.25">
      <c r="A316" t="s">
        <v>2423</v>
      </c>
      <c r="B316" t="str">
        <f>CONCATENATE("'_",'Unit List'!C261,"',",)</f>
        <v>'_ROME',</v>
      </c>
      <c r="C316" t="str">
        <f>"'',"</f>
        <v>'',</v>
      </c>
      <c r="D316" t="str">
        <f>CONCATENATE("'",'Unit List'!E261,"',",)</f>
        <v>'BATTLESHIP',</v>
      </c>
      <c r="E316" t="str">
        <f>CONCATENATE("'",'Unit List'!F261,"',",)</f>
        <v>'BATTLESHIP',</v>
      </c>
      <c r="F316" t="str">
        <f>"'',"</f>
        <v>'',</v>
      </c>
      <c r="G316" t="str">
        <f>CONCATENATE("'",'Unit List'!H261,"',",)</f>
        <v>'Littorio_Class',</v>
      </c>
      <c r="H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List'!AO261)))),",",)</f>
        <v>1,</v>
      </c>
      <c r="I316" t="str">
        <f>CONCATENATE(IF(ISBLANK('Unit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List'!AP261)))),",",)</f>
        <v>0.09,</v>
      </c>
      <c r="J316" t="str">
        <f>CONCATENATE("'",IF(ISBLANK('Unit List'!AQ261), IF(ISBLANK('Unit List'!S261), IF(ISBLANK('Unit List'!S261), IF(ISBLANK('Unit List'!AQ261), IF(ISBLANK('Unit List'!S261), IF(ISBLANK('Unit List'!S261), IF(ISBLANK('Unit List'!AQ261), IF(ISBLANK('Unit List'!S261), IF(ISBLANK('Unit List'!S261),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List'!AQ261))),"'",)</f>
        <v>''</v>
      </c>
      <c r="K316" t="s">
        <v>2424</v>
      </c>
    </row>
    <row r="317" spans="1:11" x14ac:dyDescent="0.25">
      <c r="A317" t="s">
        <v>2423</v>
      </c>
      <c r="B317" t="str">
        <f>CONCATENATE("'_",'Unit List'!C262,"',",)</f>
        <v>'_OCEAN',</v>
      </c>
      <c r="C317" t="str">
        <f>CONCATENATE("'_",'Unit List'!D262,"',",)</f>
        <v>'_AMERICA',</v>
      </c>
      <c r="D317" t="str">
        <f>CONCATENATE("'",'Unit List'!E262,"',",)</f>
        <v>'BATTLESHIP',</v>
      </c>
      <c r="E317" t="str">
        <f>CONCATENATE("'",'Unit List'!F262,"',",)</f>
        <v>'BATTLESHIP',</v>
      </c>
      <c r="F317" t="str">
        <f>"'',"</f>
        <v>'',</v>
      </c>
      <c r="G317" t="str">
        <f>CONCATENATE("'",'Unit List'!H254,"',",)</f>
        <v>'Iowa_Class',</v>
      </c>
      <c r="H317" t="str">
        <f>CONCATENATE(IF(ISBLANK('Unit List'!AO262), IF(ISBLANK('Unit List'!Q262), IF(ISBLANK('Unit List'!Q262),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List'!AO262)))),",",)</f>
        <v>1,</v>
      </c>
      <c r="I317" t="str">
        <f>CONCATENATE(IF(ISBLANK('Unit List'!AP262), IF(ISBLANK('Unit List'!R262), IF(ISBLANK('Unit List'!R262),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List'!AP262)))),",",)</f>
        <v>0.09,</v>
      </c>
      <c r="J317" t="str">
        <f>CONCATENATE("'",IF(ISBLANK('Unit List'!AQ262), IF(ISBLANK('Unit List'!S262), IF(ISBLANK('Unit List'!S262),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List'!AQ262))),"'",)</f>
        <v>''</v>
      </c>
      <c r="K317" t="s">
        <v>2424</v>
      </c>
    </row>
    <row r="318" spans="1:11" x14ac:dyDescent="0.25">
      <c r="A318" t="s">
        <v>2423</v>
      </c>
      <c r="B318" t="str">
        <f>"'',"</f>
        <v>'',</v>
      </c>
      <c r="C318" t="str">
        <f>"'',"</f>
        <v>'',</v>
      </c>
      <c r="D318" t="str">
        <f>CONCATENATE("'",'Unit List'!E263,"',",)</f>
        <v>'BAZOOKA_INFANTRY',</v>
      </c>
      <c r="E318" t="str">
        <f>CONCATENATE("'",'Unit List'!F263,"',",)</f>
        <v>'BAZOOKA_INFANTRY',</v>
      </c>
      <c r="F318" t="str">
        <f>"'',"</f>
        <v>'',</v>
      </c>
      <c r="G318" t="str">
        <f>CONCATENATE("'",'Unit List'!H263,"',",)</f>
        <v>'Bazooka_Infantry',</v>
      </c>
      <c r="H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List'!AO263)))),",",)</f>
        <v>3,</v>
      </c>
      <c r="I318" t="str">
        <f>CONCATENATE(IF(ISBLANK('Unit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List'!AP263)))),",",)</f>
        <v>,</v>
      </c>
      <c r="J318" t="str">
        <f>CONCATENATE("'",IF(ISBLANK('Unit List'!AQ263), IF(ISBLANK('Unit List'!S263), IF(ISBLANK('Unit List'!S263), IF(ISBLANK('Unit List'!AQ263), IF(ISBLANK('Unit List'!S263), IF(ISBLANK('Unit List'!S263), IF(ISBLANK('Unit List'!AQ263), IF(ISBLANK('Unit List'!S263), IF(ISBLANK('Unit List'!S263),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List'!AQ263))),"'",)</f>
        <v>'ThreeBigGuns'</v>
      </c>
      <c r="K318" t="s">
        <v>2424</v>
      </c>
    </row>
    <row r="319" spans="1:11" x14ac:dyDescent="0.25">
      <c r="A319" t="s">
        <v>2423</v>
      </c>
      <c r="B319" t="str">
        <f>"'',"</f>
        <v>'',</v>
      </c>
      <c r="C319" t="str">
        <f>"'',"</f>
        <v>'',</v>
      </c>
      <c r="D319" t="str">
        <f>CONCATENATE("'",'Unit List'!E264,"',",)</f>
        <v>'BOMBER',</v>
      </c>
      <c r="E319" t="str">
        <f>CONCATENATE("'",'Unit List'!F264,"',",)</f>
        <v>'BOMBER',</v>
      </c>
      <c r="F319" t="str">
        <f>"'',"</f>
        <v>'',</v>
      </c>
      <c r="G319" t="str">
        <f>CONCATENATE("'",'Unit List'!H264,"',",)</f>
        <v>'Bomber',</v>
      </c>
      <c r="H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List'!AO264)))),",",)</f>
        <v>1,</v>
      </c>
      <c r="I319" t="str">
        <f>CONCATENATE(IF(ISBLANK('Unit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List'!AP264)))),",",)</f>
        <v>0.08,</v>
      </c>
      <c r="J319" t="str">
        <f>CONCATENATE("'",IF(ISBLANK('Unit List'!AQ264), IF(ISBLANK('Unit List'!S264), IF(ISBLANK('Unit List'!S264), IF(ISBLANK('Unit List'!AQ264), IF(ISBLANK('Unit List'!S264), IF(ISBLANK('Unit List'!S264), IF(ISBLANK('Unit List'!AQ264), IF(ISBLANK('Unit List'!S264), IF(ISBLANK('Unit List'!S264),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List'!AQ264))),"'",)</f>
        <v>'BomberWing'</v>
      </c>
      <c r="K319" t="s">
        <v>2424</v>
      </c>
    </row>
    <row r="320" spans="1:11" x14ac:dyDescent="0.25">
      <c r="A320" t="s">
        <v>2423</v>
      </c>
      <c r="B320" t="str">
        <f>CONCATENATE("'_",'Unit List'!C265,"',",)</f>
        <v>'_AMER',</v>
      </c>
      <c r="C320" t="str">
        <f>CONCATENATE("'_",'Unit List'!D265,"',",)</f>
        <v>'_AMERICA',</v>
      </c>
      <c r="D320" t="str">
        <f>CONCATENATE("'",'Unit List'!E265,"',",)</f>
        <v>'BOMBER',</v>
      </c>
      <c r="E320" t="str">
        <f>CONCATENATE("'",'Unit List'!F265,"',",)</f>
        <v>'BOMBER',</v>
      </c>
      <c r="F320" t="str">
        <f>"'',"</f>
        <v>'',</v>
      </c>
      <c r="G320" t="str">
        <f>CONCATENATE("'",'Unit List'!H273,"',",)</f>
        <v>'B-25_Mitchell',</v>
      </c>
      <c r="H320" t="str">
        <f>CONCATENATE(IF(ISBLANK('Unit List'!AO265), IF(ISBLANK('Unit List'!Q265), IF(ISBLANK('Unit List'!Q265),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List'!AO265)))),",",)</f>
        <v>1,</v>
      </c>
      <c r="I320" t="str">
        <f>CONCATENATE(IF(ISBLANK('Unit List'!AP265), IF(ISBLANK('Unit List'!R265), IF(ISBLANK('Unit List'!R265),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List'!AP265)))),",",)</f>
        <v>0.08,</v>
      </c>
      <c r="J320" t="str">
        <f>CONCATENATE("'",IF(ISBLANK('Unit List'!AQ265), IF(ISBLANK('Unit List'!S265), IF(ISBLANK('Unit List'!S265),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List'!AQ265))),"'",)</f>
        <v>'BomberWing'</v>
      </c>
      <c r="K320" t="s">
        <v>2424</v>
      </c>
    </row>
    <row r="321" spans="1:11" x14ac:dyDescent="0.25">
      <c r="A321" t="s">
        <v>2423</v>
      </c>
      <c r="B321" t="str">
        <f>CONCATENATE("'_",'Unit List'!C266,"',",)</f>
        <v>'_ASIA',</v>
      </c>
      <c r="C321" t="str">
        <f>"'',"</f>
        <v>'',</v>
      </c>
      <c r="D321" t="str">
        <f>CONCATENATE("'",'Unit List'!E266,"',",)</f>
        <v>'BOMBER',</v>
      </c>
      <c r="E321" t="str">
        <f>CONCATENATE("'",'Unit List'!F266,"',",)</f>
        <v>'BOMBER',</v>
      </c>
      <c r="F321" t="str">
        <f>"'',"</f>
        <v>'',</v>
      </c>
      <c r="G321" t="str">
        <f>CONCATENATE("'",'Unit List'!H266,"',",)</f>
        <v>'Mitsubishi_G4M_Betty',</v>
      </c>
      <c r="H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List'!AO266)))),",",)</f>
        <v>1,</v>
      </c>
      <c r="I321" t="str">
        <f>CONCATENATE(IF(ISBLANK('Unit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List'!AP266)))),",",)</f>
        <v>0.08,</v>
      </c>
      <c r="J321" t="str">
        <f>CONCATENATE("'",IF(ISBLANK('Unit List'!AQ266), IF(ISBLANK('Unit List'!S266), IF(ISBLANK('Unit List'!S266),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List'!AQ266))),"'",)</f>
        <v>'BomberWing'</v>
      </c>
      <c r="K321" t="s">
        <v>2424</v>
      </c>
    </row>
    <row r="322" spans="1:11" x14ac:dyDescent="0.25">
      <c r="A322" t="s">
        <v>2423</v>
      </c>
      <c r="B322" t="str">
        <f>CONCATENATE("'_",'Unit List'!C267,"',",)</f>
        <v>'_CHINA',</v>
      </c>
      <c r="C322" t="str">
        <f>"'',"</f>
        <v>'',</v>
      </c>
      <c r="D322" t="str">
        <f>CONCATENATE("'",'Unit List'!E267,"',",)</f>
        <v>'BOMBER',</v>
      </c>
      <c r="E322" t="str">
        <f>CONCATENATE("'",'Unit List'!F267,"',",)</f>
        <v>'BOMBER',</v>
      </c>
      <c r="F322" t="str">
        <f>"'',"</f>
        <v>'',</v>
      </c>
      <c r="G322" t="str">
        <f>CONCATENATE("'",'Unit List'!H267,"',",)</f>
        <v>'B-25_Mitchell_China',</v>
      </c>
      <c r="H322" t="str">
        <f>CONCATENATE(IF(ISBLANK('Unit List'!AO267), IF(ISBLANK('Unit List'!Q267), IF(ISBLANK('Unit List'!Q267),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List'!AO267)))),",",)</f>
        <v>1,</v>
      </c>
      <c r="I322" t="str">
        <f>CONCATENATE(IF(ISBLANK('Unit List'!AP267), IF(ISBLANK('Unit List'!R267), IF(ISBLANK('Unit List'!R267),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List'!AP267)))),",",)</f>
        <v>0.08,</v>
      </c>
      <c r="J322" t="str">
        <f>CONCATENATE("'",IF(ISBLANK('Unit List'!AQ267), IF(ISBLANK('Unit List'!S267), IF(ISBLANK('Unit List'!S267),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List'!AQ267))),"'",)</f>
        <v>'BomberWing'</v>
      </c>
      <c r="K322" t="s">
        <v>2424</v>
      </c>
    </row>
    <row r="323" spans="1:11" x14ac:dyDescent="0.25">
      <c r="A323" t="s">
        <v>2423</v>
      </c>
      <c r="B323" t="str">
        <f>CONCATENATE("'_",'Unit List'!C268,"',",)</f>
        <v>'_JAPAN',</v>
      </c>
      <c r="C323" t="str">
        <f>CONCATENATE("'_",'Unit List'!D268,"',",)</f>
        <v>'_ASIA',</v>
      </c>
      <c r="D323" t="str">
        <f>CONCATENATE("'",'Unit List'!E268,"',",)</f>
        <v>'BOMBER',</v>
      </c>
      <c r="E323" t="str">
        <f>CONCATENATE("'",'Unit List'!F268,"',",)</f>
        <v>'BOMBER',</v>
      </c>
      <c r="F323" t="str">
        <f>"'',"</f>
        <v>'',</v>
      </c>
      <c r="G323" t="str">
        <f>CONCATENATE("'",'Unit List'!H266,"',",)</f>
        <v>'Mitsubishi_G4M_Betty',</v>
      </c>
      <c r="H323" t="str">
        <f>CONCATENATE(IF(ISBLANK('Unit List'!AO268), IF(ISBLANK('Unit List'!Q268), IF(ISBLANK('Unit List'!Q268),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List'!AO268)))),",",)</f>
        <v>1,</v>
      </c>
      <c r="I323" t="str">
        <f>CONCATENATE(IF(ISBLANK('Unit List'!AP268), IF(ISBLANK('Unit List'!R268), IF(ISBLANK('Unit List'!R268),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List'!AP268)))),",",)</f>
        <v>0.08,</v>
      </c>
      <c r="J323" t="str">
        <f>CONCATENATE("'",IF(ISBLANK('Unit List'!AQ268), IF(ISBLANK('Unit List'!S268), IF(ISBLANK('Unit List'!S268),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List'!AQ268))),"'",)</f>
        <v>'BomberWing'</v>
      </c>
      <c r="K323" t="s">
        <v>2424</v>
      </c>
    </row>
    <row r="324" spans="1:11" x14ac:dyDescent="0.25">
      <c r="A324" t="s">
        <v>2423</v>
      </c>
      <c r="B324" t="str">
        <f>CONCATENATE("'_",'Unit List'!C269,"',",)</f>
        <v>'_EASTEU',</v>
      </c>
      <c r="C324" t="str">
        <f>"'',"</f>
        <v>'',</v>
      </c>
      <c r="D324" t="str">
        <f>CONCATENATE("'",'Unit List'!E269,"',",)</f>
        <v>'BOMBER',</v>
      </c>
      <c r="E324" t="str">
        <f>CONCATENATE("'",'Unit List'!F269,"',",)</f>
        <v>'BOMBER',</v>
      </c>
      <c r="F324" t="str">
        <f>"'',"</f>
        <v>'',</v>
      </c>
      <c r="G324" t="str">
        <f>CONCATENATE("'",'Unit List'!H269,"',",)</f>
        <v>'Petlyakov_Pe-8',</v>
      </c>
      <c r="H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List'!AO269)))),",",)</f>
        <v>1,</v>
      </c>
      <c r="I324" t="str">
        <f>CONCATENATE(IF(ISBLANK('Unit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List'!AP269)))),",",)</f>
        <v>0.08,</v>
      </c>
      <c r="J324" t="str">
        <f>CONCATENATE("'",IF(ISBLANK('Unit List'!AQ269), IF(ISBLANK('Unit List'!S269), IF(ISBLANK('Unit List'!S269),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List'!AQ269))),"'",)</f>
        <v>'BomberWing'</v>
      </c>
      <c r="K324" t="s">
        <v>2424</v>
      </c>
    </row>
    <row r="325" spans="1:11" x14ac:dyDescent="0.25">
      <c r="A325" t="s">
        <v>2423</v>
      </c>
      <c r="B325" t="str">
        <f>CONCATENATE("'_",'Unit List'!C270,"',",)</f>
        <v>'_HUNS',</v>
      </c>
      <c r="C325" t="str">
        <f>"'',"</f>
        <v>'',</v>
      </c>
      <c r="D325" t="str">
        <f>CONCATENATE("'",'Unit List'!E270,"',",)</f>
        <v>'BOMBER',</v>
      </c>
      <c r="E325" t="str">
        <f>CONCATENATE("'",'Unit List'!F270,"',",)</f>
        <v>'BOMBER',</v>
      </c>
      <c r="F325" t="str">
        <f>"'',"</f>
        <v>'',</v>
      </c>
      <c r="G325" t="str">
        <f>CONCATENATE("'",'Unit List'!H270,"',",)</f>
        <v>'Junkers_Ju-88_Hungary',</v>
      </c>
      <c r="H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List'!AO270)))),",",)</f>
        <v>1,</v>
      </c>
      <c r="I325" t="str">
        <f>CONCATENATE(IF(ISBLANK('Unit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List'!AP270)))),",",)</f>
        <v>0.08,</v>
      </c>
      <c r="J325" t="str">
        <f>CONCATENATE("'",IF(ISBLANK('Unit List'!AQ270), IF(ISBLANK('Unit List'!S270), IF(ISBLANK('Unit List'!S270), IF(ISBLANK('Unit List'!AQ270), IF(ISBLANK('Unit List'!S270), IF(ISBLANK('Unit List'!S270), IF(ISBLANK('Unit List'!AQ270), IF(ISBLANK('Unit List'!S270), IF(ISBLANK('Unit List'!S270),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List'!AQ270))),"'",)</f>
        <v>'BomberWing'</v>
      </c>
      <c r="K325" t="s">
        <v>2424</v>
      </c>
    </row>
    <row r="326" spans="1:11" x14ac:dyDescent="0.25">
      <c r="A326" t="s">
        <v>2423</v>
      </c>
      <c r="B326" t="str">
        <f>CONCATENATE("'_",'Unit List'!C271,"',",)</f>
        <v>'_POLAND',</v>
      </c>
      <c r="C326" t="str">
        <f>"'',"</f>
        <v>'',</v>
      </c>
      <c r="D326" t="str">
        <f>CONCATENATE("'",'Unit List'!E271,"',",)</f>
        <v>'BOMBER',</v>
      </c>
      <c r="E326" t="str">
        <f>CONCATENATE("'",'Unit List'!F271,"',",)</f>
        <v>'BOMBER',</v>
      </c>
      <c r="F326" t="str">
        <f>"'',"</f>
        <v>'',</v>
      </c>
      <c r="G326" t="str">
        <f>CONCATENATE("'",'Unit List'!H271,"',",)</f>
        <v>'PZL_P.37_Los',</v>
      </c>
      <c r="H326" t="str">
        <f>CONCATENATE(IF(ISBLANK('Unit List'!AO271), IF(ISBLANK('Unit List'!Q271), IF(ISBLANK('Unit List'!Q271),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List'!AO271)))),",",)</f>
        <v>1,</v>
      </c>
      <c r="I326" t="str">
        <f>CONCATENATE(IF(ISBLANK('Unit List'!AP271), IF(ISBLANK('Unit List'!R271), IF(ISBLANK('Unit List'!R271),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List'!AP271)))),",",)</f>
        <v>0.08,</v>
      </c>
      <c r="J326" t="str">
        <f>CONCATENATE("'",IF(ISBLANK('Unit List'!AQ271), IF(ISBLANK('Unit List'!S271), IF(ISBLANK('Unit List'!S271),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List'!AQ271))),"'",)</f>
        <v>'BomberWing'</v>
      </c>
      <c r="K326" t="s">
        <v>2424</v>
      </c>
    </row>
    <row r="327" spans="1:11" x14ac:dyDescent="0.25">
      <c r="A327" t="s">
        <v>2423</v>
      </c>
      <c r="B327" t="str">
        <f>CONCATENATE("'_",'Unit List'!C272,"',",)</f>
        <v>'_RUSSIA',</v>
      </c>
      <c r="C327" t="str">
        <f>CONCATENATE("'_",'Unit List'!D272,"',",)</f>
        <v>'_EASTEU',</v>
      </c>
      <c r="D327" t="str">
        <f>CONCATENATE("'",'Unit List'!E272,"',",)</f>
        <v>'BOMBER',</v>
      </c>
      <c r="E327" t="str">
        <f>CONCATENATE("'",'Unit List'!F272,"',",)</f>
        <v>'BOMBER',</v>
      </c>
      <c r="F327" t="str">
        <f>"'',"</f>
        <v>'',</v>
      </c>
      <c r="G327" t="str">
        <f>CONCATENATE("'",'Unit List'!H269,"',",)</f>
        <v>'Petlyakov_Pe-8',</v>
      </c>
      <c r="H327" t="str">
        <f>CONCATENATE(IF(ISBLANK('Unit List'!AO272), IF(ISBLANK('Unit List'!Q272), IF(ISBLANK('Unit List'!Q272),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List'!AO272)))),",",)</f>
        <v>1,</v>
      </c>
      <c r="I327" t="str">
        <f>CONCATENATE(IF(ISBLANK('Unit List'!AP272), IF(ISBLANK('Unit List'!R272), IF(ISBLANK('Unit List'!R272),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List'!AP272)))),",",)</f>
        <v>0.08,</v>
      </c>
      <c r="J327" t="str">
        <f>CONCATENATE("'",IF(ISBLANK('Unit List'!AQ272), IF(ISBLANK('Unit List'!S272), IF(ISBLANK('Unit List'!S272),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List'!AQ272))),"'",)</f>
        <v>'BomberWing'</v>
      </c>
      <c r="K327" t="s">
        <v>2424</v>
      </c>
    </row>
    <row r="328" spans="1:11" x14ac:dyDescent="0.25">
      <c r="A328" t="s">
        <v>2423</v>
      </c>
      <c r="B328" t="str">
        <f>CONCATENATE("'_",'Unit List'!C273,"',",)</f>
        <v>'_AMERICA',</v>
      </c>
      <c r="C328" t="str">
        <f>"'',"</f>
        <v>'',</v>
      </c>
      <c r="D328" t="str">
        <f>CONCATENATE("'",'Unit List'!E273,"',",)</f>
        <v>'BOMBER',</v>
      </c>
      <c r="E328" t="str">
        <f>CONCATENATE("'",'Unit List'!F273,"',",)</f>
        <v>'BOMBER',</v>
      </c>
      <c r="F328" t="str">
        <f>"'',"</f>
        <v>'',</v>
      </c>
      <c r="G328" t="str">
        <f>CONCATENATE("'",'Unit List'!H273,"',",)</f>
        <v>'B-25_Mitchell',</v>
      </c>
      <c r="H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List'!AO273)))),",",)</f>
        <v>1,</v>
      </c>
      <c r="I328" t="str">
        <f>CONCATENATE(IF(ISBLANK('Unit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List'!AP273)))),",",)</f>
        <v>0.08,</v>
      </c>
      <c r="J328" t="str">
        <f>CONCATENATE("'",IF(ISBLANK('Unit List'!AQ273), IF(ISBLANK('Unit List'!S273), IF(ISBLANK('Unit List'!S273),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List'!AQ273))),"'",)</f>
        <v>'BomberWing'</v>
      </c>
      <c r="K328" t="s">
        <v>2424</v>
      </c>
    </row>
    <row r="329" spans="1:11" x14ac:dyDescent="0.25">
      <c r="A329" t="s">
        <v>2423</v>
      </c>
      <c r="B329" t="str">
        <f>CONCATENATE("'_",'Unit List'!C274,"',",)</f>
        <v>'_AUSTRALIA',</v>
      </c>
      <c r="C329" t="str">
        <f>CONCATENATE("'_",'Unit List'!D274,"',",)</f>
        <v>'_ENGLAND',</v>
      </c>
      <c r="D329" t="str">
        <f>CONCATENATE("'",'Unit List'!E274,"',",)</f>
        <v>'BOMBER',</v>
      </c>
      <c r="E329" t="str">
        <f>CONCATENATE("'",'Unit List'!F274,"',",)</f>
        <v>'BOMBER',</v>
      </c>
      <c r="F329" t="str">
        <f>"'',"</f>
        <v>'',</v>
      </c>
      <c r="G329" t="str">
        <f>CONCATENATE("'",'Unit List'!H278,"',",)</f>
        <v>'Vickers_Wellington',</v>
      </c>
      <c r="H329" t="str">
        <f>CONCATENATE(IF(ISBLANK('Unit List'!AO274), IF(ISBLANK('Unit List'!Q274), IF(ISBLANK('Unit List'!Q274),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List'!AO274)))),",",)</f>
        <v>1,</v>
      </c>
      <c r="I329" t="str">
        <f>CONCATENATE(IF(ISBLANK('Unit List'!AP274), IF(ISBLANK('Unit List'!R274), IF(ISBLANK('Unit List'!R274),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List'!AP274)))),",",)</f>
        <v>0.08,</v>
      </c>
      <c r="J329" t="str">
        <f>CONCATENATE("'",IF(ISBLANK('Unit List'!AQ274), IF(ISBLANK('Unit List'!S274), IF(ISBLANK('Unit List'!S274),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List'!AQ274))),"'",)</f>
        <v>'BomberWing'</v>
      </c>
      <c r="K329" t="s">
        <v>2424</v>
      </c>
    </row>
    <row r="330" spans="1:11" x14ac:dyDescent="0.25">
      <c r="A330" t="s">
        <v>2423</v>
      </c>
      <c r="B330" t="str">
        <f>CONCATENATE("'_",'Unit List'!C275,"',",)</f>
        <v>'_AUSTRIA',</v>
      </c>
      <c r="C330" t="str">
        <f>"'',"</f>
        <v>'',</v>
      </c>
      <c r="D330" t="str">
        <f>CONCATENATE("'",'Unit List'!E275,"',",)</f>
        <v>'BOMBER',</v>
      </c>
      <c r="E330" t="str">
        <f>CONCATENATE("'",'Unit List'!F275,"',",)</f>
        <v>'BOMBER',</v>
      </c>
      <c r="F330" t="str">
        <f>"'',"</f>
        <v>'',</v>
      </c>
      <c r="G330" t="str">
        <f>CONCATENATE("'",'Unit List'!H275,"',",)</f>
        <v>'Junkers_Ju-88',</v>
      </c>
      <c r="H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List'!AO275)))),",",)</f>
        <v>1,</v>
      </c>
      <c r="I330" t="str">
        <f>CONCATENATE(IF(ISBLANK('Unit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List'!AP275)))),",",)</f>
        <v>0.08,</v>
      </c>
      <c r="J330" t="str">
        <f>CONCATENATE("'",IF(ISBLANK('Unit List'!AQ275), IF(ISBLANK('Unit List'!S275), IF(ISBLANK('Unit List'!S275), IF(ISBLANK('Unit List'!AQ275), IF(ISBLANK('Unit List'!S275), IF(ISBLANK('Unit List'!S275), IF(ISBLANK('Unit List'!AQ275), IF(ISBLANK('Unit List'!S275), IF(ISBLANK('Unit List'!S275),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List'!AQ275))),"'",)</f>
        <v>'BomberWing'</v>
      </c>
      <c r="K330" t="s">
        <v>2424</v>
      </c>
    </row>
    <row r="331" spans="1:11" x14ac:dyDescent="0.25">
      <c r="A331" t="s">
        <v>2423</v>
      </c>
      <c r="B331" t="str">
        <f>CONCATENATE("'_",'Unit List'!C276,"',",)</f>
        <v>'_CANADA',</v>
      </c>
      <c r="C331" t="str">
        <f>CONCATENATE("'_",'Unit List'!D276,"',",)</f>
        <v>'_ENGLAND',</v>
      </c>
      <c r="D331" t="str">
        <f>CONCATENATE("'",'Unit List'!E276,"',",)</f>
        <v>'BOMBER',</v>
      </c>
      <c r="E331" t="str">
        <f>CONCATENATE("'",'Unit List'!F276,"',",)</f>
        <v>'BOMBER',</v>
      </c>
      <c r="F331" t="str">
        <f>"'',"</f>
        <v>'',</v>
      </c>
      <c r="G331" t="str">
        <f>CONCATENATE("'",'Unit List'!H278,"',",)</f>
        <v>'Vickers_Wellington',</v>
      </c>
      <c r="H331" t="str">
        <f>CONCATENATE(IF(ISBLANK('Unit List'!AO276), IF(ISBLANK('Unit List'!Q276), IF(ISBLANK('Unit List'!Q276),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List'!AO276)))),",",)</f>
        <v>1,</v>
      </c>
      <c r="I331" t="str">
        <f>CONCATENATE(IF(ISBLANK('Unit List'!AP276), IF(ISBLANK('Unit List'!R276), IF(ISBLANK('Unit List'!R276),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List'!AP276)))),",",)</f>
        <v>0.08,</v>
      </c>
      <c r="J331" t="str">
        <f>CONCATENATE("'",IF(ISBLANK('Unit List'!AQ276), IF(ISBLANK('Unit List'!S276), IF(ISBLANK('Unit List'!S276),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List'!AQ276))),"'",)</f>
        <v>'BomberWing'</v>
      </c>
      <c r="K331" t="s">
        <v>2424</v>
      </c>
    </row>
    <row r="332" spans="1:11" x14ac:dyDescent="0.25">
      <c r="A332" t="s">
        <v>2423</v>
      </c>
      <c r="B332" t="str">
        <f>CONCATENATE("'_",'Unit List'!C277,"',",)</f>
        <v>'_CELTS',</v>
      </c>
      <c r="C332" t="str">
        <f>CONCATENATE("'_",'Unit List'!D277,"',",)</f>
        <v>'_ENGLAND',</v>
      </c>
      <c r="D332" t="str">
        <f>CONCATENATE("'",'Unit List'!E277,"',",)</f>
        <v>'BOMBER',</v>
      </c>
      <c r="E332" t="str">
        <f>CONCATENATE("'",'Unit List'!F277,"',",)</f>
        <v>'BOMBER',</v>
      </c>
      <c r="F332" t="str">
        <f>"'',"</f>
        <v>'',</v>
      </c>
      <c r="G332" t="str">
        <f>CONCATENATE("'",'Unit List'!H278,"',",)</f>
        <v>'Vickers_Wellington',</v>
      </c>
      <c r="H332" t="str">
        <f>CONCATENATE(IF(ISBLANK('Unit List'!AO277), IF(ISBLANK('Unit List'!Q277), IF(ISBLANK('Unit List'!Q277),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List'!AO277)))),",",)</f>
        <v>1,</v>
      </c>
      <c r="I332" t="str">
        <f>CONCATENATE(IF(ISBLANK('Unit List'!AP277), IF(ISBLANK('Unit List'!R277), IF(ISBLANK('Unit List'!R277),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List'!AP277)))),",",)</f>
        <v>0.08,</v>
      </c>
      <c r="J332" t="str">
        <f>CONCATENATE("'",IF(ISBLANK('Unit List'!AQ277), IF(ISBLANK('Unit List'!S277), IF(ISBLANK('Unit List'!S277),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List'!AQ277))),"'",)</f>
        <v>'BomberWing'</v>
      </c>
      <c r="K332" t="s">
        <v>2424</v>
      </c>
    </row>
    <row r="333" spans="1:11" x14ac:dyDescent="0.25">
      <c r="A333" t="s">
        <v>2423</v>
      </c>
      <c r="B333" t="str">
        <f>CONCATENATE("'_",'Unit List'!C278,"',",)</f>
        <v>'_ENGLAND',</v>
      </c>
      <c r="C333" t="str">
        <f>"'',"</f>
        <v>'',</v>
      </c>
      <c r="D333" t="str">
        <f>CONCATENATE("'",'Unit List'!E278,"',",)</f>
        <v>'BOMBER',</v>
      </c>
      <c r="E333" t="str">
        <f>CONCATENATE("'",'Unit List'!F278,"',",)</f>
        <v>'BOMBER',</v>
      </c>
      <c r="F333" t="str">
        <f>"'',"</f>
        <v>'',</v>
      </c>
      <c r="G333" t="str">
        <f>CONCATENATE("'",'Unit List'!H278,"',",)</f>
        <v>'Vickers_Wellington',</v>
      </c>
      <c r="H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List'!AO278)))),",",)</f>
        <v>1,</v>
      </c>
      <c r="I333" t="str">
        <f>CONCATENATE(IF(ISBLANK('Unit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List'!AP278)))),",",)</f>
        <v>0.08,</v>
      </c>
      <c r="J333" t="str">
        <f>CONCATENATE("'",IF(ISBLANK('Unit List'!AQ278), IF(ISBLANK('Unit List'!S278), IF(ISBLANK('Unit List'!S278),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List'!AQ278))),"'",)</f>
        <v>'BomberWing'</v>
      </c>
      <c r="K333" t="s">
        <v>2424</v>
      </c>
    </row>
    <row r="334" spans="1:11" x14ac:dyDescent="0.25">
      <c r="A334" t="s">
        <v>2423</v>
      </c>
      <c r="B334" t="str">
        <f>CONCATENATE("'_",'Unit List'!C279,"',",)</f>
        <v>'_FRANCE',</v>
      </c>
      <c r="C334" t="str">
        <f>"'',"</f>
        <v>'',</v>
      </c>
      <c r="D334" t="str">
        <f>CONCATENATE("'",'Unit List'!E279,"',",)</f>
        <v>'BOMBER',</v>
      </c>
      <c r="E334" t="str">
        <f>CONCATENATE("'",'Unit List'!F279,"',",)</f>
        <v>'BOMBER',</v>
      </c>
      <c r="F334" t="str">
        <f>"'',"</f>
        <v>'',</v>
      </c>
      <c r="G334" t="str">
        <f>CONCATENATE("'",'Unit List'!H279,"',",)</f>
        <v>'Amiot_350',</v>
      </c>
      <c r="H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List'!AO279)))),",",)</f>
        <v>1,</v>
      </c>
      <c r="I334" t="str">
        <f>CONCATENATE(IF(ISBLANK('Unit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List'!AP279)))),",",)</f>
        <v>0.08,</v>
      </c>
      <c r="J334" t="str">
        <f>CONCATENATE("'",IF(ISBLANK('Unit List'!AQ279), IF(ISBLANK('Unit List'!S279), IF(ISBLANK('Unit List'!S279), IF(ISBLANK('Unit List'!AQ279), IF(ISBLANK('Unit List'!S279), IF(ISBLANK('Unit List'!S279), IF(ISBLANK('Unit List'!AQ279), IF(ISBLANK('Unit List'!S279), IF(ISBLANK('Unit List'!S279),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List'!AQ279))),"'",)</f>
        <v>'BomberWing'</v>
      </c>
      <c r="K334" t="s">
        <v>2424</v>
      </c>
    </row>
    <row r="335" spans="1:11" x14ac:dyDescent="0.25">
      <c r="A335" t="s">
        <v>2423</v>
      </c>
      <c r="B335" t="str">
        <f>CONCATENATE("'_",'Unit List'!C280,"',",)</f>
        <v>'_GERMANY',</v>
      </c>
      <c r="C335" t="str">
        <f>"'',"</f>
        <v>'',</v>
      </c>
      <c r="D335" t="str">
        <f>CONCATENATE("'",'Unit List'!E280,"',",)</f>
        <v>'BOMBER',</v>
      </c>
      <c r="E335" t="str">
        <f>CONCATENATE("'",'Unit List'!F280,"',",)</f>
        <v>'BOMBER',</v>
      </c>
      <c r="F335" t="str">
        <f>"'',"</f>
        <v>'',</v>
      </c>
      <c r="G335" t="str">
        <f>CONCATENATE("'",'Unit List'!H280,"',",)</f>
        <v>'Heinkel_He-111',</v>
      </c>
      <c r="H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List'!AO280)))),",",)</f>
        <v>1,</v>
      </c>
      <c r="I335" t="str">
        <f>CONCATENATE(IF(ISBLANK('Unit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List'!AP280)))),",",)</f>
        <v>0.08,</v>
      </c>
      <c r="J335" t="str">
        <f>CONCATENATE("'",IF(ISBLANK('Unit List'!AQ280), IF(ISBLANK('Unit List'!S280), IF(ISBLANK('Unit List'!S280), IF(ISBLANK('Unit List'!AQ280), IF(ISBLANK('Unit List'!S280), IF(ISBLANK('Unit List'!S280), IF(ISBLANK('Unit List'!AQ280), IF(ISBLANK('Unit List'!S280), IF(ISBLANK('Unit List'!S280),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List'!AQ280))),"'",)</f>
        <v>'BomberWing'</v>
      </c>
      <c r="K335" t="s">
        <v>2424</v>
      </c>
    </row>
    <row r="336" spans="1:11" x14ac:dyDescent="0.25">
      <c r="A336" t="s">
        <v>2423</v>
      </c>
      <c r="B336" t="str">
        <f>CONCATENATE("'_",'Unit List'!C281,"',",)</f>
        <v>'_NETHERLANDS',</v>
      </c>
      <c r="C336" t="str">
        <f>"'',"</f>
        <v>'',</v>
      </c>
      <c r="D336" t="str">
        <f>CONCATENATE("'",'Unit List'!E281,"',",)</f>
        <v>'BOMBER',</v>
      </c>
      <c r="E336" t="str">
        <f>CONCATENATE("'",'Unit List'!F281,"',",)</f>
        <v>'BOMBER',</v>
      </c>
      <c r="F336" t="str">
        <f>"'',"</f>
        <v>'',</v>
      </c>
      <c r="G336" t="str">
        <f>CONCATENATE("'",'Unit List'!H281,"',",)</f>
        <v>'Fokker_T.V',</v>
      </c>
      <c r="H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List'!AO281)))),",",)</f>
        <v>1,</v>
      </c>
      <c r="I336" t="str">
        <f>CONCATENATE(IF(ISBLANK('Unit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List'!AP281)))),",",)</f>
        <v>0.08,</v>
      </c>
      <c r="J336" t="str">
        <f>CONCATENATE("'",IF(ISBLANK('Unit List'!AQ281), IF(ISBLANK('Unit List'!S281), IF(ISBLANK('Unit List'!S281), IF(ISBLANK('Unit List'!AQ281), IF(ISBLANK('Unit List'!S281), IF(ISBLANK('Unit List'!S281), IF(ISBLANK('Unit List'!AQ281), IF(ISBLANK('Unit List'!S281), IF(ISBLANK('Unit List'!S281),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List'!AQ281))),"'",)</f>
        <v>'BomberWing'</v>
      </c>
      <c r="K336" t="s">
        <v>2424</v>
      </c>
    </row>
    <row r="337" spans="1:11" x14ac:dyDescent="0.25">
      <c r="A337" t="s">
        <v>2423</v>
      </c>
      <c r="B337" t="str">
        <f>CONCATENATE("'_",'Unit List'!C282,"',",)</f>
        <v>'_GREECE',</v>
      </c>
      <c r="C337" t="str">
        <f>"'',"</f>
        <v>'',</v>
      </c>
      <c r="D337" t="str">
        <f>CONCATENATE("'",'Unit List'!E282,"',",)</f>
        <v>'BOMBER',</v>
      </c>
      <c r="E337" t="str">
        <f>CONCATENATE("'",'Unit List'!F282,"',",)</f>
        <v>'BOMBER',</v>
      </c>
      <c r="F337" t="str">
        <f>"'',"</f>
        <v>'',</v>
      </c>
      <c r="G337" t="str">
        <f>CONCATENATE("'",'Unit List'!H282,"',",)</f>
        <v>'Bomber_Blenheim',</v>
      </c>
      <c r="H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List'!AO282)))),",",)</f>
        <v>1,</v>
      </c>
      <c r="I337" t="str">
        <f>CONCATENATE(IF(ISBLANK('Unit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List'!AP282)))),",",)</f>
        <v>0.08,</v>
      </c>
      <c r="J337" t="str">
        <f>CONCATENATE("'",IF(ISBLANK('Unit List'!AQ282), IF(ISBLANK('Unit List'!S282), IF(ISBLANK('Unit List'!S282), IF(ISBLANK('Unit List'!AQ282), IF(ISBLANK('Unit List'!S282), IF(ISBLANK('Unit List'!S282), IF(ISBLANK('Unit List'!AQ282), IF(ISBLANK('Unit List'!S282), IF(ISBLANK('Unit List'!S282),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List'!AQ282))),"'",)</f>
        <v>'BomberWing'</v>
      </c>
      <c r="K337" t="s">
        <v>2424</v>
      </c>
    </row>
    <row r="338" spans="1:11" x14ac:dyDescent="0.25">
      <c r="A338" t="s">
        <v>2423</v>
      </c>
      <c r="B338" t="str">
        <f>CONCATENATE("'_",'Unit List'!C283,"',",)</f>
        <v>'_ROME',</v>
      </c>
      <c r="C338" t="str">
        <f>"'',"</f>
        <v>'',</v>
      </c>
      <c r="D338" t="str">
        <f>CONCATENATE("'",'Unit List'!E283,"',",)</f>
        <v>'BOMBER',</v>
      </c>
      <c r="E338" t="str">
        <f>CONCATENATE("'",'Unit List'!F283,"',",)</f>
        <v>'BOMBER',</v>
      </c>
      <c r="F338" t="str">
        <f>"'',"</f>
        <v>'',</v>
      </c>
      <c r="G338" t="str">
        <f>CONCATENATE("'",'Unit List'!H283,"',",)</f>
        <v>'SM.79_Sparviero',</v>
      </c>
      <c r="H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List'!AO283)))),",",)</f>
        <v>1,</v>
      </c>
      <c r="I338" t="str">
        <f>CONCATENATE(IF(ISBLANK('Unit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List'!AP283)))),",",)</f>
        <v>0.08,</v>
      </c>
      <c r="J338" t="str">
        <f>CONCATENATE("'",IF(ISBLANK('Unit List'!AQ283), IF(ISBLANK('Unit List'!S283), IF(ISBLANK('Unit List'!S283), IF(ISBLANK('Unit List'!AQ283), IF(ISBLANK('Unit List'!S283), IF(ISBLANK('Unit List'!S283), IF(ISBLANK('Unit List'!AQ283), IF(ISBLANK('Unit List'!S283), IF(ISBLANK('Unit List'!S283),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List'!AQ283))),"'",)</f>
        <v>'BomberWing'</v>
      </c>
      <c r="K338" t="s">
        <v>2424</v>
      </c>
    </row>
    <row r="339" spans="1:11" x14ac:dyDescent="0.25">
      <c r="A339" t="s">
        <v>2423</v>
      </c>
      <c r="B339" t="str">
        <f>CONCATENATE("'_",'Unit List'!C284,"',",)</f>
        <v>'_SPAIN',</v>
      </c>
      <c r="C339" t="str">
        <f>"'',"</f>
        <v>'',</v>
      </c>
      <c r="D339" t="str">
        <f>CONCATENATE("'",'Unit List'!E284,"',",)</f>
        <v>'BOMBER',</v>
      </c>
      <c r="E339" t="str">
        <f>CONCATENATE("'",'Unit List'!F284,"',",)</f>
        <v>'BOMBER',</v>
      </c>
      <c r="F339" t="str">
        <f>"'',"</f>
        <v>'',</v>
      </c>
      <c r="G339" t="str">
        <f>CONCATENATE("'",'Unit List'!H284,"',",)</f>
        <v>'Heinkel_He-111_Spain',</v>
      </c>
      <c r="H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List'!AO284)))),",",)</f>
        <v>1,</v>
      </c>
      <c r="I339" t="str">
        <f>CONCATENATE(IF(ISBLANK('Unit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List'!AP284)))),",",)</f>
        <v>0.08,</v>
      </c>
      <c r="J339" t="str">
        <f>CONCATENATE("'",IF(ISBLANK('Unit List'!AQ284), IF(ISBLANK('Unit List'!S284), IF(ISBLANK('Unit List'!S284), IF(ISBLANK('Unit List'!AQ284), IF(ISBLANK('Unit List'!S284), IF(ISBLANK('Unit List'!S284), IF(ISBLANK('Unit List'!AQ284), IF(ISBLANK('Unit List'!S284), IF(ISBLANK('Unit List'!S284),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List'!AQ284))),"'",)</f>
        <v>'BomberWing'</v>
      </c>
      <c r="K339" t="s">
        <v>2424</v>
      </c>
    </row>
    <row r="340" spans="1:11" x14ac:dyDescent="0.25">
      <c r="A340" t="s">
        <v>2423</v>
      </c>
      <c r="B340" t="str">
        <f>CONCATENATE("'_",'Unit List'!C285,"',",)</f>
        <v>'_EGYPT',</v>
      </c>
      <c r="C340" t="str">
        <f>"'',"</f>
        <v>'',</v>
      </c>
      <c r="D340" t="str">
        <f>CONCATENATE("'",'Unit List'!E285,"',",)</f>
        <v>'BOMBER',</v>
      </c>
      <c r="E340" t="str">
        <f>CONCATENATE("'",'Unit List'!F285,"',",)</f>
        <v>'BOMBER',</v>
      </c>
      <c r="F340" t="str">
        <f>"'',"</f>
        <v>'',</v>
      </c>
      <c r="G340" t="str">
        <f>CONCATENATE("'",'Unit List'!H285,"',",)</f>
        <v>'Bomber_B-24_Egypt',</v>
      </c>
      <c r="H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List'!AO285)))),",",)</f>
        <v>1,</v>
      </c>
      <c r="I340" t="str">
        <f>CONCATENATE(IF(ISBLANK('Unit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List'!AP285)))),",",)</f>
        <v>0.08,</v>
      </c>
      <c r="J340" t="str">
        <f>CONCATENATE("'",IF(ISBLANK('Unit List'!AQ285), IF(ISBLANK('Unit List'!S285), IF(ISBLANK('Unit List'!S285), IF(ISBLANK('Unit List'!AQ285), IF(ISBLANK('Unit List'!S285), IF(ISBLANK('Unit List'!S285), IF(ISBLANK('Unit List'!AQ285), IF(ISBLANK('Unit List'!S285), IF(ISBLANK('Unit List'!S285),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List'!AQ285))),"'",)</f>
        <v>'BomberWing'</v>
      </c>
      <c r="K340" t="s">
        <v>2424</v>
      </c>
    </row>
    <row r="341" spans="1:11" x14ac:dyDescent="0.25">
      <c r="A341" t="s">
        <v>2423</v>
      </c>
      <c r="B341" t="str">
        <f>CONCATENATE("'_",'Unit List'!C286,"',",)</f>
        <v>'_SWEDEN',</v>
      </c>
      <c r="C341" t="str">
        <f>"'',"</f>
        <v>'',</v>
      </c>
      <c r="D341" t="str">
        <f>CONCATENATE("'",'Unit List'!E286,"',",)</f>
        <v>'BOMBER',</v>
      </c>
      <c r="E341" t="str">
        <f>CONCATENATE("'",'Unit List'!F286,"',",)</f>
        <v>'BOMBER',</v>
      </c>
      <c r="F341" t="str">
        <f>"'',"</f>
        <v>'',</v>
      </c>
      <c r="G341" t="str">
        <f>CONCATENATE("'",'Unit List'!H286,"',",)</f>
        <v>'SAAB_B18',</v>
      </c>
      <c r="H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List'!AO286)))),",",)</f>
        <v>1,</v>
      </c>
      <c r="I341" t="str">
        <f>CONCATENATE(IF(ISBLANK('Unit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List'!AP286)))),",",)</f>
        <v>0.08,</v>
      </c>
      <c r="J341" t="str">
        <f>CONCATENATE("'",IF(ISBLANK('Unit List'!AQ286), IF(ISBLANK('Unit List'!S286), IF(ISBLANK('Unit List'!S286), IF(ISBLANK('Unit List'!AQ286), IF(ISBLANK('Unit List'!S286), IF(ISBLANK('Unit List'!S286), IF(ISBLANK('Unit List'!AQ286), IF(ISBLANK('Unit List'!S286), IF(ISBLANK('Unit List'!S286),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List'!AQ286))),"'",)</f>
        <v>'BomberWing'</v>
      </c>
      <c r="K341" t="s">
        <v>2424</v>
      </c>
    </row>
    <row r="342" spans="1:11" x14ac:dyDescent="0.25">
      <c r="A342" t="s">
        <v>2423</v>
      </c>
      <c r="B342" t="str">
        <f>CONCATENATE("'_",'Unit List'!C287,"',",)</f>
        <v>'_OCEAN',</v>
      </c>
      <c r="C342" t="str">
        <f>CONCATENATE("'_",'Unit List'!D287,"',",)</f>
        <v>'_AMERICA',</v>
      </c>
      <c r="D342" t="str">
        <f>CONCATENATE("'",'Unit List'!E287,"',",)</f>
        <v>'BOMBER',</v>
      </c>
      <c r="E342" t="str">
        <f>CONCATENATE("'",'Unit List'!F287,"',",)</f>
        <v>'BOMBER',</v>
      </c>
      <c r="F342" t="str">
        <f>"'',"</f>
        <v>'',</v>
      </c>
      <c r="G342" t="str">
        <f>CONCATENATE("'",'Unit List'!H273,"',",)</f>
        <v>'B-25_Mitchell',</v>
      </c>
      <c r="H342" t="str">
        <f>CONCATENATE(IF(ISBLANK('Unit List'!AO287), IF(ISBLANK('Unit List'!Q287), IF(ISBLANK('Unit List'!Q287),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List'!AO287)))),",",)</f>
        <v>1,</v>
      </c>
      <c r="I342" t="str">
        <f>CONCATENATE(IF(ISBLANK('Unit List'!AP287), IF(ISBLANK('Unit List'!R287), IF(ISBLANK('Unit List'!R287),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List'!AP287)))),",",)</f>
        <v>0.08,</v>
      </c>
      <c r="J342" t="str">
        <f>CONCATENATE("'",IF(ISBLANK('Unit List'!AQ287), IF(ISBLANK('Unit List'!S287), IF(ISBLANK('Unit List'!S287),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List'!AQ287))),"'",)</f>
        <v>'BomberWing'</v>
      </c>
      <c r="K342" t="s">
        <v>2424</v>
      </c>
    </row>
    <row r="343" spans="1:11" x14ac:dyDescent="0.25">
      <c r="A343" t="s">
        <v>2423</v>
      </c>
      <c r="B343" t="str">
        <f>"'',"</f>
        <v>'',</v>
      </c>
      <c r="C343" t="str">
        <f>"'',"</f>
        <v>'',</v>
      </c>
      <c r="D343" t="str">
        <f>CONCATENATE("'",'Unit List'!E288,"',",)</f>
        <v>'CANNON',</v>
      </c>
      <c r="E343" t="str">
        <f>CONCATENATE("'",'Unit List'!F288,"',",)</f>
        <v>'CANNON',</v>
      </c>
      <c r="F343" t="str">
        <f>"'',"</f>
        <v>'',</v>
      </c>
      <c r="G343" t="str">
        <f>CONCATENATE("'",'Unit List'!H288,"',",)</f>
        <v>'Cannon',</v>
      </c>
      <c r="H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List'!AO288)))),",",)</f>
        <v>3,</v>
      </c>
      <c r="I343" t="str">
        <f>CONCATENATE(IF(ISBLANK('Unit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List'!AP288)))),",",)</f>
        <v>,</v>
      </c>
      <c r="J343" t="str">
        <f>CONCATENATE("'",IF(ISBLANK('Unit List'!AQ288), IF(ISBLANK('Unit List'!S288), IF(ISBLANK('Unit List'!S288), IF(ISBLANK('Unit List'!AQ288), IF(ISBLANK('Unit List'!S288), IF(ISBLANK('Unit List'!S288), IF(ISBLANK('Unit List'!AQ288), IF(ISBLANK('Unit List'!S288), IF(ISBLANK('Unit List'!S288),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List'!AQ288))),"'",)</f>
        <v>'ThreeBigGuns'</v>
      </c>
      <c r="K343" t="s">
        <v>2424</v>
      </c>
    </row>
    <row r="344" spans="1:11" x14ac:dyDescent="0.25">
      <c r="A344" t="s">
        <v>2423</v>
      </c>
      <c r="B344" t="str">
        <f>CONCATENATE("'_",'Unit List'!C289,"',",)</f>
        <v>'_ENGLAND',</v>
      </c>
      <c r="C344" t="str">
        <f>"'',"</f>
        <v>'',</v>
      </c>
      <c r="D344" t="str">
        <f>CONCATENATE("'",'Unit List'!E289,"',",)</f>
        <v>'CANNON',</v>
      </c>
      <c r="E344" t="str">
        <f>CONCATENATE("'",'Unit List'!F289,"',",)</f>
        <v>'CANNON',</v>
      </c>
      <c r="F344" t="str">
        <f>"'',"</f>
        <v>'',</v>
      </c>
      <c r="G344" t="str">
        <f>CONCATENATE("'",'Unit List'!H289,"',",)</f>
        <v>'24_Pounder',</v>
      </c>
      <c r="H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List'!AO289)))),",",)</f>
        <v>3,</v>
      </c>
      <c r="I344" t="str">
        <f>CONCATENATE(IF(ISBLANK('Unit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List'!AP289)))),",",)</f>
        <v>,</v>
      </c>
      <c r="J344" t="str">
        <f>CONCATENATE("'",IF(ISBLANK('Unit List'!AQ289), IF(ISBLANK('Unit List'!S289), IF(ISBLANK('Unit List'!S289), IF(ISBLANK('Unit List'!AQ289), IF(ISBLANK('Unit List'!S289), IF(ISBLANK('Unit List'!S289), IF(ISBLANK('Unit List'!AQ289), IF(ISBLANK('Unit List'!S289), IF(ISBLANK('Unit List'!S289),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List'!AQ289))),"'",)</f>
        <v>'ThreeBigGuns'</v>
      </c>
      <c r="K344" t="s">
        <v>2424</v>
      </c>
    </row>
    <row r="345" spans="1:11" x14ac:dyDescent="0.25">
      <c r="A345" t="s">
        <v>2423</v>
      </c>
      <c r="B345" t="str">
        <f>CONCATENATE("'_",'Unit List'!C290,"',",)</f>
        <v>'_FRANCE',</v>
      </c>
      <c r="C345" t="str">
        <f>"'',"</f>
        <v>'',</v>
      </c>
      <c r="D345" t="str">
        <f>CONCATENATE("'",'Unit List'!E290,"',",)</f>
        <v>'CANNON',</v>
      </c>
      <c r="E345" t="str">
        <f>CONCATENATE("'",'Unit List'!F290,"',",)</f>
        <v>'CANNON',</v>
      </c>
      <c r="F345" t="str">
        <f>"'',"</f>
        <v>'',</v>
      </c>
      <c r="G345" t="str">
        <f>CONCATENATE("'",'Unit List'!H290,"',",)</f>
        <v>'NapoleonCannon',</v>
      </c>
      <c r="H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List'!AO290)))),",",)</f>
        <v>3,</v>
      </c>
      <c r="I345" t="str">
        <f>CONCATENATE(IF(ISBLANK('Unit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List'!AP290)))),",",)</f>
        <v>,</v>
      </c>
      <c r="J345" t="str">
        <f>CONCATENATE("'",IF(ISBLANK('Unit List'!AQ290), IF(ISBLANK('Unit List'!S290), IF(ISBLANK('Unit List'!S290), IF(ISBLANK('Unit List'!AQ290), IF(ISBLANK('Unit List'!S290), IF(ISBLANK('Unit List'!S290), IF(ISBLANK('Unit List'!AQ290), IF(ISBLANK('Unit List'!S290), IF(ISBLANK('Unit List'!S290),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List'!AQ290))),"'",)</f>
        <v>'ThreeBigGuns'</v>
      </c>
      <c r="K345" t="s">
        <v>2424</v>
      </c>
    </row>
    <row r="346" spans="1:11" x14ac:dyDescent="0.25">
      <c r="A346" t="s">
        <v>2423</v>
      </c>
      <c r="B346" t="str">
        <f>"'',"</f>
        <v>'',</v>
      </c>
      <c r="C346" t="str">
        <f>"'',"</f>
        <v>'',</v>
      </c>
      <c r="D346" t="str">
        <f>CONCATENATE("'",'Unit List'!E291,"',",)</f>
        <v>'CARAVAN',</v>
      </c>
      <c r="E346" t="str">
        <f>CONCATENATE("'",'Unit List'!F291,"',",)</f>
        <v>'CARAVAN',</v>
      </c>
      <c r="F346" t="str">
        <f>"'',"</f>
        <v>'',</v>
      </c>
      <c r="G346" t="str">
        <f>CONCATENATE("'",'Unit List'!H291,"',",)</f>
        <v>'Caravan_Early',</v>
      </c>
      <c r="H346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List'!AO291)))),",",)</f>
        <v>1,</v>
      </c>
      <c r="I346" t="str">
        <f>CONCATENATE(IF(ISBLANK('Unit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List'!AP291)))),",",)</f>
        <v>,</v>
      </c>
      <c r="J346" t="str">
        <f>CONCATENATE("'",IF(ISBLANK('Unit List'!AQ291), IF(ISBLANK('Unit List'!S291), IF(ISBLANK('Unit List'!S291), IF(ISBLANK('Unit List'!AQ291), IF(ISBLANK('Unit List'!S291), IF(ISBLANK('Unit List'!S291), IF(ISBLANK('Unit List'!AQ291), IF(ISBLANK('Unit List'!S291), IF(ISBLANK('Unit List'!S291),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List'!AQ291))),"'",)</f>
        <v>'ThreeInLine'</v>
      </c>
      <c r="K346" t="s">
        <v>2424</v>
      </c>
    </row>
    <row r="347" spans="1:11" x14ac:dyDescent="0.25">
      <c r="A347" t="s">
        <v>2423</v>
      </c>
      <c r="B347" t="str">
        <f>"'',"</f>
        <v>'',</v>
      </c>
      <c r="C347" t="str">
        <f>"'',"</f>
        <v>'',</v>
      </c>
      <c r="D347" t="str">
        <f>CONCATENATE("'",'Unit List'!E292,"',",)</f>
        <v>'CARAVAN',</v>
      </c>
      <c r="E347" t="str">
        <f>CONCATENATE("'",'Unit List'!F292,"',",)</f>
        <v>'CARAVAN',</v>
      </c>
      <c r="F347" t="str">
        <f>CONCATENATE("'_",'Unit List'!G292,"',",)</f>
        <v>'_F1',</v>
      </c>
      <c r="G347" t="str">
        <f>CONCATENATE("'",'Unit List'!H292,"',",)</f>
        <v>'Caravan_Early_F1',</v>
      </c>
      <c r="H347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List'!AO292)))),",",)</f>
        <v>1,</v>
      </c>
      <c r="I347" t="str">
        <f>CONCATENATE(IF(ISBLANK('Unit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List'!AP292)))),",",)</f>
        <v>,</v>
      </c>
      <c r="J347" t="str">
        <f>CONCATENATE("'",IF(ISBLANK('Unit List'!AQ292), IF(ISBLANK('Unit List'!S292), IF(ISBLANK('Unit List'!S292), IF(ISBLANK('Unit List'!AQ292), IF(ISBLANK('Unit List'!S292), IF(ISBLANK('Unit List'!S292), IF(ISBLANK('Unit List'!AQ292), IF(ISBLANK('Unit List'!S292), IF(ISBLANK('Unit List'!S292),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List'!AQ292))),"'",)</f>
        <v>'ThreeInLine'</v>
      </c>
      <c r="K347" t="s">
        <v>2424</v>
      </c>
    </row>
    <row r="348" spans="1:11" x14ac:dyDescent="0.25">
      <c r="A348" t="s">
        <v>2423</v>
      </c>
      <c r="B348" t="str">
        <f>"'',"</f>
        <v>'',</v>
      </c>
      <c r="C348" t="str">
        <f>"'',"</f>
        <v>'',</v>
      </c>
      <c r="D348" t="str">
        <f>CONCATENATE("'",'Unit List'!E293,"',",)</f>
        <v>'CARAVAN',</v>
      </c>
      <c r="E348" t="str">
        <f>CONCATENATE("'",'Unit List'!F293,"',",)</f>
        <v>'CARAVAN',</v>
      </c>
      <c r="F348" t="str">
        <f>CONCATENATE("'_",'Unit List'!G293,"',",)</f>
        <v>'_F2',</v>
      </c>
      <c r="G348" t="str">
        <f>CONCATENATE("'",'Unit List'!H293,"',",)</f>
        <v>'Caravan_Early_F2',</v>
      </c>
      <c r="H348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List'!AO293)))),",",)</f>
        <v>1,</v>
      </c>
      <c r="I348" t="str">
        <f>CONCATENATE(IF(ISBLANK('Unit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List'!AP293)))),",",)</f>
        <v>,</v>
      </c>
      <c r="J348" t="str">
        <f>CONCATENATE("'",IF(ISBLANK('Unit List'!AQ293), IF(ISBLANK('Unit List'!S293), IF(ISBLANK('Unit List'!S293), IF(ISBLANK('Unit List'!AQ293), IF(ISBLANK('Unit List'!S293), IF(ISBLANK('Unit List'!S293), IF(ISBLANK('Unit List'!AQ293), IF(ISBLANK('Unit List'!S293), IF(ISBLANK('Unit List'!S293),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List'!AQ293))),"'",)</f>
        <v>'ThreeInLine'</v>
      </c>
      <c r="K348" t="s">
        <v>2424</v>
      </c>
    </row>
    <row r="349" spans="1:11" x14ac:dyDescent="0.25">
      <c r="A349" t="s">
        <v>2423</v>
      </c>
      <c r="B349" t="str">
        <f>CONCATENATE("'_",'Unit List'!C294,"',",)</f>
        <v>'_CENTAS',</v>
      </c>
      <c r="C349" t="str">
        <f>CONCATENATE("'_",'Unit List'!D294,"',",)</f>
        <v>'_EURO',</v>
      </c>
      <c r="D349" t="str">
        <f>CONCATENATE("'",'Unit List'!E294,"',",)</f>
        <v>'CARAVAN',</v>
      </c>
      <c r="E349" t="str">
        <f>CONCATENATE("'",'Unit List'!F294,"',",)</f>
        <v>'CARAVAN',</v>
      </c>
      <c r="F349" t="str">
        <f>"'',"</f>
        <v>'',</v>
      </c>
      <c r="G349" t="str">
        <f>CONCATENATE("'",'Unit List'!H296,"',",)</f>
        <v>'SupplyTrain',</v>
      </c>
      <c r="H349" t="str">
        <f>CONCATENATE(IF(ISBLANK('Unit List'!AO294), IF(ISBLANK('Unit List'!Q294), IF(ISBLANK('Unit List'!Q294),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List'!AO294)))),",",)</f>
        <v>1,</v>
      </c>
      <c r="I349" t="str">
        <f>CONCATENATE(IF(ISBLANK('Unit List'!AP294), IF(ISBLANK('Unit List'!R294), IF(ISBLANK('Unit List'!R294),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List'!AP294)))),",",)</f>
        <v>0.085,</v>
      </c>
      <c r="J349" t="str">
        <f>CONCATENATE("'",IF(ISBLANK('Unit List'!AQ294), IF(ISBLANK('Unit List'!S294), IF(ISBLANK('Unit List'!S294),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List'!AQ294))),"'",)</f>
        <v>'ThreeInLine'</v>
      </c>
      <c r="K349" t="s">
        <v>2424</v>
      </c>
    </row>
    <row r="350" spans="1:11" x14ac:dyDescent="0.25">
      <c r="A350" t="s">
        <v>2423</v>
      </c>
      <c r="B350" t="str">
        <f>CONCATENATE("'_",'Unit List'!C295,"',",)</f>
        <v>'_EASTEU',</v>
      </c>
      <c r="C350" t="str">
        <f>CONCATENATE("'_",'Unit List'!D295,"',",)</f>
        <v>'_EURO',</v>
      </c>
      <c r="D350" t="str">
        <f>CONCATENATE("'",'Unit List'!E295,"',",)</f>
        <v>'CARAVAN',</v>
      </c>
      <c r="E350" t="str">
        <f>CONCATENATE("'",'Unit List'!F295,"',",)</f>
        <v>'CARAVAN',</v>
      </c>
      <c r="F350" t="str">
        <f>"'',"</f>
        <v>'',</v>
      </c>
      <c r="G350" t="str">
        <f>CONCATENATE("'",'Unit List'!H296,"',",)</f>
        <v>'SupplyTrain',</v>
      </c>
      <c r="H350" t="str">
        <f>CONCATENATE(IF(ISBLANK('Unit List'!AO295), IF(ISBLANK('Unit List'!Q295), IF(ISBLANK('Unit List'!Q295),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List'!AO295)))),",",)</f>
        <v>1,</v>
      </c>
      <c r="I350" t="str">
        <f>CONCATENATE(IF(ISBLANK('Unit List'!AP295), IF(ISBLANK('Unit List'!R295), IF(ISBLANK('Unit List'!R295),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List'!AP295)))),",",)</f>
        <v>0.085,</v>
      </c>
      <c r="J350" t="str">
        <f>CONCATENATE("'",IF(ISBLANK('Unit List'!AQ295), IF(ISBLANK('Unit List'!S295), IF(ISBLANK('Unit List'!S295),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List'!AQ295))),"'",)</f>
        <v>'ThreeInLine'</v>
      </c>
      <c r="K350" t="s">
        <v>2424</v>
      </c>
    </row>
    <row r="351" spans="1:11" x14ac:dyDescent="0.25">
      <c r="A351" t="s">
        <v>2423</v>
      </c>
      <c r="B351" t="str">
        <f>CONCATENATE("'_",'Unit List'!C296,"',",)</f>
        <v>'_EURO',</v>
      </c>
      <c r="C351" t="str">
        <f>"'',"</f>
        <v>'',</v>
      </c>
      <c r="D351" t="str">
        <f>CONCATENATE("'",'Unit List'!E296,"',",)</f>
        <v>'CARAVAN',</v>
      </c>
      <c r="E351" t="str">
        <f>CONCATENATE("'",'Unit List'!F296,"',",)</f>
        <v>'CARAVAN',</v>
      </c>
      <c r="F351" t="str">
        <f>"'',"</f>
        <v>'',</v>
      </c>
      <c r="G351" t="str">
        <f>CONCATENATE("'",'Unit List'!H296,"',",)</f>
        <v>'SupplyTrain',</v>
      </c>
      <c r="H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List'!AO296)))),",",)</f>
        <v>1,</v>
      </c>
      <c r="I351" t="str">
        <f>CONCATENATE(IF(ISBLANK('Unit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List'!AP296)))),",",)</f>
        <v>0.085,</v>
      </c>
      <c r="J351" t="str">
        <f>CONCATENATE("'",IF(ISBLANK('Unit List'!AQ296), IF(ISBLANK('Unit List'!S296), IF(ISBLANK('Unit List'!S296),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List'!AQ296))),"'",)</f>
        <v>'ThreeInLine'</v>
      </c>
      <c r="K351" t="s">
        <v>2424</v>
      </c>
    </row>
    <row r="352" spans="1:11" x14ac:dyDescent="0.25">
      <c r="A352" t="s">
        <v>2423</v>
      </c>
      <c r="B352" t="str">
        <f>CONCATENATE("'_",'Unit List'!C297,"',",)</f>
        <v>'_NORTHEU',</v>
      </c>
      <c r="C352" t="str">
        <f>CONCATENATE("'_",'Unit List'!D297,"',",)</f>
        <v>'_EURO',</v>
      </c>
      <c r="D352" t="str">
        <f>CONCATENATE("'",'Unit List'!E297,"',",)</f>
        <v>'CARAVAN',</v>
      </c>
      <c r="E352" t="str">
        <f>CONCATENATE("'",'Unit List'!F297,"',",)</f>
        <v>'CARAVAN',</v>
      </c>
      <c r="F352" t="str">
        <f>"'',"</f>
        <v>'',</v>
      </c>
      <c r="G352" t="str">
        <f>CONCATENATE("'",'Unit List'!H296,"',",)</f>
        <v>'SupplyTrain',</v>
      </c>
      <c r="H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List'!Q297='Unit List'!$P$5, 'Unit List'!$AO$5, IF('Unit List'!Q297='Unit List'!$P$4, 'Unit List'!$AO$4, IF('Unit List'!Q297='Unit List'!$P$7, 'Unit List'!Q297 * 'Unit List'!$AO$7, 'Unit List'!Q297)))), IF('Unit List'!Q297='Unit List'!$P$5, 'Unit List'!$AO$5, IF('Unit List'!Q297='Unit List'!$P$4, 'Unit List'!$AO$4, IF('Unit List'!Q297='Unit List'!$P$7, 'Unit List'!Q297 * 'Unit List'!$AO$7, 'Unit List'!Q297)))), IF('Unit List'!AO297='Unit List'!$P$5, 'Unit List'!$AO$5, IF('Unit List'!AO297='Unit List'!$P$4, 'Unit List'!$AO$4, IF('Unit List'!AO297='Unit List'!$P$7, 'Unit List'!AO297 * 'Unit List'!$AO$7, 'Unit List'!AO297)))),",",)</f>
        <v>1,</v>
      </c>
      <c r="I352" t="str">
        <f>CONCATENATE(IF(ISBLANK('Unit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List'!R297='Unit List'!$P$5, 'Unit List'!$AP$5, IF('Unit List'!R297='Unit List'!$P$4, 'Unit List'!$AP$4, IF('Unit List'!R297='Unit List'!$P$7, 'Unit List'!R297 * 'Unit List'!$AP$7, 'Unit List'!R297)))), IF('Unit List'!R297='Unit List'!$P$5, 'Unit List'!$AP$5, IF('Unit List'!R297='Unit List'!$P$4, 'Unit List'!$AP$4, IF('Unit List'!R297='Unit List'!$P$7, 'Unit List'!R297 * 'Unit List'!$AP$7, 'Unit List'!R297)))), IF('Unit List'!AP297='Unit List'!$P$5, 'Unit List'!$AP$5, IF('Unit List'!AP297='Unit List'!$P$4, 'Unit List'!$AP$4, IF('Unit List'!AP297='Unit List'!$P$7, 'Unit List'!AP297 * 'Unit List'!$AP$7, 'Unit List'!AP297)))),",",)</f>
        <v>0.085,</v>
      </c>
      <c r="J352" t="str">
        <f>CONCATENATE("'",IF(ISBLANK('Unit List'!AQ297), IF(ISBLANK('Unit List'!S297), IF(ISBLANK('Unit List'!S297),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List'!S297='Unit List'!$P$5, 'Unit List'!$AQ$5, IF('Unit List'!S297='Unit List'!$P$4, 'Unit List'!$AQ$4, 'Unit List'!S297))), IF('Unit List'!S297='Unit List'!$P$5, 'Unit List'!$AQ$5, IF('Unit List'!S297='Unit List'!$P$4, 'Unit List'!$AQ$4, 'Unit List'!S297))), IF('Unit List'!AQ297='Unit List'!$P$5, 'Unit List'!$AQ$5, IF('Unit List'!AQ297='Unit List'!$P$4, 'Unit List'!$AQ$4, 'Unit List'!AQ297))),"'",)</f>
        <v>'ThreeInLine'</v>
      </c>
      <c r="K352" t="s">
        <v>2424</v>
      </c>
    </row>
    <row r="353" spans="1:11" x14ac:dyDescent="0.25">
      <c r="A353" t="s">
        <v>2423</v>
      </c>
      <c r="B353" t="str">
        <f>"'',"</f>
        <v>'',</v>
      </c>
      <c r="C353" t="str">
        <f>"'',"</f>
        <v>'',</v>
      </c>
      <c r="D353" t="str">
        <f>CONCATENATE("'",'Unit List'!E298,"',",)</f>
        <v>'CARAVAN_POSTMODERN',</v>
      </c>
      <c r="E353" t="str">
        <f>CONCATENATE("'",'Unit List'!F298,"',",)</f>
        <v>'CARAVAN_LATE',</v>
      </c>
      <c r="F353" t="str">
        <f>"'',"</f>
        <v>'',</v>
      </c>
      <c r="G353" t="str">
        <f>CONCATENATE("'",'Unit List'!H298,"',",)</f>
        <v>'Caravan_Late',</v>
      </c>
      <c r="H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List'!AO298)))),",",)</f>
        <v>1,</v>
      </c>
      <c r="I353" t="str">
        <f>CONCATENATE(IF(ISBLANK('Unit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List'!AP298)))),",",)</f>
        <v>0.04,</v>
      </c>
      <c r="J353" t="str">
        <f>CONCATENATE("'",IF(ISBLANK('Unit List'!AQ298), IF(ISBLANK('Unit List'!S298), IF(ISBLANK('Unit List'!S298), IF(ISBLANK('Unit List'!AQ298), IF(ISBLANK('Unit List'!S298), IF(ISBLANK('Unit List'!S298), IF(ISBLANK('Unit List'!AQ298), IF(ISBLANK('Unit List'!S298), IF(ISBLANK('Unit List'!S298),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List'!AQ298))),"'",)</f>
        <v>'TheeInLineStag'</v>
      </c>
      <c r="K353" t="s">
        <v>2424</v>
      </c>
    </row>
    <row r="354" spans="1:11" x14ac:dyDescent="0.25">
      <c r="A354" t="s">
        <v>2423</v>
      </c>
      <c r="B354" t="str">
        <f>"'',"</f>
        <v>'',</v>
      </c>
      <c r="C354" t="str">
        <f>"'',"</f>
        <v>'',</v>
      </c>
      <c r="D354" t="str">
        <f>CONCATENATE("'",'Unit List'!E299,"',",)</f>
        <v>'CARAVAN_POSTMODERN',</v>
      </c>
      <c r="E354" t="str">
        <f>CONCATENATE("'",'Unit List'!F299,"',",)</f>
        <v>'CARAVAN_LATE',</v>
      </c>
      <c r="F354" t="str">
        <f>CONCATENATE("'_",'Unit List'!G299,"',",)</f>
        <v>'_F1',</v>
      </c>
      <c r="G354" t="str">
        <f>CONCATENATE("'",'Unit List'!H299,"',",)</f>
        <v>'Caravan_Late_F1',</v>
      </c>
      <c r="H354" t="str">
        <f>CONCATENATE(IF(ISBLANK('Unit List'!AO299), IF(ISBLANK('Unit List'!Q299), IF(ISBLANK('Unit List'!Q299), IF(ISBLANK('Unit List'!AO299), IF(ISBLANK('Unit List'!Q299), IF(ISBLANK('Unit List'!Q299), IF(ISBLANK('Unit List'!AO299), IF(ISBLANK('Unit List'!Q299), IF(ISBLANK('Unit List'!Q299),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List'!AO299)))),",",)</f>
        <v>1,</v>
      </c>
      <c r="I354" t="str">
        <f>CONCATENATE(IF(ISBLANK('Unit List'!AP299), IF(ISBLANK('Unit List'!R299), IF(ISBLANK('Unit List'!R299), IF(ISBLANK('Unit List'!AP299), IF(ISBLANK('Unit List'!R299), IF(ISBLANK('Unit List'!R299), IF(ISBLANK('Unit List'!AP299), IF(ISBLANK('Unit List'!R299), IF(ISBLANK('Unit List'!R299),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List'!AP299)))),",",)</f>
        <v>0.04,</v>
      </c>
      <c r="J354" t="str">
        <f>CONCATENATE("'",IF(ISBLANK('Unit List'!AQ299), IF(ISBLANK('Unit List'!S299), IF(ISBLANK('Unit List'!S299), IF(ISBLANK('Unit List'!AQ299), IF(ISBLANK('Unit List'!S299), IF(ISBLANK('Unit List'!S299), IF(ISBLANK('Unit List'!AQ299), IF(ISBLANK('Unit List'!S299), IF(ISBLANK('Unit List'!S299),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List'!AQ299))),"'",)</f>
        <v>'TheeInLineStag'</v>
      </c>
      <c r="K354" t="s">
        <v>2424</v>
      </c>
    </row>
    <row r="355" spans="1:11" x14ac:dyDescent="0.25">
      <c r="A355" t="s">
        <v>2423</v>
      </c>
      <c r="B355" t="str">
        <f>"'',"</f>
        <v>'',</v>
      </c>
      <c r="C355" t="str">
        <f>"'',"</f>
        <v>'',</v>
      </c>
      <c r="D355" t="str">
        <f>CONCATENATE("'",'Unit List'!E300,"',",)</f>
        <v>'CARAVAN_POSTMODERN',</v>
      </c>
      <c r="E355" t="str">
        <f>CONCATENATE("'",'Unit List'!F300,"',",)</f>
        <v>'CARAVAN_LATE',</v>
      </c>
      <c r="F355" t="str">
        <f>CONCATENATE("'_",'Unit List'!G300,"',",)</f>
        <v>'_F2',</v>
      </c>
      <c r="G355" t="str">
        <f>CONCATENATE("'",'Unit List'!H300,"',",)</f>
        <v>'Caravan_Late_F2',</v>
      </c>
      <c r="H355" t="str">
        <f>CONCATENATE(IF(ISBLANK('Unit List'!AO300), IF(ISBLANK('Unit List'!Q300), IF(ISBLANK('Unit List'!Q300), IF(ISBLANK('Unit List'!AO300), IF(ISBLANK('Unit List'!Q300), IF(ISBLANK('Unit List'!Q300), IF(ISBLANK('Unit List'!AO300), IF(ISBLANK('Unit List'!Q300), IF(ISBLANK('Unit List'!Q300),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List'!AO300)))),",",)</f>
        <v>1,</v>
      </c>
      <c r="I355" t="str">
        <f>CONCATENATE(IF(ISBLANK('Unit List'!AP300), IF(ISBLANK('Unit List'!R300), IF(ISBLANK('Unit List'!R300), IF(ISBLANK('Unit List'!AP300), IF(ISBLANK('Unit List'!R300), IF(ISBLANK('Unit List'!R300), IF(ISBLANK('Unit List'!AP300), IF(ISBLANK('Unit List'!R300), IF(ISBLANK('Unit List'!R300),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List'!AP300)))),",",)</f>
        <v>0.04,</v>
      </c>
      <c r="J355" t="str">
        <f>CONCATENATE("'",IF(ISBLANK('Unit List'!AQ300), IF(ISBLANK('Unit List'!S300), IF(ISBLANK('Unit List'!S300), IF(ISBLANK('Unit List'!AQ300), IF(ISBLANK('Unit List'!S300), IF(ISBLANK('Unit List'!S300), IF(ISBLANK('Unit List'!AQ300), IF(ISBLANK('Unit List'!S300), IF(ISBLANK('Unit List'!S300),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List'!AQ300))),"'",)</f>
        <v>'TheeInLineStag'</v>
      </c>
      <c r="K355" t="s">
        <v>2424</v>
      </c>
    </row>
    <row r="356" spans="1:11" x14ac:dyDescent="0.25">
      <c r="A356" t="s">
        <v>2423</v>
      </c>
      <c r="B356" t="str">
        <f>"'',"</f>
        <v>'',</v>
      </c>
      <c r="C356" t="str">
        <f>"'',"</f>
        <v>'',</v>
      </c>
      <c r="D356" t="str">
        <f>CONCATENATE("'",'Unit List'!E301,"',",)</f>
        <v>'CARAVEL',</v>
      </c>
      <c r="E356" t="str">
        <f>CONCATENATE("'",'Unit List'!F301,"',",)</f>
        <v>'CARAVEL',</v>
      </c>
      <c r="F356" t="str">
        <f>"'',"</f>
        <v>'',</v>
      </c>
      <c r="G356" t="str">
        <f>CONCATENATE("'",'Unit List'!H301,"',",)</f>
        <v>'Caravel',</v>
      </c>
      <c r="H356" t="str">
        <f>CONCATENATE(IF(ISBLANK('Unit List'!AO301), IF(ISBLANK('Unit List'!Q301), IF(ISBLANK('Unit List'!Q301), IF(ISBLANK('Unit List'!AO301), IF(ISBLANK('Unit List'!Q301), IF(ISBLANK('Unit List'!Q301), IF(ISBLANK('Unit List'!AO301), IF(ISBLANK('Unit List'!Q301), IF(ISBLANK('Unit List'!Q301), IF(ISBLANK('Unit List'!AO301), IF(ISBLANK('Unit List'!Q301), IF(ISBLANK('Unit List'!Q301), "1",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List'!AO301)))),",",)</f>
        <v>1,</v>
      </c>
      <c r="I356" t="str">
        <f>CONCATENATE(IF(ISBLANK('Unit List'!AP301), IF(ISBLANK('Unit List'!R301), IF(ISBLANK('Unit List'!R301), IF(ISBLANK('Unit List'!AP301), IF(ISBLANK('Unit List'!R301), IF(ISBLANK('Unit List'!R301), IF(ISBLANK('Unit List'!AP301), IF(ISBLANK('Unit List'!R301), IF(ISBLANK('Unit List'!R301), IF(ISBLANK('Unit List'!AP301), IF(ISBLANK('Unit List'!R301), IF(ISBLANK('Unit List'!R301), 'Unit List'!$AP$4,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List'!AP301)))),",",)</f>
        <v>,</v>
      </c>
      <c r="J356" t="str">
        <f>CONCATENATE("'",IF(ISBLANK('Unit List'!AQ301), IF(ISBLANK('Unit List'!S301), IF(ISBLANK('Unit List'!S301), IF(ISBLANK('Unit List'!AQ301), IF(ISBLANK('Unit List'!S301), IF(ISBLANK('Unit List'!S301), IF(ISBLANK('Unit List'!AQ301), IF(ISBLANK('Unit List'!S301), IF(ISBLANK('Unit List'!S301), IF(ISBLANK('Unit List'!AQ301), IF(ISBLANK('Unit List'!S301), IF(ISBLANK('Unit List'!S301), "",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List'!AQ301))),"'",)</f>
        <v>''</v>
      </c>
      <c r="K356" t="s">
        <v>2424</v>
      </c>
    </row>
    <row r="357" spans="1:11" x14ac:dyDescent="0.25">
      <c r="A357" t="s">
        <v>2423</v>
      </c>
      <c r="B357" t="str">
        <f>"'',"</f>
        <v>'',</v>
      </c>
      <c r="C357" t="str">
        <f>"'',"</f>
        <v>'',</v>
      </c>
      <c r="D357" t="str">
        <f>CONCATENATE("'",'Unit List'!E302,"',",)</f>
        <v>'CARGO_SHIP',</v>
      </c>
      <c r="E357" t="str">
        <f>CONCATENATE("'",'Unit List'!F302,"',",)</f>
        <v>'CARGO_SHIP',</v>
      </c>
      <c r="F357" t="str">
        <f>"'',"</f>
        <v>'',</v>
      </c>
      <c r="G357" t="str">
        <f>CONCATENATE("'",'Unit List'!H302,"',",)</f>
        <v>'Cargo_Ship_Early',</v>
      </c>
      <c r="H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List'!AO302), IF(ISBLANK('Unit List'!Q302), IF(ISBLANK('Unit List'!Q302), "1",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List'!AO302)))),",",)</f>
        <v>1,</v>
      </c>
      <c r="I357" t="str">
        <f>CONCATENATE(IF(ISBLANK('Unit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List'!AP302), IF(ISBLANK('Unit List'!R302), IF(ISBLANK('Unit List'!R302), 'Unit List'!$AP$4,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List'!AP302)))),",",)</f>
        <v>0.16,</v>
      </c>
      <c r="J357" t="str">
        <f>CONCATENATE("'",IF(ISBLANK('Unit List'!AQ302), IF(ISBLANK('Unit List'!S302), IF(ISBLANK('Unit List'!S302), IF(ISBLANK('Unit List'!AQ302), IF(ISBLANK('Unit List'!S302), IF(ISBLANK('Unit List'!S302), IF(ISBLANK('Unit List'!AQ302), IF(ISBLANK('Unit List'!S302), IF(ISBLANK('Unit List'!S302), IF(ISBLANK('Unit List'!AQ302), IF(ISBLANK('Unit List'!S302), IF(ISBLANK('Unit List'!S302), "",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List'!AQ302))),"'",)</f>
        <v>''</v>
      </c>
      <c r="K357" t="s">
        <v>2424</v>
      </c>
    </row>
    <row r="358" spans="1:11" x14ac:dyDescent="0.25">
      <c r="A358" t="s">
        <v>2423</v>
      </c>
      <c r="B358" t="str">
        <f>"'',"</f>
        <v>'',</v>
      </c>
      <c r="C358" t="str">
        <f>"'',"</f>
        <v>'',</v>
      </c>
      <c r="D358" t="str">
        <f>CONCATENATE("'",'Unit List'!E303,"',",)</f>
        <v>'CARGO_SHIP_POSTMODERN',</v>
      </c>
      <c r="E358" t="str">
        <f>CONCATENATE("'",'Unit List'!F303,"',",)</f>
        <v>'CARGO_SHIP_LATE',</v>
      </c>
      <c r="F358" t="str">
        <f>"'',"</f>
        <v>'',</v>
      </c>
      <c r="G358" t="str">
        <f>CONCATENATE("'",'Unit List'!H303,"',",)</f>
        <v>'Cargo_Ship_Late',</v>
      </c>
      <c r="H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List'!AO303), IF(ISBLANK('Unit List'!Q303), IF(ISBLANK('Unit List'!Q303), "1",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List'!AO303)))),",",)</f>
        <v>1,</v>
      </c>
      <c r="I358" t="str">
        <f>CONCATENATE(IF(ISBLANK('Unit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List'!AP303), IF(ISBLANK('Unit List'!R303), IF(ISBLANK('Unit List'!R303), 'Unit List'!$AP$4,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List'!AP303)))),",",)</f>
        <v>0.08,</v>
      </c>
      <c r="J358" t="str">
        <f>CONCATENATE("'",IF(ISBLANK('Unit List'!AQ303), IF(ISBLANK('Unit List'!S303), IF(ISBLANK('Unit List'!S303), IF(ISBLANK('Unit List'!AQ303), IF(ISBLANK('Unit List'!S303), IF(ISBLANK('Unit List'!S303), IF(ISBLANK('Unit List'!AQ303), IF(ISBLANK('Unit List'!S303), IF(ISBLANK('Unit List'!S303), IF(ISBLANK('Unit List'!AQ303), IF(ISBLANK('Unit List'!S303), IF(ISBLANK('Unit List'!S303), "",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List'!AQ303))),"'",)</f>
        <v>''</v>
      </c>
      <c r="K358" t="s">
        <v>2424</v>
      </c>
    </row>
    <row r="359" spans="1:11" x14ac:dyDescent="0.25">
      <c r="A359" t="s">
        <v>2423</v>
      </c>
      <c r="B359" t="str">
        <f>"'',"</f>
        <v>'',</v>
      </c>
      <c r="C359" t="str">
        <f>"'',"</f>
        <v>'',</v>
      </c>
      <c r="D359" t="str">
        <f>CONCATENATE("'",'Unit List'!E304,"',",)</f>
        <v>'CARGO_SHIP_RENAISSANCE_POSTMODERN',</v>
      </c>
      <c r="E359" t="str">
        <f>CONCATENATE("'",'Unit List'!F304,"',",)</f>
        <v>'CARGO_SHIP_LATE',</v>
      </c>
      <c r="F359" t="str">
        <f>"'',"</f>
        <v>'',</v>
      </c>
      <c r="G359" t="str">
        <f>CONCATENATE("'",'Unit List'!H304,"',",)</f>
        <v>'Cargo_Ship_Late',</v>
      </c>
      <c r="H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List'!AO304), IF(ISBLANK('Unit List'!Q304), IF(ISBLANK('Unit List'!Q304), "1",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List'!AO304)))),",",)</f>
        <v>1,</v>
      </c>
      <c r="I359" t="str">
        <f>CONCATENATE(IF(ISBLANK('Unit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List'!AP304), IF(ISBLANK('Unit List'!R304), IF(ISBLANK('Unit List'!R304), 'Unit List'!$AP$4,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List'!AP304)))),",",)</f>
        <v>0.08,</v>
      </c>
      <c r="J359" t="str">
        <f>CONCATENATE("'",IF(ISBLANK('Unit List'!AQ304), IF(ISBLANK('Unit List'!S304), IF(ISBLANK('Unit List'!S304), IF(ISBLANK('Unit List'!AQ304), IF(ISBLANK('Unit List'!S304), IF(ISBLANK('Unit List'!S304), IF(ISBLANK('Unit List'!AQ304), IF(ISBLANK('Unit List'!S304), IF(ISBLANK('Unit List'!S304), IF(ISBLANK('Unit List'!AQ304), IF(ISBLANK('Unit List'!S304), IF(ISBLANK('Unit List'!S304), "",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List'!AQ304))),"'",)</f>
        <v>''</v>
      </c>
      <c r="K359" t="s">
        <v>2424</v>
      </c>
    </row>
    <row r="360" spans="1:11" x14ac:dyDescent="0.25">
      <c r="A360" t="s">
        <v>2423</v>
      </c>
      <c r="B360" t="str">
        <f>"'',"</f>
        <v>'',</v>
      </c>
      <c r="C360" t="str">
        <f>"'',"</f>
        <v>'',</v>
      </c>
      <c r="D360" t="str">
        <f>CONCATENATE("'",'Unit List'!E305,"',",)</f>
        <v>'CARGO_SHIP_RENAISSANCE',</v>
      </c>
      <c r="E360" t="str">
        <f>CONCATENATE("'",'Unit List'!F305,"',",)</f>
        <v>'CARGO_SHIP_MID',</v>
      </c>
      <c r="F360" t="str">
        <f>"'',"</f>
        <v>'',</v>
      </c>
      <c r="G360" t="str">
        <f>CONCATENATE("'",'Unit List'!H305,"',",)</f>
        <v>'Cargo_Ship_Middle',</v>
      </c>
      <c r="H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List'!AO305)))),",",)</f>
        <v>1,</v>
      </c>
      <c r="I360" t="str">
        <f>CONCATENATE(IF(ISBLANK('Unit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List'!AP305)))),",",)</f>
        <v>,</v>
      </c>
      <c r="J360" t="str">
        <f>CONCATENATE("'",IF(ISBLANK('Unit List'!AQ305), IF(ISBLANK('Unit List'!S305), IF(ISBLANK('Unit List'!S305), IF(ISBLANK('Unit List'!AQ305), IF(ISBLANK('Unit List'!S305), IF(ISBLANK('Unit List'!S305), IF(ISBLANK('Unit List'!AQ305), IF(ISBLANK('Unit List'!S305), IF(ISBLANK('Unit List'!S305),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List'!AQ305))),"'",)</f>
        <v>''</v>
      </c>
      <c r="K360" t="s">
        <v>2424</v>
      </c>
    </row>
    <row r="361" spans="1:11" x14ac:dyDescent="0.25">
      <c r="A361" t="s">
        <v>2423</v>
      </c>
      <c r="B361" t="str">
        <f>CONCATENATE("'_",'Unit List'!C306,"',",)</f>
        <v>'_OTTOMAN',</v>
      </c>
      <c r="C361" t="str">
        <f>"'',"</f>
        <v>'',</v>
      </c>
      <c r="D361" t="str">
        <f>CONCATENATE("'",'Unit List'!E306,"',",)</f>
        <v>'CARGO_SHIP_RENAISSANCE',</v>
      </c>
      <c r="E361" t="str">
        <f>CONCATENATE("'",'Unit List'!F306,"',",)</f>
        <v>'CARGO_SHIP_MID',</v>
      </c>
      <c r="F361" t="str">
        <f>"'',"</f>
        <v>'',</v>
      </c>
      <c r="G361" t="str">
        <f>CONCATENATE("'",'Unit List'!H306,"',",)</f>
        <v>'carrack_ott',</v>
      </c>
      <c r="H361" t="str">
        <f>CONCATENATE(IF(ISBLANK('Unit List'!AO306), IF(ISBLANK('Unit List'!Q306), IF(ISBLANK('Unit List'!Q306), IF(ISBLANK('Unit List'!AO306), IF(ISBLANK('Unit List'!Q306), IF(ISBLANK('Unit List'!Q306), IF(ISBLANK('Unit List'!AO306), IF(ISBLANK('Unit List'!Q306), IF(ISBLANK('Unit List'!Q306),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List'!AO306)))),",",)</f>
        <v>1,</v>
      </c>
      <c r="I361" t="str">
        <f>CONCATENATE(IF(ISBLANK('Unit List'!AP306), IF(ISBLANK('Unit List'!R306), IF(ISBLANK('Unit List'!R306), IF(ISBLANK('Unit List'!AP306), IF(ISBLANK('Unit List'!R306), IF(ISBLANK('Unit List'!R306), IF(ISBLANK('Unit List'!AP306), IF(ISBLANK('Unit List'!R306), IF(ISBLANK('Unit List'!R306),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List'!AP306)))),",",)</f>
        <v>,</v>
      </c>
      <c r="J361" t="str">
        <f>CONCATENATE("'",IF(ISBLANK('Unit List'!AQ306), IF(ISBLANK('Unit List'!S306), IF(ISBLANK('Unit List'!S306), IF(ISBLANK('Unit List'!AQ306), IF(ISBLANK('Unit List'!S306), IF(ISBLANK('Unit List'!S306), IF(ISBLANK('Unit List'!AQ306), IF(ISBLANK('Unit List'!S306), IF(ISBLANK('Unit List'!S306),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List'!AQ306))),"'",)</f>
        <v>''</v>
      </c>
      <c r="K361" t="s">
        <v>2424</v>
      </c>
    </row>
    <row r="362" spans="1:11" x14ac:dyDescent="0.25">
      <c r="A362" t="s">
        <v>2423</v>
      </c>
      <c r="B362" t="str">
        <f>CONCATENATE("'_",'Unit List'!C307,"',",)</f>
        <v>'_POLAND',</v>
      </c>
      <c r="C362" t="str">
        <f>CONCATENATE("'_",'Unit List'!D307,"',",)</f>
        <v>'_GERMANY',</v>
      </c>
      <c r="D362" t="str">
        <f>CONCATENATE("'",'Unit List'!E307,"',",)</f>
        <v>'CARGO_SHIP_RENAISSANCE',</v>
      </c>
      <c r="E362" t="str">
        <f>CONCATENATE("'",'Unit List'!F307,"',",)</f>
        <v>'CARGO_SHIP_MID',</v>
      </c>
      <c r="F362" t="str">
        <f>"'',"</f>
        <v>'',</v>
      </c>
      <c r="G362" t="str">
        <f>CONCATENATE("'",'Unit List'!H311,"',",)</f>
        <v>'cogge',</v>
      </c>
      <c r="H362" t="str">
        <f>CONCATENATE(IF(ISBLANK('Unit List'!AO307), IF(ISBLANK('Unit List'!Q307), IF(ISBLANK('Unit List'!Q307),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List'!Q307='Unit List'!$P$5, 'Unit List'!$AO$5, IF('Unit List'!Q307='Unit List'!$P$4, 'Unit List'!$AO$4, IF('Unit List'!Q307='Unit List'!$P$7, 'Unit List'!Q307 * 'Unit List'!$AO$7, 'Unit List'!Q307)))), IF('Unit List'!Q307='Unit List'!$P$5, 'Unit List'!$AO$5, IF('Unit List'!Q307='Unit List'!$P$4, 'Unit List'!$AO$4, IF('Unit List'!Q307='Unit List'!$P$7, 'Unit List'!Q307 * 'Unit List'!$AO$7, 'Unit List'!Q307)))), IF('Unit List'!AO307='Unit List'!$P$5, 'Unit List'!$AO$5, IF('Unit List'!AO307='Unit List'!$P$4, 'Unit List'!$AO$4, IF('Unit List'!AO307='Unit List'!$P$7, 'Unit List'!AO307 * 'Unit List'!$AO$7, 'Unit List'!AO307)))),",",)</f>
        <v>1,</v>
      </c>
      <c r="I362" t="str">
        <f>CONCATENATE(IF(ISBLANK('Unit List'!AP307), IF(ISBLANK('Unit List'!R307), IF(ISBLANK('Unit List'!R307),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List'!R307='Unit List'!$P$5, 'Unit List'!$AP$5, IF('Unit List'!R307='Unit List'!$P$4, 'Unit List'!$AP$4, IF('Unit List'!R307='Unit List'!$P$7, 'Unit List'!R307 * 'Unit List'!$AP$7, 'Unit List'!R307)))), IF('Unit List'!R307='Unit List'!$P$5, 'Unit List'!$AP$5, IF('Unit List'!R307='Unit List'!$P$4, 'Unit List'!$AP$4, IF('Unit List'!R307='Unit List'!$P$7, 'Unit List'!R307 * 'Unit List'!$AP$7, 'Unit List'!R307)))), IF('Unit List'!AP307='Unit List'!$P$5, 'Unit List'!$AP$5, IF('Unit List'!AP307='Unit List'!$P$4, 'Unit List'!$AP$4, IF('Unit List'!AP307='Unit List'!$P$7, 'Unit List'!AP307 * 'Unit List'!$AP$7, 'Unit List'!AP307)))),",",)</f>
        <v>,</v>
      </c>
      <c r="J362" t="str">
        <f>CONCATENATE("'",IF(ISBLANK('Unit List'!AQ307), IF(ISBLANK('Unit List'!S307), IF(ISBLANK('Unit List'!S307),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List'!S307='Unit List'!$P$5, 'Unit List'!$AQ$5, IF('Unit List'!S307='Unit List'!$P$4, 'Unit List'!$AQ$4, 'Unit List'!S307))), IF('Unit List'!S307='Unit List'!$P$5, 'Unit List'!$AQ$5, IF('Unit List'!S307='Unit List'!$P$4, 'Unit List'!$AQ$4, 'Unit List'!S307))), IF('Unit List'!AQ307='Unit List'!$P$5, 'Unit List'!$AQ$5, IF('Unit List'!AQ307='Unit List'!$P$4, 'Unit List'!$AQ$4, 'Unit List'!AQ307))),"'",)</f>
        <v>''</v>
      </c>
      <c r="K362" t="s">
        <v>2424</v>
      </c>
    </row>
    <row r="363" spans="1:11" x14ac:dyDescent="0.25">
      <c r="A363" t="s">
        <v>2423</v>
      </c>
      <c r="B363" t="str">
        <f>CONCATENATE("'_",'Unit List'!C308,"',",)</f>
        <v>'_RUSSIA',</v>
      </c>
      <c r="C363" t="str">
        <f>"'',"</f>
        <v>'',</v>
      </c>
      <c r="D363" t="str">
        <f>CONCATENATE("'",'Unit List'!E308,"',",)</f>
        <v>'CARGO_SHIP_RENAISSANCE',</v>
      </c>
      <c r="E363" t="str">
        <f>CONCATENATE("'",'Unit List'!F308,"',",)</f>
        <v>'CARGO_SHIP_MID',</v>
      </c>
      <c r="F363" t="str">
        <f>"'',"</f>
        <v>'',</v>
      </c>
      <c r="G363" t="str">
        <f>CONCATENATE("'",'Unit List'!H308,"',",)</f>
        <v>'carrack_rus',</v>
      </c>
      <c r="H363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List'!AO308)))),",",)</f>
        <v>1,</v>
      </c>
      <c r="I363" t="str">
        <f>CONCATENATE(IF(ISBLANK('Unit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List'!AP308)))),",",)</f>
        <v>,</v>
      </c>
      <c r="J363" t="str">
        <f>CONCATENATE("'",IF(ISBLANK('Unit List'!AQ308), IF(ISBLANK('Unit List'!S308), IF(ISBLANK('Unit List'!S308), IF(ISBLANK('Unit List'!AQ308), IF(ISBLANK('Unit List'!S308), IF(ISBLANK('Unit List'!S308), IF(ISBLANK('Unit List'!AQ308), IF(ISBLANK('Unit List'!S308), IF(ISBLANK('Unit List'!S308),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List'!AQ308))),"'",)</f>
        <v>''</v>
      </c>
      <c r="K363" t="s">
        <v>2424</v>
      </c>
    </row>
    <row r="364" spans="1:11" x14ac:dyDescent="0.25">
      <c r="A364" t="s">
        <v>2423</v>
      </c>
      <c r="B364" t="str">
        <f>CONCATENATE("'_",'Unit List'!C309,"',",)</f>
        <v>'_ENGLAND',</v>
      </c>
      <c r="C364" t="str">
        <f>"'',"</f>
        <v>'',</v>
      </c>
      <c r="D364" t="str">
        <f>CONCATENATE("'",'Unit List'!E309,"',",)</f>
        <v>'CARGO_SHIP_RENAISSANCE',</v>
      </c>
      <c r="E364" t="str">
        <f>CONCATENATE("'",'Unit List'!F309,"',",)</f>
        <v>'CARGO_SHIP_MID',</v>
      </c>
      <c r="F364" t="str">
        <f>"'',"</f>
        <v>'',</v>
      </c>
      <c r="G364" t="str">
        <f>CONCATENATE("'",'Unit List'!H309,"',",)</f>
        <v>'carrack_eng',</v>
      </c>
      <c r="H364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List'!AO309)))),",",)</f>
        <v>1,</v>
      </c>
      <c r="I364" t="str">
        <f>CONCATENATE(IF(ISBLANK('Unit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List'!AP309)))),",",)</f>
        <v>,</v>
      </c>
      <c r="J364" t="str">
        <f>CONCATENATE("'",IF(ISBLANK('Unit List'!AQ309), IF(ISBLANK('Unit List'!S309), IF(ISBLANK('Unit List'!S309), IF(ISBLANK('Unit List'!AQ309), IF(ISBLANK('Unit List'!S309), IF(ISBLANK('Unit List'!S309), IF(ISBLANK('Unit List'!AQ309), IF(ISBLANK('Unit List'!S309), IF(ISBLANK('Unit List'!S309),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List'!AQ309))),"'",)</f>
        <v>''</v>
      </c>
      <c r="K364" t="s">
        <v>2424</v>
      </c>
    </row>
    <row r="365" spans="1:11" x14ac:dyDescent="0.25">
      <c r="A365" t="s">
        <v>2423</v>
      </c>
      <c r="B365" t="str">
        <f>CONCATENATE("'_",'Unit List'!C310,"',",)</f>
        <v>'_FRANCE',</v>
      </c>
      <c r="C365" t="str">
        <f>"'',"</f>
        <v>'',</v>
      </c>
      <c r="D365" t="str">
        <f>CONCATENATE("'",'Unit List'!E310,"',",)</f>
        <v>'CARGO_SHIP_RENAISSANCE',</v>
      </c>
      <c r="E365" t="str">
        <f>CONCATENATE("'",'Unit List'!F310,"',",)</f>
        <v>'CARGO_SHIP_MID',</v>
      </c>
      <c r="F365" t="str">
        <f>"'',"</f>
        <v>'',</v>
      </c>
      <c r="G365" t="str">
        <f>CONCATENATE("'",'Unit List'!H310,"',",)</f>
        <v>'carrack_fra',</v>
      </c>
      <c r="H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List'!AO310)))),",",)</f>
        <v>1,</v>
      </c>
      <c r="I365" t="str">
        <f>CONCATENATE(IF(ISBLANK('Unit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List'!AP310)))),",",)</f>
        <v>,</v>
      </c>
      <c r="J365" t="str">
        <f>CONCATENATE("'",IF(ISBLANK('Unit List'!AQ310), IF(ISBLANK('Unit List'!S310), IF(ISBLANK('Unit List'!S310), IF(ISBLANK('Unit List'!AQ310), IF(ISBLANK('Unit List'!S310), IF(ISBLANK('Unit List'!S310), IF(ISBLANK('Unit List'!AQ310), IF(ISBLANK('Unit List'!S310), IF(ISBLANK('Unit List'!S310),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List'!AQ310))),"'",)</f>
        <v>''</v>
      </c>
      <c r="K365" t="s">
        <v>2424</v>
      </c>
    </row>
    <row r="366" spans="1:11" x14ac:dyDescent="0.25">
      <c r="A366" t="s">
        <v>2423</v>
      </c>
      <c r="B366" t="str">
        <f>CONCATENATE("'_",'Unit List'!C311,"',",)</f>
        <v>'_GERMANY',</v>
      </c>
      <c r="C366" t="str">
        <f>"'',"</f>
        <v>'',</v>
      </c>
      <c r="D366" t="str">
        <f>CONCATENATE("'",'Unit List'!E311,"',",)</f>
        <v>'CARGO_SHIP_RENAISSANCE',</v>
      </c>
      <c r="E366" t="str">
        <f>CONCATENATE("'",'Unit List'!F311,"',",)</f>
        <v>'CARGO_SHIP_MID',</v>
      </c>
      <c r="F366" t="str">
        <f>"'',"</f>
        <v>'',</v>
      </c>
      <c r="G366" t="str">
        <f>CONCATENATE("'",'Unit List'!H311,"',",)</f>
        <v>'cogge',</v>
      </c>
      <c r="H366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List'!AO311)))),",",)</f>
        <v>1,</v>
      </c>
      <c r="I366" t="str">
        <f>CONCATENATE(IF(ISBLANK('Unit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List'!AP311)))),",",)</f>
        <v>,</v>
      </c>
      <c r="J366" t="str">
        <f>CONCATENATE("'",IF(ISBLANK('Unit List'!AQ311), IF(ISBLANK('Unit List'!S311), IF(ISBLANK('Unit List'!S311),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List'!AQ311))),"'",)</f>
        <v>''</v>
      </c>
      <c r="K366" t="s">
        <v>2424</v>
      </c>
    </row>
    <row r="367" spans="1:11" x14ac:dyDescent="0.25">
      <c r="A367" t="s">
        <v>2423</v>
      </c>
      <c r="B367" t="str">
        <f>CONCATENATE("'_",'Unit List'!C312,"',",)</f>
        <v>'_NETHERLANDS',</v>
      </c>
      <c r="C367" t="str">
        <f>CONCATENATE("'_",'Unit List'!D312,"',",)</f>
        <v>'_GERMANY',</v>
      </c>
      <c r="D367" t="str">
        <f>CONCATENATE("'",'Unit List'!E312,"',",)</f>
        <v>'CARGO_SHIP_RENAISSANCE',</v>
      </c>
      <c r="E367" t="str">
        <f>CONCATENATE("'",'Unit List'!F312,"',",)</f>
        <v>'CARGO_SHIP_MID',</v>
      </c>
      <c r="F367" t="str">
        <f>"'',"</f>
        <v>'',</v>
      </c>
      <c r="G367" t="str">
        <f>CONCATENATE("'",'Unit List'!H311,"',",)</f>
        <v>'cogge',</v>
      </c>
      <c r="H367" t="str">
        <f>CONCATENATE(IF(ISBLANK('Unit List'!AO312), IF(ISBLANK('Unit List'!Q312), IF(ISBLANK('Unit List'!Q312),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List'!Q312='Unit List'!$P$5, 'Unit List'!$AO$5, IF('Unit List'!Q312='Unit List'!$P$4, 'Unit List'!$AO$4, IF('Unit List'!Q312='Unit List'!$P$7, 'Unit List'!Q312 * 'Unit List'!$AO$7, 'Unit List'!Q312)))), IF('Unit List'!Q312='Unit List'!$P$5, 'Unit List'!$AO$5, IF('Unit List'!Q312='Unit List'!$P$4, 'Unit List'!$AO$4, IF('Unit List'!Q312='Unit List'!$P$7, 'Unit List'!Q312 * 'Unit List'!$AO$7, 'Unit List'!Q312)))), IF('Unit List'!AO312='Unit List'!$P$5, 'Unit List'!$AO$5, IF('Unit List'!AO312='Unit List'!$P$4, 'Unit List'!$AO$4, IF('Unit List'!AO312='Unit List'!$P$7, 'Unit List'!AO312 * 'Unit List'!$AO$7, 'Unit List'!AO312)))),",",)</f>
        <v>1,</v>
      </c>
      <c r="I367" t="str">
        <f>CONCATENATE(IF(ISBLANK('Unit List'!AP312), IF(ISBLANK('Unit List'!R312), IF(ISBLANK('Unit List'!R312),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List'!R312='Unit List'!$P$5, 'Unit List'!$AP$5, IF('Unit List'!R312='Unit List'!$P$4, 'Unit List'!$AP$4, IF('Unit List'!R312='Unit List'!$P$7, 'Unit List'!R312 * 'Unit List'!$AP$7, 'Unit List'!R312)))), IF('Unit List'!R312='Unit List'!$P$5, 'Unit List'!$AP$5, IF('Unit List'!R312='Unit List'!$P$4, 'Unit List'!$AP$4, IF('Unit List'!R312='Unit List'!$P$7, 'Unit List'!R312 * 'Unit List'!$AP$7, 'Unit List'!R312)))), IF('Unit List'!AP312='Unit List'!$P$5, 'Unit List'!$AP$5, IF('Unit List'!AP312='Unit List'!$P$4, 'Unit List'!$AP$4, IF('Unit List'!AP312='Unit List'!$P$7, 'Unit List'!AP312 * 'Unit List'!$AP$7, 'Unit List'!AP312)))),",",)</f>
        <v>,</v>
      </c>
      <c r="J367" t="str">
        <f>CONCATENATE("'",IF(ISBLANK('Unit List'!AQ312), IF(ISBLANK('Unit List'!S312), IF(ISBLANK('Unit List'!S312),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List'!S312='Unit List'!$P$5, 'Unit List'!$AQ$5, IF('Unit List'!S312='Unit List'!$P$4, 'Unit List'!$AQ$4, 'Unit List'!S312))), IF('Unit List'!S312='Unit List'!$P$5, 'Unit List'!$AQ$5, IF('Unit List'!S312='Unit List'!$P$4, 'Unit List'!$AQ$4, 'Unit List'!S312))), IF('Unit List'!AQ312='Unit List'!$P$5, 'Unit List'!$AQ$5, IF('Unit List'!AQ312='Unit List'!$P$4, 'Unit List'!$AQ$4, 'Unit List'!AQ312))),"'",)</f>
        <v>''</v>
      </c>
      <c r="K367" t="s">
        <v>2424</v>
      </c>
    </row>
    <row r="368" spans="1:11" x14ac:dyDescent="0.25">
      <c r="A368" t="s">
        <v>2423</v>
      </c>
      <c r="B368" t="str">
        <f>CONCATENATE("'_",'Unit List'!C313,"',",)</f>
        <v>'_RIGA',</v>
      </c>
      <c r="C368" t="str">
        <f>CONCATENATE("'_",'Unit List'!D313,"',",)</f>
        <v>'_GERMANY',</v>
      </c>
      <c r="D368" t="str">
        <f>CONCATENATE("'",'Unit List'!E313,"',",)</f>
        <v>'CARGO_SHIP_RENAISSANCE',</v>
      </c>
      <c r="E368" t="str">
        <f>CONCATENATE("'",'Unit List'!F313,"',",)</f>
        <v>'CARGO_SHIP_MID',</v>
      </c>
      <c r="F368" t="str">
        <f>"'',"</f>
        <v>'',</v>
      </c>
      <c r="G368" t="str">
        <f>CONCATENATE("'",'Unit List'!H311,"',",)</f>
        <v>'cogge',</v>
      </c>
      <c r="H368" t="str">
        <f>CONCATENATE(IF(ISBLANK('Unit List'!AO313), IF(ISBLANK('Unit List'!Q313), IF(ISBLANK('Unit List'!Q313),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List'!Q313='Unit List'!$P$5, 'Unit List'!$AO$5, IF('Unit List'!Q313='Unit List'!$P$4, 'Unit List'!$AO$4, IF('Unit List'!Q313='Unit List'!$P$7, 'Unit List'!Q313 * 'Unit List'!$AO$7, 'Unit List'!Q313)))), IF('Unit List'!Q313='Unit List'!$P$5, 'Unit List'!$AO$5, IF('Unit List'!Q313='Unit List'!$P$4, 'Unit List'!$AO$4, IF('Unit List'!Q313='Unit List'!$P$7, 'Unit List'!Q313 * 'Unit List'!$AO$7, 'Unit List'!Q313)))), IF('Unit List'!AO313='Unit List'!$P$5, 'Unit List'!$AO$5, IF('Unit List'!AO313='Unit List'!$P$4, 'Unit List'!$AO$4, IF('Unit List'!AO313='Unit List'!$P$7, 'Unit List'!AO313 * 'Unit List'!$AO$7, 'Unit List'!AO313)))),",",)</f>
        <v>1,</v>
      </c>
      <c r="I368" t="str">
        <f>CONCATENATE(IF(ISBLANK('Unit List'!AP313), IF(ISBLANK('Unit List'!R313), IF(ISBLANK('Unit List'!R313),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List'!R313='Unit List'!$P$5, 'Unit List'!$AP$5, IF('Unit List'!R313='Unit List'!$P$4, 'Unit List'!$AP$4, IF('Unit List'!R313='Unit List'!$P$7, 'Unit List'!R313 * 'Unit List'!$AP$7, 'Unit List'!R313)))), IF('Unit List'!R313='Unit List'!$P$5, 'Unit List'!$AP$5, IF('Unit List'!R313='Unit List'!$P$4, 'Unit List'!$AP$4, IF('Unit List'!R313='Unit List'!$P$7, 'Unit List'!R313 * 'Unit List'!$AP$7, 'Unit List'!R313)))), IF('Unit List'!AP313='Unit List'!$P$5, 'Unit List'!$AP$5, IF('Unit List'!AP313='Unit List'!$P$4, 'Unit List'!$AP$4, IF('Unit List'!AP313='Unit List'!$P$7, 'Unit List'!AP313 * 'Unit List'!$AP$7, 'Unit List'!AP313)))),",",)</f>
        <v>,</v>
      </c>
      <c r="J368" t="str">
        <f>CONCATENATE("'",IF(ISBLANK('Unit List'!AQ313), IF(ISBLANK('Unit List'!S313), IF(ISBLANK('Unit List'!S313),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List'!S313='Unit List'!$P$5, 'Unit List'!$AQ$5, IF('Unit List'!S313='Unit List'!$P$4, 'Unit List'!$AQ$4, 'Unit List'!S313))), IF('Unit List'!S313='Unit List'!$P$5, 'Unit List'!$AQ$5, IF('Unit List'!S313='Unit List'!$P$4, 'Unit List'!$AQ$4, 'Unit List'!S313))), IF('Unit List'!AQ313='Unit List'!$P$5, 'Unit List'!$AQ$5, IF('Unit List'!AQ313='Unit List'!$P$4, 'Unit List'!$AQ$4, 'Unit List'!AQ313))),"'",)</f>
        <v>''</v>
      </c>
      <c r="K368" t="s">
        <v>2424</v>
      </c>
    </row>
    <row r="369" spans="1:11" x14ac:dyDescent="0.25">
      <c r="A369" t="s">
        <v>2423</v>
      </c>
      <c r="B369" t="str">
        <f>CONCATENATE("'_",'Unit List'!C314,"',",)</f>
        <v>'_WITTENBERG',</v>
      </c>
      <c r="C369" t="str">
        <f>CONCATENATE("'_",'Unit List'!D314,"',",)</f>
        <v>'_GERMANY',</v>
      </c>
      <c r="D369" t="str">
        <f>CONCATENATE("'",'Unit List'!E314,"',",)</f>
        <v>'CARGO_SHIP_RENAISSANCE',</v>
      </c>
      <c r="E369" t="str">
        <f>CONCATENATE("'",'Unit List'!F314,"',",)</f>
        <v>'CARGO_SHIP_MID',</v>
      </c>
      <c r="F369" t="str">
        <f>"'',"</f>
        <v>'',</v>
      </c>
      <c r="G369" t="str">
        <f>CONCATENATE("'",'Unit List'!H311,"',",)</f>
        <v>'cogge',</v>
      </c>
      <c r="H369" t="str">
        <f>CONCATENATE(IF(ISBLANK('Unit List'!AO314), IF(ISBLANK('Unit List'!Q314), IF(ISBLANK('Unit List'!Q314),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List'!AO314)))),",",)</f>
        <v>1,</v>
      </c>
      <c r="I369" t="str">
        <f>CONCATENATE(IF(ISBLANK('Unit List'!AP314), IF(ISBLANK('Unit List'!R314), IF(ISBLANK('Unit List'!R314),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List'!AP314)))),",",)</f>
        <v>,</v>
      </c>
      <c r="J369" t="str">
        <f>CONCATENATE("'",IF(ISBLANK('Unit List'!AQ314), IF(ISBLANK('Unit List'!S314), IF(ISBLANK('Unit List'!S314),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List'!AQ314))),"'",)</f>
        <v>''</v>
      </c>
      <c r="K369" t="s">
        <v>2424</v>
      </c>
    </row>
    <row r="370" spans="1:11" x14ac:dyDescent="0.25">
      <c r="A370" t="s">
        <v>2423</v>
      </c>
      <c r="B370" t="str">
        <f>CONCATENATE("'_",'Unit List'!C315,"',",)</f>
        <v>'_MED',</v>
      </c>
      <c r="C370" t="str">
        <f>"'',"</f>
        <v>'',</v>
      </c>
      <c r="D370" t="str">
        <f>CONCATENATE("'",'Unit List'!E315,"',",)</f>
        <v>'CARGO_SHIP_RENAISSANCE',</v>
      </c>
      <c r="E370" t="str">
        <f>CONCATENATE("'",'Unit List'!F315,"',",)</f>
        <v>'CARGO_SHIP_MID',</v>
      </c>
      <c r="F370" t="str">
        <f>"'',"</f>
        <v>'',</v>
      </c>
      <c r="G370" t="str">
        <f>CONCATENATE("'",'Unit List'!H315,"',",)</f>
        <v>'carrack',</v>
      </c>
      <c r="H370" t="str">
        <f>CONCATENATE(IF(ISBLANK('Unit List'!AO315), IF(ISBLANK('Unit List'!Q315), IF(ISBLANK('Unit List'!Q315),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List'!AO315)))),",",)</f>
        <v>1,</v>
      </c>
      <c r="I370" t="str">
        <f>CONCATENATE(IF(ISBLANK('Unit List'!AP315), IF(ISBLANK('Unit List'!R315), IF(ISBLANK('Unit List'!R315),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List'!AP315)))),",",)</f>
        <v>,</v>
      </c>
      <c r="J370" t="str">
        <f>CONCATENATE("'",IF(ISBLANK('Unit List'!AQ315), IF(ISBLANK('Unit List'!S315), IF(ISBLANK('Unit List'!S315),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List'!AQ315))),"'",)</f>
        <v>''</v>
      </c>
      <c r="K370" t="s">
        <v>2424</v>
      </c>
    </row>
    <row r="371" spans="1:11" x14ac:dyDescent="0.25">
      <c r="A371" t="s">
        <v>2423</v>
      </c>
      <c r="B371" t="str">
        <f>CONCATENATE("'_",'Unit List'!C316,"',",)</f>
        <v>'_ROME',</v>
      </c>
      <c r="C371" t="str">
        <f>"'',"</f>
        <v>'',</v>
      </c>
      <c r="D371" t="str">
        <f>CONCATENATE("'",'Unit List'!E316,"',",)</f>
        <v>'CARGO_SHIP_RENAISSANCE',</v>
      </c>
      <c r="E371" t="str">
        <f>CONCATENATE("'",'Unit List'!F316,"',",)</f>
        <v>'CARGO_SHIP_MID',</v>
      </c>
      <c r="F371" t="str">
        <f>"'',"</f>
        <v>'',</v>
      </c>
      <c r="G371" t="str">
        <f>CONCATENATE("'",'Unit List'!H316,"',",)</f>
        <v>'carrack_ita',</v>
      </c>
      <c r="H371" t="str">
        <f>CONCATENATE(IF(ISBLANK('Unit List'!AO316), IF(ISBLANK('Unit List'!Q316), IF(ISBLANK('Unit List'!Q316),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List'!AO316)))),",",)</f>
        <v>1,</v>
      </c>
      <c r="I371" t="str">
        <f>CONCATENATE(IF(ISBLANK('Unit List'!AP316), IF(ISBLANK('Unit List'!R316), IF(ISBLANK('Unit List'!R316),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List'!AP316)))),",",)</f>
        <v>,</v>
      </c>
      <c r="J371" t="str">
        <f>CONCATENATE("'",IF(ISBLANK('Unit List'!AQ316), IF(ISBLANK('Unit List'!S316), IF(ISBLANK('Unit List'!S316),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List'!AQ316))),"'",)</f>
        <v>''</v>
      </c>
      <c r="K371" t="s">
        <v>2424</v>
      </c>
    </row>
    <row r="372" spans="1:11" x14ac:dyDescent="0.25">
      <c r="A372" t="s">
        <v>2423</v>
      </c>
      <c r="B372" t="str">
        <f>CONCATENATE("'_",'Unit List'!C317,"',",)</f>
        <v>'_SPAIN',</v>
      </c>
      <c r="C372" t="str">
        <f>"'',"</f>
        <v>'',</v>
      </c>
      <c r="D372" t="str">
        <f>CONCATENATE("'",'Unit List'!E317,"',",)</f>
        <v>'CARGO_SHIP_RENAISSANCE',</v>
      </c>
      <c r="E372" t="str">
        <f>CONCATENATE("'",'Unit List'!F317,"',",)</f>
        <v>'CARGO_SHIP_MID',</v>
      </c>
      <c r="F372" t="str">
        <f>"'',"</f>
        <v>'',</v>
      </c>
      <c r="G372" t="str">
        <f>CONCATENATE("'",'Unit List'!H317,"',",)</f>
        <v>'U_Spanish_Galleon',</v>
      </c>
      <c r="H372" t="str">
        <f>CONCATENATE(IF(ISBLANK('Unit List'!AO317), IF(ISBLANK('Unit List'!Q317), IF(ISBLANK('Unit List'!Q317),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List'!AO317)))),",",)</f>
        <v>1,</v>
      </c>
      <c r="I372" t="str">
        <f>CONCATENATE(IF(ISBLANK('Unit List'!AP317), IF(ISBLANK('Unit List'!R317), IF(ISBLANK('Unit List'!R317),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List'!AP317)))),",",)</f>
        <v>0.15,</v>
      </c>
      <c r="J372" t="str">
        <f>CONCATENATE("'",IF(ISBLANK('Unit List'!AQ317), IF(ISBLANK('Unit List'!S317), IF(ISBLANK('Unit List'!S317),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List'!AQ317))),"'",)</f>
        <v>''</v>
      </c>
      <c r="K372" t="s">
        <v>2424</v>
      </c>
    </row>
    <row r="373" spans="1:11" x14ac:dyDescent="0.25">
      <c r="A373" t="s">
        <v>2423</v>
      </c>
      <c r="B373" t="str">
        <f>CONCATENATE("'_",'Unit List'!C318,"',",)</f>
        <v>'_NORTHAF',</v>
      </c>
      <c r="C373" t="str">
        <f>"'',"</f>
        <v>'',</v>
      </c>
      <c r="D373" t="str">
        <f>CONCATENATE("'",'Unit List'!E318,"',",)</f>
        <v>'CARGO_SHIP_RENAISSANCE',</v>
      </c>
      <c r="E373" t="str">
        <f>CONCATENATE("'",'Unit List'!F318,"',",)</f>
        <v>'CARGO_SHIP_MID',</v>
      </c>
      <c r="F373" t="str">
        <f>"'',"</f>
        <v>'',</v>
      </c>
      <c r="G373" t="str">
        <f>CONCATENATE("'",'Unit List'!H318,"',",)</f>
        <v>'carrack_alg',</v>
      </c>
      <c r="H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List'!AO318)))),",",)</f>
        <v>1,</v>
      </c>
      <c r="I373" t="str">
        <f>CONCATENATE(IF(ISBLANK('Unit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List'!AP318)))),",",)</f>
        <v>,</v>
      </c>
      <c r="J373" t="str">
        <f>CONCATENATE("'",IF(ISBLANK('Unit List'!AQ318), IF(ISBLANK('Unit List'!S318), IF(ISBLANK('Unit List'!S318), IF(ISBLANK('Unit List'!AQ318), IF(ISBLANK('Unit List'!S318), IF(ISBLANK('Unit List'!S318), IF(ISBLANK('Unit List'!AQ318), IF(ISBLANK('Unit List'!S318), IF(ISBLANK('Unit List'!S318),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List'!AQ318))),"'",)</f>
        <v>''</v>
      </c>
      <c r="K373" t="s">
        <v>2424</v>
      </c>
    </row>
    <row r="374" spans="1:11" x14ac:dyDescent="0.25">
      <c r="A374" t="s">
        <v>2423</v>
      </c>
      <c r="B374" t="str">
        <f>CONCATENATE("'_",'Unit List'!C319,"',",)</f>
        <v>'_SWEDEN',</v>
      </c>
      <c r="C374" t="str">
        <f>"'',"</f>
        <v>'',</v>
      </c>
      <c r="D374" t="str">
        <f>CONCATENATE("'",'Unit List'!E319,"',",)</f>
        <v>'CARGO_SHIP_RENAISSANCE',</v>
      </c>
      <c r="E374" t="str">
        <f>CONCATENATE("'",'Unit List'!F319,"',",)</f>
        <v>'CARGO_SHIP_MID',</v>
      </c>
      <c r="F374" t="str">
        <f>"'',"</f>
        <v>'',</v>
      </c>
      <c r="G374" t="str">
        <f>CONCATENATE("'",'Unit List'!H319,"',",)</f>
        <v>'carrack_swe',</v>
      </c>
      <c r="H374" t="str">
        <f>CONCATENATE(IF(ISBLANK('Unit List'!AO319), IF(ISBLANK('Unit List'!Q319), IF(ISBLANK('Unit List'!Q319), IF(ISBLANK('Unit List'!AO319), IF(ISBLANK('Unit List'!Q319), IF(ISBLANK('Unit List'!Q319), IF(ISBLANK('Unit List'!AO319), IF(ISBLANK('Unit List'!Q319), IF(ISBLANK('Unit List'!Q319),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List'!AO319)))),",",)</f>
        <v>1,</v>
      </c>
      <c r="I374" t="str">
        <f>CONCATENATE(IF(ISBLANK('Unit List'!AP319), IF(ISBLANK('Unit List'!R319), IF(ISBLANK('Unit List'!R319), IF(ISBLANK('Unit List'!AP319), IF(ISBLANK('Unit List'!R319), IF(ISBLANK('Unit List'!R319), IF(ISBLANK('Unit List'!AP319), IF(ISBLANK('Unit List'!R319), IF(ISBLANK('Unit List'!R319),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List'!AP319)))),",",)</f>
        <v>,</v>
      </c>
      <c r="J374" t="str">
        <f>CONCATENATE("'",IF(ISBLANK('Unit List'!AQ319), IF(ISBLANK('Unit List'!S319), IF(ISBLANK('Unit List'!S319), IF(ISBLANK('Unit List'!AQ319), IF(ISBLANK('Unit List'!S319), IF(ISBLANK('Unit List'!S319), IF(ISBLANK('Unit List'!AQ319), IF(ISBLANK('Unit List'!S319), IF(ISBLANK('Unit List'!S319),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List'!AQ319))),"'",)</f>
        <v>''</v>
      </c>
      <c r="K374" t="s">
        <v>2424</v>
      </c>
    </row>
    <row r="375" spans="1:11" x14ac:dyDescent="0.25">
      <c r="A375" t="s">
        <v>2423</v>
      </c>
      <c r="B375" t="str">
        <f>"'',"</f>
        <v>'',</v>
      </c>
      <c r="C375" t="str">
        <f>"'',"</f>
        <v>'',</v>
      </c>
      <c r="D375" t="str">
        <f>CONCATENATE("'",'Unit List'!E320,"',",)</f>
        <v>'CARRIER',</v>
      </c>
      <c r="E375" t="str">
        <f>CONCATENATE("'",'Unit List'!F320,"',",)</f>
        <v>'CARRIER',</v>
      </c>
      <c r="F375" t="str">
        <f>"'',"</f>
        <v>'',</v>
      </c>
      <c r="G375" t="str">
        <f>CONCATENATE("'",'Unit List'!H320,"',",)</f>
        <v>'Carrier_Generic',</v>
      </c>
      <c r="H375" t="str">
        <f>CONCATENATE(IF(ISBLANK('Unit List'!AO320), IF(ISBLANK('Unit List'!Q320), IF(ISBLANK('Unit List'!Q320), IF(ISBLANK('Unit List'!AO320), IF(ISBLANK('Unit List'!Q320), IF(ISBLANK('Unit List'!Q320), IF(ISBLANK('Unit List'!AO320), IF(ISBLANK('Unit List'!Q320), IF(ISBLANK('Unit List'!Q320),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List'!AO320)))),",",)</f>
        <v>1,</v>
      </c>
      <c r="I375" t="str">
        <f>CONCATENATE(IF(ISBLANK('Unit List'!AP320), IF(ISBLANK('Unit List'!R320), IF(ISBLANK('Unit List'!R320), IF(ISBLANK('Unit List'!AP320), IF(ISBLANK('Unit List'!R320), IF(ISBLANK('Unit List'!R320), IF(ISBLANK('Unit List'!AP320), IF(ISBLANK('Unit List'!R320), IF(ISBLANK('Unit List'!R320),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List'!AP320)))),",",)</f>
        <v>0.09,</v>
      </c>
      <c r="J375" t="str">
        <f>CONCATENATE("'",IF(ISBLANK('Unit List'!AQ320), IF(ISBLANK('Unit List'!S320), IF(ISBLANK('Unit List'!S320), IF(ISBLANK('Unit List'!AQ320), IF(ISBLANK('Unit List'!S320), IF(ISBLANK('Unit List'!S320), IF(ISBLANK('Unit List'!AQ320), IF(ISBLANK('Unit List'!S320), IF(ISBLANK('Unit List'!S320),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List'!AQ320))),"'",)</f>
        <v>''</v>
      </c>
      <c r="K375" t="s">
        <v>2424</v>
      </c>
    </row>
    <row r="376" spans="1:11" x14ac:dyDescent="0.25">
      <c r="A376" t="s">
        <v>2423</v>
      </c>
      <c r="B376" t="str">
        <f>CONCATENATE("'_",'Unit List'!C321,"',",)</f>
        <v>'_AMER',</v>
      </c>
      <c r="C376" t="str">
        <f>CONCATENATE("'_",'Unit List'!D321,"',",)</f>
        <v>'_AMERICA',</v>
      </c>
      <c r="D376" t="str">
        <f>CONCATENATE("'",'Unit List'!E321,"',",)</f>
        <v>'CARRIER',</v>
      </c>
      <c r="E376" t="str">
        <f>CONCATENATE("'",'Unit List'!F321,"',",)</f>
        <v>'CARRIER',</v>
      </c>
      <c r="F376" t="str">
        <f>"'',"</f>
        <v>'',</v>
      </c>
      <c r="G376" t="str">
        <f>CONCATENATE("'",'Unit List'!H326,"',",)</f>
        <v>'Essex_Class',</v>
      </c>
      <c r="H376" t="str">
        <f>CONCATENATE(IF(ISBLANK('Unit List'!AO321), IF(ISBLANK('Unit List'!Q321), IF(ISBLANK('Unit List'!Q321),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List'!AO321)))),",",)</f>
        <v>1,</v>
      </c>
      <c r="I376" t="str">
        <f>CONCATENATE(IF(ISBLANK('Unit List'!AP321), IF(ISBLANK('Unit List'!R321), IF(ISBLANK('Unit List'!R321),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List'!AP321)))),",",)</f>
        <v>0.09,</v>
      </c>
      <c r="J376" t="str">
        <f>CONCATENATE("'",IF(ISBLANK('Unit List'!AQ321), IF(ISBLANK('Unit List'!S321), IF(ISBLANK('Unit List'!S321),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List'!AQ321))),"'",)</f>
        <v>''</v>
      </c>
      <c r="K376" t="s">
        <v>2424</v>
      </c>
    </row>
    <row r="377" spans="1:11" x14ac:dyDescent="0.25">
      <c r="A377" t="s">
        <v>2423</v>
      </c>
      <c r="B377" t="str">
        <f>CONCATENATE("'_",'Unit List'!C322,"',",)</f>
        <v>'_ASIA',</v>
      </c>
      <c r="C377" t="str">
        <f>CONCATENATE("'_",'Unit List'!D322,"',",)</f>
        <v>'_EASTEU',</v>
      </c>
      <c r="D377" t="str">
        <f>CONCATENATE("'",'Unit List'!E322,"',",)</f>
        <v>'CARRIER',</v>
      </c>
      <c r="E377" t="str">
        <f>CONCATENATE("'",'Unit List'!F322,"',",)</f>
        <v>'CARRIER',</v>
      </c>
      <c r="F377" t="str">
        <f>"'',"</f>
        <v>'',</v>
      </c>
      <c r="G377" t="str">
        <f>CONCATENATE("'",'Unit List'!H324,"',",)</f>
        <v>'Project_71',</v>
      </c>
      <c r="H377" t="str">
        <f>CONCATENATE(IF(ISBLANK('Unit List'!AO322), IF(ISBLANK('Unit List'!Q322), IF(ISBLANK('Unit List'!Q322),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List'!AO322)))),",",)</f>
        <v>1,</v>
      </c>
      <c r="I377" t="str">
        <f>CONCATENATE(IF(ISBLANK('Unit List'!AP322), IF(ISBLANK('Unit List'!R322), IF(ISBLANK('Unit List'!R322),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List'!AP322)))),",",)</f>
        <v>0.09,</v>
      </c>
      <c r="J377" t="str">
        <f>CONCATENATE("'",IF(ISBLANK('Unit List'!AQ322), IF(ISBLANK('Unit List'!S322), IF(ISBLANK('Unit List'!S322),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List'!AQ322))),"'",)</f>
        <v>''</v>
      </c>
      <c r="K377" t="s">
        <v>2424</v>
      </c>
    </row>
    <row r="378" spans="1:11" x14ac:dyDescent="0.25">
      <c r="A378" t="s">
        <v>2423</v>
      </c>
      <c r="B378" t="str">
        <f>CONCATENATE("'_",'Unit List'!C323,"',",)</f>
        <v>'_JAPAN',</v>
      </c>
      <c r="C378" t="str">
        <f>"'',"</f>
        <v>'',</v>
      </c>
      <c r="D378" t="str">
        <f>CONCATENATE("'",'Unit List'!E323,"',",)</f>
        <v>'CARRIER',</v>
      </c>
      <c r="E378" t="str">
        <f>CONCATENATE("'",'Unit List'!F323,"',",)</f>
        <v>'CARRIER',</v>
      </c>
      <c r="F378" t="str">
        <f>"'',"</f>
        <v>'',</v>
      </c>
      <c r="G378" t="str">
        <f>CONCATENATE("'",'Unit List'!H323,"',",)</f>
        <v>'Shokaku_Class',</v>
      </c>
      <c r="H378" t="str">
        <f>CONCATENATE(IF(ISBLANK('Unit List'!AO323), IF(ISBLANK('Unit List'!Q323), IF(ISBLANK('Unit List'!Q323), IF(ISBLANK('Unit List'!AO322), IF(ISBLANK('Unit List'!Q322), IF(ISBLANK('Unit List'!Q322), IF(ISBLANK('Unit List'!AO322), IF(ISBLANK('Unit List'!Q322), IF(ISBLANK('Unit List'!Q322),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List'!AO323)))),",",)</f>
        <v>1,</v>
      </c>
      <c r="I378" t="str">
        <f>CONCATENATE(IF(ISBLANK('Unit List'!AP323), IF(ISBLANK('Unit List'!R323), IF(ISBLANK('Unit List'!R323), IF(ISBLANK('Unit List'!AP322), IF(ISBLANK('Unit List'!R322), IF(ISBLANK('Unit List'!R322), IF(ISBLANK('Unit List'!AP322), IF(ISBLANK('Unit List'!R322), IF(ISBLANK('Unit List'!R322),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List'!AP323)))),",",)</f>
        <v>0.09,</v>
      </c>
      <c r="J378" t="str">
        <f>CONCATENATE("'",IF(ISBLANK('Unit List'!AQ323), IF(ISBLANK('Unit List'!S323), IF(ISBLANK('Unit List'!S323), IF(ISBLANK('Unit List'!AQ322), IF(ISBLANK('Unit List'!S322), IF(ISBLANK('Unit List'!S322), IF(ISBLANK('Unit List'!AQ322), IF(ISBLANK('Unit List'!S322), IF(ISBLANK('Unit List'!S322),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List'!AQ323))),"'",)</f>
        <v>''</v>
      </c>
      <c r="K378" t="s">
        <v>2424</v>
      </c>
    </row>
    <row r="379" spans="1:11" x14ac:dyDescent="0.25">
      <c r="A379" t="s">
        <v>2423</v>
      </c>
      <c r="B379" t="str">
        <f>CONCATENATE("'_",'Unit List'!C324,"',",)</f>
        <v>'_EASTEU',</v>
      </c>
      <c r="C379" t="str">
        <f>"'',"</f>
        <v>'',</v>
      </c>
      <c r="D379" t="str">
        <f>CONCATENATE("'",'Unit List'!E324,"',",)</f>
        <v>'CARRIER',</v>
      </c>
      <c r="E379" t="str">
        <f>CONCATENATE("'",'Unit List'!F324,"',",)</f>
        <v>'CARRIER',</v>
      </c>
      <c r="F379" t="str">
        <f>"'',"</f>
        <v>'',</v>
      </c>
      <c r="G379" t="str">
        <f>CONCATENATE("'",'Unit List'!H324,"',",)</f>
        <v>'Project_71',</v>
      </c>
      <c r="H379" t="str">
        <f>CONCATENATE(IF(ISBLANK('Unit List'!AO324), IF(ISBLANK('Unit List'!Q324), IF(ISBLANK('Unit List'!Q324),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List'!AO324)))),",",)</f>
        <v>1,</v>
      </c>
      <c r="I379" t="str">
        <f>CONCATENATE(IF(ISBLANK('Unit List'!AP324), IF(ISBLANK('Unit List'!R324), IF(ISBLANK('Unit List'!R324),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List'!AP324)))),",",)</f>
        <v>0.09,</v>
      </c>
      <c r="J379" t="str">
        <f>CONCATENATE("'",IF(ISBLANK('Unit List'!AQ324), IF(ISBLANK('Unit List'!S324), IF(ISBLANK('Unit List'!S324),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List'!AQ324))),"'",)</f>
        <v>''</v>
      </c>
      <c r="K379" t="s">
        <v>2424</v>
      </c>
    </row>
    <row r="380" spans="1:11" x14ac:dyDescent="0.25">
      <c r="A380" t="s">
        <v>2423</v>
      </c>
      <c r="B380" t="str">
        <f>CONCATENATE("'_",'Unit List'!C325,"',",)</f>
        <v>'_RUSSIA',</v>
      </c>
      <c r="C380" t="str">
        <f>CONCATENATE("'_",'Unit List'!D325,"',",)</f>
        <v>'_EASTEU',</v>
      </c>
      <c r="D380" t="str">
        <f>CONCATENATE("'",'Unit List'!E325,"',",)</f>
        <v>'CARRIER',</v>
      </c>
      <c r="E380" t="str">
        <f>CONCATENATE("'",'Unit List'!F325,"',",)</f>
        <v>'CARRIER',</v>
      </c>
      <c r="F380" t="str">
        <f>"'',"</f>
        <v>'',</v>
      </c>
      <c r="G380" t="str">
        <f>CONCATENATE("'",'Unit List'!H324,"',",)</f>
        <v>'Project_71',</v>
      </c>
      <c r="H380" t="str">
        <f>CONCATENATE(IF(ISBLANK('Unit List'!AO325), IF(ISBLANK('Unit List'!Q325), IF(ISBLANK('Unit List'!Q325),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List'!Q325='Unit List'!$P$5, 'Unit List'!$AO$5, IF('Unit List'!Q325='Unit List'!$P$4, 'Unit List'!$AO$4, IF('Unit List'!Q325='Unit List'!$P$7, 'Unit List'!Q325 * 'Unit List'!$AO$7, 'Unit List'!Q325)))), IF('Unit List'!Q325='Unit List'!$P$5, 'Unit List'!$AO$5, IF('Unit List'!Q325='Unit List'!$P$4, 'Unit List'!$AO$4, IF('Unit List'!Q325='Unit List'!$P$7, 'Unit List'!Q325 * 'Unit List'!$AO$7, 'Unit List'!Q325)))), IF('Unit List'!AO325='Unit List'!$P$5, 'Unit List'!$AO$5, IF('Unit List'!AO325='Unit List'!$P$4, 'Unit List'!$AO$4, IF('Unit List'!AO325='Unit List'!$P$7, 'Unit List'!AO325 * 'Unit List'!$AO$7, 'Unit List'!AO325)))),",",)</f>
        <v>1,</v>
      </c>
      <c r="I380" t="str">
        <f>CONCATENATE(IF(ISBLANK('Unit List'!AP325), IF(ISBLANK('Unit List'!R325), IF(ISBLANK('Unit List'!R325),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List'!R325='Unit List'!$P$5, 'Unit List'!$AP$5, IF('Unit List'!R325='Unit List'!$P$4, 'Unit List'!$AP$4, IF('Unit List'!R325='Unit List'!$P$7, 'Unit List'!R325 * 'Unit List'!$AP$7, 'Unit List'!R325)))), IF('Unit List'!R325='Unit List'!$P$5, 'Unit List'!$AP$5, IF('Unit List'!R325='Unit List'!$P$4, 'Unit List'!$AP$4, IF('Unit List'!R325='Unit List'!$P$7, 'Unit List'!R325 * 'Unit List'!$AP$7, 'Unit List'!R325)))), IF('Unit List'!AP325='Unit List'!$P$5, 'Unit List'!$AP$5, IF('Unit List'!AP325='Unit List'!$P$4, 'Unit List'!$AP$4, IF('Unit List'!AP325='Unit List'!$P$7, 'Unit List'!AP325 * 'Unit List'!$AP$7, 'Unit List'!AP325)))),",",)</f>
        <v>0.09,</v>
      </c>
      <c r="J380" t="str">
        <f>CONCATENATE("'",IF(ISBLANK('Unit List'!AQ325), IF(ISBLANK('Unit List'!S325), IF(ISBLANK('Unit List'!S325),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List'!S325='Unit List'!$P$5, 'Unit List'!$AQ$5, IF('Unit List'!S325='Unit List'!$P$4, 'Unit List'!$AQ$4, 'Unit List'!S325))), IF('Unit List'!S325='Unit List'!$P$5, 'Unit List'!$AQ$5, IF('Unit List'!S325='Unit List'!$P$4, 'Unit List'!$AQ$4, 'Unit List'!S325))), IF('Unit List'!AQ325='Unit List'!$P$5, 'Unit List'!$AQ$5, IF('Unit List'!AQ325='Unit List'!$P$4, 'Unit List'!$AQ$4, 'Unit List'!AQ325))),"'",)</f>
        <v>''</v>
      </c>
      <c r="K380" t="s">
        <v>2424</v>
      </c>
    </row>
    <row r="381" spans="1:11" x14ac:dyDescent="0.25">
      <c r="A381" t="s">
        <v>2423</v>
      </c>
      <c r="B381" t="str">
        <f>CONCATENATE("'_",'Unit List'!C326,"',",)</f>
        <v>'_AMERICA',</v>
      </c>
      <c r="C381" t="str">
        <f>"'',"</f>
        <v>'',</v>
      </c>
      <c r="D381" t="str">
        <f>CONCATENATE("'",'Unit List'!E326,"',",)</f>
        <v>'CARRIER',</v>
      </c>
      <c r="E381" t="str">
        <f>CONCATENATE("'",'Unit List'!F326,"',",)</f>
        <v>'CARRIER',</v>
      </c>
      <c r="F381" t="str">
        <f>"'',"</f>
        <v>'',</v>
      </c>
      <c r="G381" t="str">
        <f>CONCATENATE("'",'Unit List'!H326,"',",)</f>
        <v>'Essex_Class',</v>
      </c>
      <c r="H381" t="str">
        <f>CONCATENATE(IF(ISBLANK('Unit List'!AO326), IF(ISBLANK('Unit List'!Q326), IF(ISBLANK('Unit List'!Q326),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List'!AO326)))),",",)</f>
        <v>1,</v>
      </c>
      <c r="I381" t="str">
        <f>CONCATENATE(IF(ISBLANK('Unit List'!AP326), IF(ISBLANK('Unit List'!R326), IF(ISBLANK('Unit List'!R326),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List'!AP326)))),",",)</f>
        <v>0.09,</v>
      </c>
      <c r="J381" t="str">
        <f>CONCATENATE("'",IF(ISBLANK('Unit List'!AQ326), IF(ISBLANK('Unit List'!S326), IF(ISBLANK('Unit List'!S326),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List'!AQ326))),"'",)</f>
        <v>''</v>
      </c>
      <c r="K381" t="s">
        <v>2424</v>
      </c>
    </row>
    <row r="382" spans="1:11" x14ac:dyDescent="0.25">
      <c r="A382" t="s">
        <v>2423</v>
      </c>
      <c r="B382" t="str">
        <f>CONCATENATE("'_",'Unit List'!C327,"',",)</f>
        <v>'_AUSTRALIA',</v>
      </c>
      <c r="C382" t="str">
        <f>CONCATENATE("'_",'Unit List'!D327,"',",)</f>
        <v>'_ENGLAND',</v>
      </c>
      <c r="D382" t="str">
        <f>CONCATENATE("'",'Unit List'!E327,"',",)</f>
        <v>'CARRIER',</v>
      </c>
      <c r="E382" t="str">
        <f>CONCATENATE("'",'Unit List'!F327,"',",)</f>
        <v>'CARRIER',</v>
      </c>
      <c r="F382" t="str">
        <f>"'',"</f>
        <v>'',</v>
      </c>
      <c r="G382" t="str">
        <f>CONCATENATE("'",'Unit List'!H331,"',",)</f>
        <v>'Illustrious_Class',</v>
      </c>
      <c r="H382" t="str">
        <f>CONCATENATE(IF(ISBLANK('Unit List'!AO327), IF(ISBLANK('Unit List'!Q327), IF(ISBLANK('Unit List'!Q327),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List'!AO327)))),",",)</f>
        <v>1,</v>
      </c>
      <c r="I382" t="str">
        <f>CONCATENATE(IF(ISBLANK('Unit List'!AP327), IF(ISBLANK('Unit List'!R327), IF(ISBLANK('Unit List'!R327),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List'!AP327)))),",",)</f>
        <v>0.09,</v>
      </c>
      <c r="J382" t="str">
        <f>CONCATENATE("'",IF(ISBLANK('Unit List'!AQ327), IF(ISBLANK('Unit List'!S327), IF(ISBLANK('Unit List'!S327),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List'!AQ327))),"'",)</f>
        <v>''</v>
      </c>
      <c r="K382" t="s">
        <v>2424</v>
      </c>
    </row>
    <row r="383" spans="1:11" x14ac:dyDescent="0.25">
      <c r="A383" t="s">
        <v>2423</v>
      </c>
      <c r="B383" t="str">
        <f>CONCATENATE("'_",'Unit List'!C328,"',",)</f>
        <v>'_AUSTRIA',</v>
      </c>
      <c r="C383" t="str">
        <f>CONCATENATE("'_",'Unit List'!D328,"',",)</f>
        <v>'_GERMANY',</v>
      </c>
      <c r="D383" t="str">
        <f>CONCATENATE("'",'Unit List'!E328,"',",)</f>
        <v>'CARRIER',</v>
      </c>
      <c r="E383" t="str">
        <f>CONCATENATE("'",'Unit List'!F328,"',",)</f>
        <v>'CARRIER',</v>
      </c>
      <c r="F383" t="str">
        <f>"'',"</f>
        <v>'',</v>
      </c>
      <c r="G383" t="str">
        <f>CONCATENATE("'",'Unit List'!H333,"',",)</f>
        <v>'Graf_Zeppelin_Class',</v>
      </c>
      <c r="H383" t="str">
        <f>CONCATENATE(IF(ISBLANK('Unit List'!AO328), IF(ISBLANK('Unit List'!Q328), IF(ISBLANK('Unit List'!Q328), IF(ISBLANK('Unit List'!AO333), IF(ISBLANK('Unit List'!Q333), IF(ISBLANK('Unit List'!Q333), IF(ISBLANK('Unit List'!AO333), IF(ISBLANK('Unit List'!Q333), IF(ISBLANK('Unit List'!Q333),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List'!AO328)))),",",)</f>
        <v>1,</v>
      </c>
      <c r="I383" t="str">
        <f>CONCATENATE(IF(ISBLANK('Unit List'!AP328), IF(ISBLANK('Unit List'!R328), IF(ISBLANK('Unit List'!R328), IF(ISBLANK('Unit List'!AP333), IF(ISBLANK('Unit List'!R333), IF(ISBLANK('Unit List'!R333), IF(ISBLANK('Unit List'!AP333), IF(ISBLANK('Unit List'!R333), IF(ISBLANK('Unit List'!R333),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List'!AP328)))),",",)</f>
        <v>0.09,</v>
      </c>
      <c r="J383" t="str">
        <f>CONCATENATE("'",IF(ISBLANK('Unit List'!AQ328), IF(ISBLANK('Unit List'!S328), IF(ISBLANK('Unit List'!S328), IF(ISBLANK('Unit List'!AQ333), IF(ISBLANK('Unit List'!S333), IF(ISBLANK('Unit List'!S333), IF(ISBLANK('Unit List'!AQ333), IF(ISBLANK('Unit List'!S333), IF(ISBLANK('Unit List'!S333),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List'!AQ328))),"'",)</f>
        <v>''</v>
      </c>
      <c r="K383" t="s">
        <v>2424</v>
      </c>
    </row>
    <row r="384" spans="1:11" x14ac:dyDescent="0.25">
      <c r="A384" t="s">
        <v>2423</v>
      </c>
      <c r="B384" t="str">
        <f>CONCATENATE("'_",'Unit List'!C329,"',",)</f>
        <v>'_CANADA',</v>
      </c>
      <c r="C384" t="str">
        <f>CONCATENATE("'_",'Unit List'!D329,"',",)</f>
        <v>'_ENGLAND',</v>
      </c>
      <c r="D384" t="str">
        <f>CONCATENATE("'",'Unit List'!E329,"',",)</f>
        <v>'CARRIER',</v>
      </c>
      <c r="E384" t="str">
        <f>CONCATENATE("'",'Unit List'!F329,"',",)</f>
        <v>'CARRIER',</v>
      </c>
      <c r="F384" t="str">
        <f>"'',"</f>
        <v>'',</v>
      </c>
      <c r="G384" t="str">
        <f>CONCATENATE("'",'Unit List'!H331,"',",)</f>
        <v>'Illustrious_Class',</v>
      </c>
      <c r="H384" t="str">
        <f>CONCATENATE(IF(ISBLANK('Unit List'!AO329), IF(ISBLANK('Unit List'!Q329), IF(ISBLANK('Unit List'!Q329),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List'!AO329)))),",",)</f>
        <v>1,</v>
      </c>
      <c r="I384" t="str">
        <f>CONCATENATE(IF(ISBLANK('Unit List'!AP329), IF(ISBLANK('Unit List'!R329), IF(ISBLANK('Unit List'!R329),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List'!AP329)))),",",)</f>
        <v>0.09,</v>
      </c>
      <c r="J384" t="str">
        <f>CONCATENATE("'",IF(ISBLANK('Unit List'!AQ329), IF(ISBLANK('Unit List'!S329), IF(ISBLANK('Unit List'!S329),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List'!AQ329))),"'",)</f>
        <v>''</v>
      </c>
      <c r="K384" t="s">
        <v>2424</v>
      </c>
    </row>
    <row r="385" spans="1:11" x14ac:dyDescent="0.25">
      <c r="A385" t="s">
        <v>2423</v>
      </c>
      <c r="B385" t="str">
        <f>CONCATENATE("'_",'Unit List'!C330,"',",)</f>
        <v>'_CELTS',</v>
      </c>
      <c r="C385" t="str">
        <f>CONCATENATE("'_",'Unit List'!D330,"',",)</f>
        <v>'_ENGLAND',</v>
      </c>
      <c r="D385" t="str">
        <f>CONCATENATE("'",'Unit List'!E330,"',",)</f>
        <v>'CARRIER',</v>
      </c>
      <c r="E385" t="str">
        <f>CONCATENATE("'",'Unit List'!F330,"',",)</f>
        <v>'CARRIER',</v>
      </c>
      <c r="F385" t="str">
        <f>"'',"</f>
        <v>'',</v>
      </c>
      <c r="G385" t="str">
        <f>CONCATENATE("'",'Unit List'!H331,"',",)</f>
        <v>'Illustrious_Class',</v>
      </c>
      <c r="H385" t="str">
        <f>CONCATENATE(IF(ISBLANK('Unit List'!AO330), IF(ISBLANK('Unit List'!Q330), IF(ISBLANK('Unit List'!Q330),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List'!AO330)))),",",)</f>
        <v>1,</v>
      </c>
      <c r="I385" t="str">
        <f>CONCATENATE(IF(ISBLANK('Unit List'!AP330), IF(ISBLANK('Unit List'!R330), IF(ISBLANK('Unit List'!R330),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List'!AP330)))),",",)</f>
        <v>0.09,</v>
      </c>
      <c r="J385" t="str">
        <f>CONCATENATE("'",IF(ISBLANK('Unit List'!AQ330), IF(ISBLANK('Unit List'!S330), IF(ISBLANK('Unit List'!S330),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List'!AQ330))),"'",)</f>
        <v>''</v>
      </c>
      <c r="K385" t="s">
        <v>2424</v>
      </c>
    </row>
    <row r="386" spans="1:11" x14ac:dyDescent="0.25">
      <c r="A386" t="s">
        <v>2423</v>
      </c>
      <c r="B386" t="str">
        <f>CONCATENATE("'_",'Unit List'!C331,"',",)</f>
        <v>'_ENGLAND',</v>
      </c>
      <c r="C386" t="str">
        <f>"'',"</f>
        <v>'',</v>
      </c>
      <c r="D386" t="str">
        <f>CONCATENATE("'",'Unit List'!E331,"',",)</f>
        <v>'CARRIER',</v>
      </c>
      <c r="E386" t="str">
        <f>CONCATENATE("'",'Unit List'!F331,"',",)</f>
        <v>'CARRIER',</v>
      </c>
      <c r="F386" t="str">
        <f>"'',"</f>
        <v>'',</v>
      </c>
      <c r="G386" t="str">
        <f>CONCATENATE("'",'Unit List'!H331,"',",)</f>
        <v>'Illustrious_Class',</v>
      </c>
      <c r="H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List'!AO331)))),",",)</f>
        <v>1,</v>
      </c>
      <c r="I386" t="str">
        <f>CONCATENATE(IF(ISBLANK('Unit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List'!AP331)))),",",)</f>
        <v>0.09,</v>
      </c>
      <c r="J386" t="str">
        <f>CONCATENATE("'",IF(ISBLANK('Unit List'!AQ331), IF(ISBLANK('Unit List'!S331), IF(ISBLANK('Unit List'!S331),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List'!AQ331))),"'",)</f>
        <v>''</v>
      </c>
      <c r="K386" t="s">
        <v>2424</v>
      </c>
    </row>
    <row r="387" spans="1:11" x14ac:dyDescent="0.25">
      <c r="A387" t="s">
        <v>2423</v>
      </c>
      <c r="B387" t="str">
        <f>CONCATENATE("'_",'Unit List'!C332,"',",)</f>
        <v>'_FRANCE',</v>
      </c>
      <c r="C387" t="str">
        <f>"'',"</f>
        <v>'',</v>
      </c>
      <c r="D387" t="str">
        <f>CONCATENATE("'",'Unit List'!E332,"',",)</f>
        <v>'CARRIER',</v>
      </c>
      <c r="E387" t="str">
        <f>CONCATENATE("'",'Unit List'!F332,"',",)</f>
        <v>'CARRIER',</v>
      </c>
      <c r="F387" t="str">
        <f>"'',"</f>
        <v>'',</v>
      </c>
      <c r="G387" t="str">
        <f>CONCATENATE("'",'Unit List'!H332,"',",)</f>
        <v>'Joffre_Class',</v>
      </c>
      <c r="H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List'!AO332)))),",",)</f>
        <v>1,</v>
      </c>
      <c r="I387" t="str">
        <f>CONCATENATE(IF(ISBLANK('Unit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List'!AP332)))),",",)</f>
        <v>0.09,</v>
      </c>
      <c r="J387" t="str">
        <f>CONCATENATE("'",IF(ISBLANK('Unit List'!AQ332), IF(ISBLANK('Unit List'!S332), IF(ISBLANK('Unit List'!S332), IF(ISBLANK('Unit List'!AQ332), IF(ISBLANK('Unit List'!S332), IF(ISBLANK('Unit List'!S332), IF(ISBLANK('Unit List'!AQ332), IF(ISBLANK('Unit List'!S332), IF(ISBLANK('Unit List'!S332),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List'!AQ332))),"'",)</f>
        <v>''</v>
      </c>
      <c r="K387" t="s">
        <v>2424</v>
      </c>
    </row>
    <row r="388" spans="1:11" x14ac:dyDescent="0.25">
      <c r="A388" t="s">
        <v>2423</v>
      </c>
      <c r="B388" t="str">
        <f>CONCATENATE("'_",'Unit List'!C333,"',",)</f>
        <v>'_GERMANY',</v>
      </c>
      <c r="C388" t="str">
        <f>"'',"</f>
        <v>'',</v>
      </c>
      <c r="D388" t="str">
        <f>CONCATENATE("'",'Unit List'!E333,"',",)</f>
        <v>'CARRIER',</v>
      </c>
      <c r="E388" t="str">
        <f>CONCATENATE("'",'Unit List'!F333,"',",)</f>
        <v>'CARRIER',</v>
      </c>
      <c r="F388" t="str">
        <f>"'',"</f>
        <v>'',</v>
      </c>
      <c r="G388" t="str">
        <f>CONCATENATE("'",'Unit List'!H333,"',",)</f>
        <v>'Graf_Zeppelin_Class',</v>
      </c>
      <c r="H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List'!AO333)))),",",)</f>
        <v>1,</v>
      </c>
      <c r="I388" t="str">
        <f>CONCATENATE(IF(ISBLANK('Unit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List'!AP333)))),",",)</f>
        <v>0.09,</v>
      </c>
      <c r="J388" t="str">
        <f>CONCATENATE("'",IF(ISBLANK('Unit List'!AQ333), IF(ISBLANK('Unit List'!S333), IF(ISBLANK('Unit List'!S333), IF(ISBLANK('Unit List'!AQ333), IF(ISBLANK('Unit List'!S333), IF(ISBLANK('Unit List'!S333), IF(ISBLANK('Unit List'!AQ333), IF(ISBLANK('Unit List'!S333), IF(ISBLANK('Unit List'!S333),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List'!AQ333))),"'",)</f>
        <v>''</v>
      </c>
      <c r="K388" t="s">
        <v>2424</v>
      </c>
    </row>
    <row r="389" spans="1:11" x14ac:dyDescent="0.25">
      <c r="A389" t="s">
        <v>2423</v>
      </c>
      <c r="B389" t="str">
        <f>CONCATENATE("'_",'Unit List'!C334,"',",)</f>
        <v>'_ROME',</v>
      </c>
      <c r="C389" t="str">
        <f>"'',"</f>
        <v>'',</v>
      </c>
      <c r="D389" t="str">
        <f>CONCATENATE("'",'Unit List'!E334,"',",)</f>
        <v>'CARRIER',</v>
      </c>
      <c r="E389" t="str">
        <f>CONCATENATE("'",'Unit List'!F334,"',",)</f>
        <v>'CARRIER',</v>
      </c>
      <c r="F389" t="str">
        <f>"'',"</f>
        <v>'',</v>
      </c>
      <c r="G389" t="str">
        <f>CONCATENATE("'",'Unit List'!H334,"',",)</f>
        <v>'Aquila_Class',</v>
      </c>
      <c r="H389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List'!AO334)))),",",)</f>
        <v>1,</v>
      </c>
      <c r="I389" t="str">
        <f>CONCATENATE(IF(ISBLANK('Unit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List'!AP334)))),",",)</f>
        <v>0.09,</v>
      </c>
      <c r="J389" t="str">
        <f>CONCATENATE("'",IF(ISBLANK('Unit List'!AQ334), IF(ISBLANK('Unit List'!S334), IF(ISBLANK('Unit List'!S334), IF(ISBLANK('Unit List'!AQ334), IF(ISBLANK('Unit List'!S334), IF(ISBLANK('Unit List'!S334), IF(ISBLANK('Unit List'!AQ334), IF(ISBLANK('Unit List'!S334), IF(ISBLANK('Unit List'!S334),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List'!AQ334))),"'",)</f>
        <v>''</v>
      </c>
      <c r="K389" t="s">
        <v>2424</v>
      </c>
    </row>
    <row r="390" spans="1:11" x14ac:dyDescent="0.25">
      <c r="A390" t="s">
        <v>2423</v>
      </c>
      <c r="B390" t="str">
        <f>CONCATENATE("'_",'Unit List'!C335,"',",)</f>
        <v>'_SWEDEN',</v>
      </c>
      <c r="C390" t="str">
        <f>"'',"</f>
        <v>'',</v>
      </c>
      <c r="D390" t="str">
        <f>CONCATENATE("'",'Unit List'!E335,"',",)</f>
        <v>'CARRIER',</v>
      </c>
      <c r="E390" t="str">
        <f>CONCATENATE("'",'Unit List'!F335,"',",)</f>
        <v>'CARRIER',</v>
      </c>
      <c r="F390" t="str">
        <f>"'',"</f>
        <v>'',</v>
      </c>
      <c r="G390" t="str">
        <f>CONCATENATE("'",'Unit List'!H335,"',",)</f>
        <v>'Implacable_Class',</v>
      </c>
      <c r="H390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List'!AO335)))),",",)</f>
        <v>1,</v>
      </c>
      <c r="I390" t="str">
        <f>CONCATENATE(IF(ISBLANK('Unit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List'!AP335)))),",",)</f>
        <v>0.09,</v>
      </c>
      <c r="J390" t="str">
        <f>CONCATENATE("'",IF(ISBLANK('Unit List'!AQ335), IF(ISBLANK('Unit List'!S335), IF(ISBLANK('Unit List'!S335), IF(ISBLANK('Unit List'!AQ335), IF(ISBLANK('Unit List'!S335), IF(ISBLANK('Unit List'!S335), IF(ISBLANK('Unit List'!AQ335), IF(ISBLANK('Unit List'!S335), IF(ISBLANK('Unit List'!S335),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List'!AQ335))),"'",)</f>
        <v>''</v>
      </c>
      <c r="K390" t="s">
        <v>2424</v>
      </c>
    </row>
    <row r="391" spans="1:11" x14ac:dyDescent="0.25">
      <c r="A391" t="s">
        <v>2423</v>
      </c>
      <c r="B391" t="str">
        <f>CONCATENATE("'_",'Unit List'!C336,"',",)</f>
        <v>'_OCEAN',</v>
      </c>
      <c r="C391" t="str">
        <f>CONCATENATE("'_",'Unit List'!D336,"',",)</f>
        <v>'_AMERICA',</v>
      </c>
      <c r="D391" t="str">
        <f>CONCATENATE("'",'Unit List'!E336,"',",)</f>
        <v>'CARRIER',</v>
      </c>
      <c r="E391" t="str">
        <f>CONCATENATE("'",'Unit List'!F336,"',",)</f>
        <v>'CARRIER',</v>
      </c>
      <c r="F391" t="str">
        <f>"'',"</f>
        <v>'',</v>
      </c>
      <c r="G391" t="str">
        <f>CONCATENATE("'",'Unit List'!H326,"',",)</f>
        <v>'Essex_Class',</v>
      </c>
      <c r="H391" t="str">
        <f>CONCATENATE(IF(ISBLANK('Unit List'!AO336), IF(ISBLANK('Unit List'!Q336), IF(ISBLANK('Unit List'!Q336),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List'!AO336)))),",",)</f>
        <v>1,</v>
      </c>
      <c r="I391" t="str">
        <f>CONCATENATE(IF(ISBLANK('Unit List'!AP336), IF(ISBLANK('Unit List'!R336), IF(ISBLANK('Unit List'!R336),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List'!AP336)))),",",)</f>
        <v>0.09,</v>
      </c>
      <c r="J391" t="str">
        <f>CONCATENATE("'",IF(ISBLANK('Unit List'!AQ336), IF(ISBLANK('Unit List'!S336), IF(ISBLANK('Unit List'!S336),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List'!AQ336))),"'",)</f>
        <v>''</v>
      </c>
      <c r="K391" t="s">
        <v>2424</v>
      </c>
    </row>
    <row r="392" spans="1:11" x14ac:dyDescent="0.25">
      <c r="A392" t="s">
        <v>2423</v>
      </c>
      <c r="B392" t="str">
        <f>"'',"</f>
        <v>'',</v>
      </c>
      <c r="C392" t="str">
        <f>"'',"</f>
        <v>'',</v>
      </c>
      <c r="D392" t="str">
        <f>CONCATENATE("'",'Unit List'!E337,"',",)</f>
        <v>'CATAPULT',</v>
      </c>
      <c r="E392" t="str">
        <f>CONCATENATE("'",'Unit List'!F337,"',",)</f>
        <v>'CATAPULT',</v>
      </c>
      <c r="F392" t="str">
        <f>"'',"</f>
        <v>'',</v>
      </c>
      <c r="G392" t="str">
        <f>CONCATENATE("'",'Unit List'!H337,"',",)</f>
        <v>'Catapult',</v>
      </c>
      <c r="H392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List'!AO337), IF(ISBLANK('Unit List'!Q337), IF(ISBLANK('Unit List'!Q337), "1",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List'!AO337)))),",",)</f>
        <v>2,</v>
      </c>
      <c r="I392" t="str">
        <f>CONCATENATE(IF(ISBLANK('Unit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List'!AP337), IF(ISBLANK('Unit List'!R337), IF(ISBLANK('Unit List'!R337), 'Unit List'!$AP$4,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List'!AP337)))),",",)</f>
        <v>,</v>
      </c>
      <c r="J392" t="str">
        <f>CONCATENATE("'",IF(ISBLANK('Unit List'!AQ337), IF(ISBLANK('Unit List'!S337), IF(ISBLANK('Unit List'!S337), IF(ISBLANK('Unit List'!AQ337), IF(ISBLANK('Unit List'!S337), IF(ISBLANK('Unit List'!S337), IF(ISBLANK('Unit List'!AQ337), IF(ISBLANK('Unit List'!S337), IF(ISBLANK('Unit List'!S337), IF(ISBLANK('Unit List'!AQ337), IF(ISBLANK('Unit List'!S337), IF(ISBLANK('Unit List'!S337), "",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List'!AQ337))),"'",)</f>
        <v>'TwoBigGuns'</v>
      </c>
      <c r="K392" t="s">
        <v>2424</v>
      </c>
    </row>
    <row r="393" spans="1:11" x14ac:dyDescent="0.25">
      <c r="A393" t="s">
        <v>2423</v>
      </c>
      <c r="B393" t="str">
        <f>"'',"</f>
        <v>'',</v>
      </c>
      <c r="C393" t="str">
        <f>"'',"</f>
        <v>'',</v>
      </c>
      <c r="D393" t="str">
        <f>CONCATENATE("'",'Unit List'!E338,"',",)</f>
        <v>'CAVALRY',</v>
      </c>
      <c r="E393" t="str">
        <f>CONCATENATE("'",'Unit List'!F338,"',",)</f>
        <v>'CAVALRY',</v>
      </c>
      <c r="F393" t="str">
        <f>"'',"</f>
        <v>'',</v>
      </c>
      <c r="G393" t="str">
        <f>CONCATENATE("'",'Unit List'!H338,"',",)</f>
        <v>'Cavalry',</v>
      </c>
      <c r="H393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List'!AO338)))),",",)</f>
        <v>,</v>
      </c>
      <c r="I393" t="str">
        <f>CONCATENATE(IF(ISBLANK('Unit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List'!AP338)))),",",)</f>
        <v>,</v>
      </c>
      <c r="J393" t="str">
        <f>CONCATENATE("'",IF(ISBLANK('Unit List'!AQ338), IF(ISBLANK('Unit List'!S338), IF(ISBLANK('Unit List'!S338), IF(ISBLANK('Unit List'!AQ338), IF(ISBLANK('Unit List'!S338), IF(ISBLANK('Unit List'!S338), IF(ISBLANK('Unit List'!AQ338), IF(ISBLANK('Unit List'!S338), IF(ISBLANK('Unit List'!S338),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List'!AQ338))),"'",)</f>
        <v>''</v>
      </c>
      <c r="K393" t="s">
        <v>2424</v>
      </c>
    </row>
    <row r="394" spans="1:11" x14ac:dyDescent="0.25">
      <c r="A394" t="s">
        <v>2423</v>
      </c>
      <c r="B394" t="str">
        <f>CONCATENATE("'_",'Unit List'!C339,"',",)</f>
        <v>'_HUNS',</v>
      </c>
      <c r="C394" t="str">
        <f>"'',"</f>
        <v>'',</v>
      </c>
      <c r="D394" t="str">
        <f>CONCATENATE("'",'Unit List'!E339,"',",)</f>
        <v>'CAVALRY',</v>
      </c>
      <c r="E394" t="str">
        <f>CONCATENATE("'",'Unit List'!F339,"',",)</f>
        <v>'LANCER',</v>
      </c>
      <c r="F394" t="str">
        <f>"'',"</f>
        <v>'',</v>
      </c>
      <c r="G394" t="str">
        <f>CONCATENATE("'",'Unit List'!H339,"',",)</f>
        <v>'hunhu1',</v>
      </c>
      <c r="H394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List'!AO339)))),",",)</f>
        <v>,</v>
      </c>
      <c r="I394" t="str">
        <f>CONCATENATE(IF(ISBLANK('Unit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List'!AP339)))),",",)</f>
        <v>,</v>
      </c>
      <c r="J394" t="str">
        <f>CONCATENATE("'",IF(ISBLANK('Unit List'!AQ339), IF(ISBLANK('Unit List'!S339), IF(ISBLANK('Unit List'!S339), IF(ISBLANK('Unit List'!AQ339), IF(ISBLANK('Unit List'!S339), IF(ISBLANK('Unit List'!S339), IF(ISBLANK('Unit List'!AQ339), IF(ISBLANK('Unit List'!S339), IF(ISBLANK('Unit List'!S339),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List'!AQ339))),"'",)</f>
        <v>''</v>
      </c>
      <c r="K394" t="s">
        <v>2424</v>
      </c>
    </row>
    <row r="395" spans="1:11" x14ac:dyDescent="0.25">
      <c r="A395" t="s">
        <v>2423</v>
      </c>
      <c r="B395" t="str">
        <f>CONCATENATE("'_",'Unit List'!C340,"',",)</f>
        <v>'_FRANCE',</v>
      </c>
      <c r="C395" t="str">
        <f>"'',"</f>
        <v>'',</v>
      </c>
      <c r="D395" t="str">
        <f>CONCATENATE("'",'Unit List'!E340,"',",)</f>
        <v>'CAVALRY',</v>
      </c>
      <c r="E395" t="str">
        <f>CONCATENATE("'",'Unit List'!F340,"',",)</f>
        <v>'CAVALRY',</v>
      </c>
      <c r="F395" t="str">
        <f>"'',"</f>
        <v>'',</v>
      </c>
      <c r="G395" t="str">
        <f>CONCATENATE("'",'Unit List'!H340,"',",)</f>
        <v>'freca1',</v>
      </c>
      <c r="H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List'!AO340)))),",",)</f>
        <v>,</v>
      </c>
      <c r="I395" t="str">
        <f>CONCATENATE(IF(ISBLANK('Unit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List'!AP340)))),",",)</f>
        <v>,</v>
      </c>
      <c r="J395" t="str">
        <f>CONCATENATE("'",IF(ISBLANK('Unit List'!AQ340), IF(ISBLANK('Unit List'!S340), IF(ISBLANK('Unit List'!S340), IF(ISBLANK('Unit List'!AQ340), IF(ISBLANK('Unit List'!S340), IF(ISBLANK('Unit List'!S340), IF(ISBLANK('Unit List'!AQ340), IF(ISBLANK('Unit List'!S340), IF(ISBLANK('Unit List'!S340),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List'!AQ340))),"'",)</f>
        <v>''</v>
      </c>
      <c r="K395" t="s">
        <v>2424</v>
      </c>
    </row>
    <row r="396" spans="1:11" x14ac:dyDescent="0.25">
      <c r="A396" t="s">
        <v>2423</v>
      </c>
      <c r="B396" t="str">
        <f>CONCATENATE("'_",'Unit List'!C341,"',",)</f>
        <v>'_GERMANY',</v>
      </c>
      <c r="C396" t="str">
        <f>"'',"</f>
        <v>'',</v>
      </c>
      <c r="D396" t="str">
        <f>CONCATENATE("'",'Unit List'!E341,"',",)</f>
        <v>'CAVALRY',</v>
      </c>
      <c r="E396" t="str">
        <f>CONCATENATE("'",'Unit List'!F341,"',",)</f>
        <v>'CAVALRY',</v>
      </c>
      <c r="F396" t="str">
        <f>"'',"</f>
        <v>'',</v>
      </c>
      <c r="G396" t="str">
        <f>CONCATENATE("'",'Unit List'!H341,"',",)</f>
        <v>'gerca1',</v>
      </c>
      <c r="H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List'!AO341)))),",",)</f>
        <v>,</v>
      </c>
      <c r="I396" t="str">
        <f>CONCATENATE(IF(ISBLANK('Unit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List'!AP341)))),",",)</f>
        <v>,</v>
      </c>
      <c r="J396" t="str">
        <f>CONCATENATE("'",IF(ISBLANK('Unit List'!AQ341), IF(ISBLANK('Unit List'!S341), IF(ISBLANK('Unit List'!S341), IF(ISBLANK('Unit List'!AQ341), IF(ISBLANK('Unit List'!S341), IF(ISBLANK('Unit List'!S341), IF(ISBLANK('Unit List'!AQ341), IF(ISBLANK('Unit List'!S341), IF(ISBLANK('Unit List'!S341),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List'!AQ341))),"'",)</f>
        <v>''</v>
      </c>
      <c r="K396" t="s">
        <v>2424</v>
      </c>
    </row>
    <row r="397" spans="1:11" x14ac:dyDescent="0.25">
      <c r="A397" t="s">
        <v>2423</v>
      </c>
      <c r="B397" t="str">
        <f>CONCATENATE("'_",'Unit List'!C342,"',",)</f>
        <v>'_MIDEAST',</v>
      </c>
      <c r="C397" t="str">
        <f>"'',"</f>
        <v>'',</v>
      </c>
      <c r="D397" t="str">
        <f>CONCATENATE("'",'Unit List'!E342,"',",)</f>
        <v>'CAVALRY',</v>
      </c>
      <c r="E397" t="str">
        <f>CONCATENATE("'",'Unit List'!F342,"',",)</f>
        <v>'CAVALRY',</v>
      </c>
      <c r="F397" t="str">
        <f>"'',"</f>
        <v>'',</v>
      </c>
      <c r="G397" t="str">
        <f>CONCATENATE("'",'Unit List'!H342,"',",)</f>
        <v>'u_dervish_maara_weyn',</v>
      </c>
      <c r="H397" t="str">
        <f>CONCATENATE(IF(ISBLANK('Unit List'!AO342), IF(ISBLANK('Unit List'!Q342), IF(ISBLANK('Unit List'!Q342), IF(ISBLANK('Unit List'!AO342), IF(ISBLANK('Unit List'!Q342), IF(ISBLANK('Unit List'!Q342), IF(ISBLANK('Unit List'!AO342), IF(ISBLANK('Unit List'!Q342), IF(ISBLANK('Unit List'!Q342),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List'!AO342)))),",",)</f>
        <v>,</v>
      </c>
      <c r="I397" t="str">
        <f>CONCATENATE(IF(ISBLANK('Unit List'!AP342), IF(ISBLANK('Unit List'!R342), IF(ISBLANK('Unit List'!R342), IF(ISBLANK('Unit List'!AP342), IF(ISBLANK('Unit List'!R342), IF(ISBLANK('Unit List'!R342), IF(ISBLANK('Unit List'!AP342), IF(ISBLANK('Unit List'!R342), IF(ISBLANK('Unit List'!R342),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List'!AP342)))),",",)</f>
        <v>,</v>
      </c>
      <c r="J397" t="str">
        <f>CONCATENATE("'",IF(ISBLANK('Unit List'!AQ342), IF(ISBLANK('Unit List'!S342), IF(ISBLANK('Unit List'!S342), IF(ISBLANK('Unit List'!AQ342), IF(ISBLANK('Unit List'!S342), IF(ISBLANK('Unit List'!S342), IF(ISBLANK('Unit List'!AQ342), IF(ISBLANK('Unit List'!S342), IF(ISBLANK('Unit List'!S342),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List'!AQ342))),"'",)</f>
        <v>''</v>
      </c>
      <c r="K397" t="s">
        <v>2424</v>
      </c>
    </row>
    <row r="398" spans="1:11" x14ac:dyDescent="0.25">
      <c r="A398" t="s">
        <v>2423</v>
      </c>
      <c r="B398" t="str">
        <f>CONCATENATE("'_",'Unit List'!C343,"',",)</f>
        <v>'_NORTHAF',</v>
      </c>
      <c r="C398" t="str">
        <f>CONCATENATE("'_",'Unit List'!D343,"',",)</f>
        <v>'_MIDEAST',</v>
      </c>
      <c r="D398" t="str">
        <f>CONCATENATE("'",'Unit List'!E343,"',",)</f>
        <v>'CAVALRY',</v>
      </c>
      <c r="E398" t="str">
        <f>CONCATENATE("'",'Unit List'!F343,"',",)</f>
        <v>'CAVALRY',</v>
      </c>
      <c r="F398" t="str">
        <f>"'',"</f>
        <v>'',</v>
      </c>
      <c r="G398" t="str">
        <f>CONCATENATE("'",'Unit List'!H342,"',",)</f>
        <v>'u_dervish_maara_weyn',</v>
      </c>
      <c r="H398" t="str">
        <f>CONCATENATE(IF(ISBLANK('Unit List'!AO343), IF(ISBLANK('Unit List'!Q343), IF(ISBLANK('Unit List'!Q343), IF(ISBLANK('Unit List'!AO342), IF(ISBLANK('Unit List'!Q342), IF(ISBLANK('Unit List'!Q342), IF(ISBLANK('Unit List'!AO342), IF(ISBLANK('Unit List'!Q342), IF(ISBLANK('Unit List'!Q342),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List'!AO343)))),",",)</f>
        <v>,</v>
      </c>
      <c r="I398" t="str">
        <f>CONCATENATE(IF(ISBLANK('Unit List'!AP343), IF(ISBLANK('Unit List'!R343), IF(ISBLANK('Unit List'!R343), IF(ISBLANK('Unit List'!AP342), IF(ISBLANK('Unit List'!R342), IF(ISBLANK('Unit List'!R342), IF(ISBLANK('Unit List'!AP342), IF(ISBLANK('Unit List'!R342), IF(ISBLANK('Unit List'!R342),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List'!AP343)))),",",)</f>
        <v>,</v>
      </c>
      <c r="J398" t="str">
        <f>CONCATENATE("'",IF(ISBLANK('Unit List'!AQ343), IF(ISBLANK('Unit List'!S343), IF(ISBLANK('Unit List'!S343), IF(ISBLANK('Unit List'!AQ342), IF(ISBLANK('Unit List'!S342), IF(ISBLANK('Unit List'!S342), IF(ISBLANK('Unit List'!AQ342), IF(ISBLANK('Unit List'!S342), IF(ISBLANK('Unit List'!S342),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List'!AQ343))),"'",)</f>
        <v>''</v>
      </c>
      <c r="K398" t="s">
        <v>2424</v>
      </c>
    </row>
    <row r="399" spans="1:11" x14ac:dyDescent="0.25">
      <c r="A399" t="s">
        <v>2423</v>
      </c>
      <c r="B399" t="str">
        <f>"'',"</f>
        <v>'',</v>
      </c>
      <c r="C399" t="str">
        <f>"'',"</f>
        <v>'',</v>
      </c>
      <c r="D399" t="str">
        <f>CONCATENATE("'",'Unit List'!E344,"',",)</f>
        <v>'CHARIOT_ARCHER',</v>
      </c>
      <c r="E399" t="str">
        <f>CONCATENATE("'",'Unit List'!F344,"',",)</f>
        <v>'CHARIOTARCHER',</v>
      </c>
      <c r="F399" t="str">
        <f>"'',"</f>
        <v>'',</v>
      </c>
      <c r="G399" t="str">
        <f>CONCATENATE("'",'Unit List'!H344,"',",)</f>
        <v>'ChariotArcher',</v>
      </c>
      <c r="H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List'!AO344)))),",",)</f>
        <v>2,</v>
      </c>
      <c r="I399" t="str">
        <f>CONCATENATE(IF(ISBLANK('Unit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List'!AP344)))),",",)</f>
        <v>0.13,</v>
      </c>
      <c r="J399" t="str">
        <f>CONCATENATE("'",IF(ISBLANK('Unit List'!AQ344), IF(ISBLANK('Unit List'!S344), IF(ISBLANK('Unit List'!S344), IF(ISBLANK('Unit List'!AQ344), IF(ISBLANK('Unit List'!S344), IF(ISBLANK('Unit List'!S344), IF(ISBLANK('Unit List'!AQ344), IF(ISBLANK('Unit List'!S344), IF(ISBLANK('Unit List'!S344),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List'!AQ344))),"'",)</f>
        <v>'ChariotElephant'</v>
      </c>
      <c r="K399" t="s">
        <v>2424</v>
      </c>
    </row>
    <row r="400" spans="1:11" x14ac:dyDescent="0.25">
      <c r="A400" t="s">
        <v>2423</v>
      </c>
      <c r="B400" t="str">
        <f>CONCATENATE("'_",'Unit List'!C345,"',",)</f>
        <v>'_AFRI',</v>
      </c>
      <c r="C400" t="str">
        <f>"'',"</f>
        <v>'',</v>
      </c>
      <c r="D400" t="str">
        <f>CONCATENATE("'",'Unit List'!E345,"',",)</f>
        <v>'CHARIOT_ARCHER',</v>
      </c>
      <c r="E400" t="str">
        <f>CONCATENATE("'",'Unit List'!F345,"',",)</f>
        <v>'CHARIOTARCHER',</v>
      </c>
      <c r="F400" t="str">
        <f>"'',"</f>
        <v>'',</v>
      </c>
      <c r="G400" t="str">
        <f>CONCATENATE("'",'Unit List'!H345,"',",)</f>
        <v>'SonghaiChariotArcher',</v>
      </c>
      <c r="H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List'!AO345)))),",",)</f>
        <v>2,</v>
      </c>
      <c r="I400" t="str">
        <f>CONCATENATE(IF(ISBLANK('Unit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List'!AP345)))),",",)</f>
        <v>0.13,</v>
      </c>
      <c r="J400" t="str">
        <f>CONCATENATE("'",IF(ISBLANK('Unit List'!AQ345), IF(ISBLANK('Unit List'!S345), IF(ISBLANK('Unit List'!S345), IF(ISBLANK('Unit List'!AQ345), IF(ISBLANK('Unit List'!S345), IF(ISBLANK('Unit List'!S345), IF(ISBLANK('Unit List'!AQ345), IF(ISBLANK('Unit List'!S345), IF(ISBLANK('Unit List'!S345),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List'!AQ345))),"'",)</f>
        <v>'ChariotElephant'</v>
      </c>
      <c r="K400" t="s">
        <v>2424</v>
      </c>
    </row>
    <row r="401" spans="1:11" x14ac:dyDescent="0.25">
      <c r="A401" t="s">
        <v>2423</v>
      </c>
      <c r="B401" t="str">
        <f>CONCATENATE("'_",'Unit List'!C346,"',",)</f>
        <v>'_AMER',</v>
      </c>
      <c r="C401" t="str">
        <f>"'',"</f>
        <v>'',</v>
      </c>
      <c r="D401" t="str">
        <f>CONCATENATE("'",'Unit List'!E346,"',",)</f>
        <v>'CHARIOT_ARCHER',</v>
      </c>
      <c r="E401" t="str">
        <f>CONCATENATE("'",'Unit List'!F346,"',",)</f>
        <v>'CHARIOTARCHER',</v>
      </c>
      <c r="F401" t="str">
        <f>"'',"</f>
        <v>'',</v>
      </c>
      <c r="G401" t="str">
        <f>CONCATENATE("'",'Unit List'!H346,"',",)</f>
        <v>'civ5_iroha1',</v>
      </c>
      <c r="H401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List'!AO346)))),",",)</f>
        <v>1,</v>
      </c>
      <c r="I401" t="str">
        <f>CONCATENATE(IF(ISBLANK('Unit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List'!AP346)))),",",)</f>
        <v>,</v>
      </c>
      <c r="J401" t="str">
        <f>CONCATENATE("'",IF(ISBLANK('Unit List'!AQ346), IF(ISBLANK('Unit List'!S346), IF(ISBLANK('Unit List'!S346), IF(ISBLANK('Unit List'!AQ346), IF(ISBLANK('Unit List'!S346), IF(ISBLANK('Unit List'!S346), IF(ISBLANK('Unit List'!AQ346), IF(ISBLANK('Unit List'!S346), IF(ISBLANK('Unit List'!S346),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List'!AQ346))),"'",)</f>
        <v>''</v>
      </c>
      <c r="K401" t="s">
        <v>2424</v>
      </c>
    </row>
    <row r="402" spans="1:11" x14ac:dyDescent="0.25">
      <c r="A402" t="s">
        <v>2423</v>
      </c>
      <c r="B402" t="str">
        <f>CONCATENATE("'_",'Unit List'!C347,"',",)</f>
        <v>'_AMER',</v>
      </c>
      <c r="C402" t="str">
        <f>"'',"</f>
        <v>'',</v>
      </c>
      <c r="D402" t="str">
        <f>CONCATENATE("'",'Unit List'!E347,"',",)</f>
        <v>'CHARIOT_ARCHER',</v>
      </c>
      <c r="E402" t="str">
        <f>CONCATENATE("'",'Unit List'!F347,"',",)</f>
        <v>'CHARIOTARCHER',</v>
      </c>
      <c r="F402" t="str">
        <f>CONCATENATE("'_",'Unit List'!G347,"',",)</f>
        <v>'_V2',</v>
      </c>
      <c r="G402" t="str">
        <f>CONCATENATE("'",'Unit List'!H347,"',",)</f>
        <v>'civ5_iroha2',</v>
      </c>
      <c r="H402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List'!AO347)))),",",)</f>
        <v>2,</v>
      </c>
      <c r="I402" t="str">
        <f>CONCATENATE(IF(ISBLANK('Unit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List'!AP347)))),",",)</f>
        <v>,</v>
      </c>
      <c r="J402" t="str">
        <f>CONCATENATE("'",IF(ISBLANK('Unit List'!AQ347), IF(ISBLANK('Unit List'!S347), IF(ISBLANK('Unit List'!S347), IF(ISBLANK('Unit List'!AQ347), IF(ISBLANK('Unit List'!S347), IF(ISBLANK('Unit List'!S347), IF(ISBLANK('Unit List'!AQ347), IF(ISBLANK('Unit List'!S347), IF(ISBLANK('Unit List'!S347),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List'!AQ347))),"'",)</f>
        <v>''</v>
      </c>
      <c r="K402" t="s">
        <v>2424</v>
      </c>
    </row>
    <row r="403" spans="1:11" x14ac:dyDescent="0.25">
      <c r="A403" t="s">
        <v>2423</v>
      </c>
      <c r="B403" t="str">
        <f>CONCATENATE("'_",'Unit List'!C348,"',",)</f>
        <v>'_AMER',</v>
      </c>
      <c r="C403" t="str">
        <f>"'',"</f>
        <v>'',</v>
      </c>
      <c r="D403" t="str">
        <f>CONCATENATE("'",'Unit List'!E348,"',",)</f>
        <v>'CHARIOT_ARCHER',</v>
      </c>
      <c r="E403" t="str">
        <f>CONCATENATE("'",'Unit List'!F348,"',",)</f>
        <v>'CHARIOTARCHER',</v>
      </c>
      <c r="F403" t="str">
        <f>"'',"</f>
        <v>'',</v>
      </c>
      <c r="G403" t="str">
        <f>CONCATENATE("'",'Unit List'!H348,"',",)</f>
        <v>'civ5_iroha1',</v>
      </c>
      <c r="H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List'!AO348)))),",",)</f>
        <v>2,</v>
      </c>
      <c r="I403" t="str">
        <f>CONCATENATE(IF(ISBLANK('Unit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List'!AP348)))),",",)</f>
        <v>,</v>
      </c>
      <c r="J403" t="str">
        <f>CONCATENATE("'",IF(ISBLANK('Unit List'!AQ348), IF(ISBLANK('Unit List'!S348), IF(ISBLANK('Unit List'!S348), IF(ISBLANK('Unit List'!AQ348), IF(ISBLANK('Unit List'!S348), IF(ISBLANK('Unit List'!S348), IF(ISBLANK('Unit List'!AQ348), IF(ISBLANK('Unit List'!S348), IF(ISBLANK('Unit List'!S348),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List'!AQ348))),"'",)</f>
        <v>''</v>
      </c>
      <c r="K403" t="s">
        <v>2424</v>
      </c>
    </row>
    <row r="404" spans="1:11" x14ac:dyDescent="0.25">
      <c r="A404" t="s">
        <v>2423</v>
      </c>
      <c r="B404" t="str">
        <f>CONCATENATE("'_",'Unit List'!C349,"',",)</f>
        <v>'_ASIA',</v>
      </c>
      <c r="C404" t="str">
        <f>"'',"</f>
        <v>'',</v>
      </c>
      <c r="D404" t="str">
        <f>CONCATENATE("'",'Unit List'!E349,"',",)</f>
        <v>'CHARIOT_ARCHER',</v>
      </c>
      <c r="E404" t="str">
        <f>CONCATENATE("'",'Unit List'!F349,"',",)</f>
        <v>'CHARIOTARCHER',</v>
      </c>
      <c r="F404" t="str">
        <f>"'',"</f>
        <v>'',</v>
      </c>
      <c r="G404" t="str">
        <f>CONCATENATE("'",'Unit List'!H349,"',",)</f>
        <v>'HorseArcher_Mongol',</v>
      </c>
      <c r="H404" t="str">
        <f>CONCATENATE(IF(ISBLANK('Unit List'!AO349), IF(ISBLANK('Unit List'!Q349), IF(ISBLANK('Unit List'!Q349), IF(ISBLANK('Unit List'!AO349), IF(ISBLANK('Unit List'!Q349), IF(ISBLANK('Unit List'!Q349), IF(ISBLANK('Unit List'!AO349), IF(ISBLANK('Unit List'!Q349), IF(ISBLANK('Unit List'!Q349),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List'!AO349)))),",",)</f>
        <v>5,</v>
      </c>
      <c r="I404" t="str">
        <f>CONCATENATE(IF(ISBLANK('Unit List'!AP349), IF(ISBLANK('Unit List'!R349), IF(ISBLANK('Unit List'!R349), IF(ISBLANK('Unit List'!AP349), IF(ISBLANK('Unit List'!R349), IF(ISBLANK('Unit List'!R349), IF(ISBLANK('Unit List'!AP349), IF(ISBLANK('Unit List'!R349), IF(ISBLANK('Unit List'!R349),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List'!AP349)))),",",)</f>
        <v>,</v>
      </c>
      <c r="J404" t="str">
        <f>CONCATENATE("'",IF(ISBLANK('Unit List'!AQ349), IF(ISBLANK('Unit List'!S349), IF(ISBLANK('Unit List'!S349), IF(ISBLANK('Unit List'!AQ349), IF(ISBLANK('Unit List'!S349), IF(ISBLANK('Unit List'!S349), IF(ISBLANK('Unit List'!AQ349), IF(ISBLANK('Unit List'!S349), IF(ISBLANK('Unit List'!S349),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List'!AQ349))),"'",)</f>
        <v>''</v>
      </c>
      <c r="K404" t="s">
        <v>2424</v>
      </c>
    </row>
    <row r="405" spans="1:11" x14ac:dyDescent="0.25">
      <c r="A405" t="s">
        <v>2423</v>
      </c>
      <c r="B405" t="str">
        <f>CONCATENATE("'_",'Unit List'!C350,"',",)</f>
        <v>'_NORTHAF',</v>
      </c>
      <c r="C405" t="str">
        <f>CONCATENATE("'_",'Unit List'!D350,"',",)</f>
        <v>'_AFRI',</v>
      </c>
      <c r="D405" t="str">
        <f>CONCATENATE("'",'Unit List'!E350,"',",)</f>
        <v>'CHARIOT_ARCHER',</v>
      </c>
      <c r="E405" t="str">
        <f>CONCATENATE("'",'Unit List'!F350,"',",)</f>
        <v>'CHARIOTARCHER',</v>
      </c>
      <c r="F405" t="str">
        <f>"'',"</f>
        <v>'',</v>
      </c>
      <c r="G405" t="str">
        <f>CONCATENATE("'",'Unit List'!H345,"',",)</f>
        <v>'SonghaiChariotArcher',</v>
      </c>
      <c r="H405" t="str">
        <f>CONCATENATE(IF(ISBLANK('Unit List'!AO350), IF(ISBLANK('Unit List'!Q350), IF(ISBLANK('Unit List'!Q350), IF(ISBLANK('Unit List'!AO345), IF(ISBLANK('Unit List'!Q345), IF(ISBLANK('Unit List'!Q345), IF(ISBLANK('Unit List'!AO345), IF(ISBLANK('Unit List'!Q345), IF(ISBLANK('Unit List'!Q345),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List'!AO350)))),",",)</f>
        <v>2,</v>
      </c>
      <c r="I405" t="str">
        <f>CONCATENATE(IF(ISBLANK('Unit List'!AP350), IF(ISBLANK('Unit List'!R350), IF(ISBLANK('Unit List'!R350), IF(ISBLANK('Unit List'!AP345), IF(ISBLANK('Unit List'!R345), IF(ISBLANK('Unit List'!R345), IF(ISBLANK('Unit List'!AP345), IF(ISBLANK('Unit List'!R345), IF(ISBLANK('Unit List'!R345),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List'!AP350)))),",",)</f>
        <v>0.13,</v>
      </c>
      <c r="J405" t="str">
        <f>CONCATENATE("'",IF(ISBLANK('Unit List'!AQ350), IF(ISBLANK('Unit List'!S350), IF(ISBLANK('Unit List'!S350), IF(ISBLANK('Unit List'!AQ345), IF(ISBLANK('Unit List'!S345), IF(ISBLANK('Unit List'!S345), IF(ISBLANK('Unit List'!AQ345), IF(ISBLANK('Unit List'!S345), IF(ISBLANK('Unit List'!S345),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List'!AQ350))),"'",)</f>
        <v>'ChariotElephant'</v>
      </c>
      <c r="K405" t="s">
        <v>2424</v>
      </c>
    </row>
    <row r="406" spans="1:11" x14ac:dyDescent="0.25">
      <c r="A406" t="s">
        <v>2423</v>
      </c>
      <c r="B406" t="str">
        <f>"'',"</f>
        <v>'',</v>
      </c>
      <c r="C406" t="str">
        <f>"'',"</f>
        <v>'',</v>
      </c>
      <c r="D406" t="str">
        <f>CONCATENATE("'",'Unit List'!E351,"',",)</f>
        <v>'COMPOSITE_BOWMAN',</v>
      </c>
      <c r="E406" t="str">
        <f>CONCATENATE("'",'Unit List'!F351,"',",)</f>
        <v>'COMPOSITE_BOWMAN',</v>
      </c>
      <c r="F406" t="str">
        <f>"'',"</f>
        <v>'',</v>
      </c>
      <c r="G406" t="str">
        <f>CONCATENATE("'",'Unit List'!H351,"',",)</f>
        <v>'Composite_Bowman',</v>
      </c>
      <c r="H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List'!AO351)))),",",)</f>
        <v>,</v>
      </c>
      <c r="I406" t="str">
        <f>CONCATENATE(IF(ISBLANK('Unit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List'!AP351)))),",",)</f>
        <v>,</v>
      </c>
      <c r="J406" t="str">
        <f>CONCATENATE("'",IF(ISBLANK('Unit List'!AQ351), IF(ISBLANK('Unit List'!S351), IF(ISBLANK('Unit List'!S351), IF(ISBLANK('Unit List'!AQ351), IF(ISBLANK('Unit List'!S351), IF(ISBLANK('Unit List'!S351), IF(ISBLANK('Unit List'!AQ351), IF(ISBLANK('Unit List'!S351), IF(ISBLANK('Unit List'!S351),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List'!AQ351))),"'",)</f>
        <v>'Archer'</v>
      </c>
      <c r="K406" t="s">
        <v>2424</v>
      </c>
    </row>
    <row r="407" spans="1:11" x14ac:dyDescent="0.25">
      <c r="A407" t="s">
        <v>2423</v>
      </c>
      <c r="B407" t="str">
        <f>CONCATENATE("'_",'Unit List'!C352,"',",)</f>
        <v>'_AFRI',</v>
      </c>
      <c r="C407" t="str">
        <f>"'',"</f>
        <v>'',</v>
      </c>
      <c r="D407" t="str">
        <f>CONCATENATE("'",'Unit List'!E352,"',",)</f>
        <v>'COMPOSITE_BOWMAN',</v>
      </c>
      <c r="E407" t="str">
        <f>CONCATENATE("'",'Unit List'!F352,"',",)</f>
        <v>'COMPOSITE_BOWMAN',</v>
      </c>
      <c r="F407" t="str">
        <f>"'',"</f>
        <v>'',</v>
      </c>
      <c r="G407" t="str">
        <f>CONCATENATE("'",'Unit List'!H352,"',",)</f>
        <v>'EthiopiaCompBow',</v>
      </c>
      <c r="H407" t="str">
        <f>CONCATENATE(IF(ISBLANK('Unit List'!AO352), IF(ISBLANK('Unit List'!Q352), IF(ISBLANK('Unit List'!Q352), IF(ISBLANK('Unit List'!AO352), IF(ISBLANK('Unit List'!Q352), IF(ISBLANK('Unit List'!Q352), IF(ISBLANK('Unit List'!AO352), IF(ISBLANK('Unit List'!Q352), IF(ISBLANK('Unit List'!Q352),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List'!AO352)))),",",)</f>
        <v>,</v>
      </c>
      <c r="I407" t="str">
        <f>CONCATENATE(IF(ISBLANK('Unit List'!AP352), IF(ISBLANK('Unit List'!R352), IF(ISBLANK('Unit List'!R352), IF(ISBLANK('Unit List'!AP352), IF(ISBLANK('Unit List'!R352), IF(ISBLANK('Unit List'!R352), IF(ISBLANK('Unit List'!AP352), IF(ISBLANK('Unit List'!R352), IF(ISBLANK('Unit List'!R352),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List'!AP352)))),",",)</f>
        <v>,</v>
      </c>
      <c r="J407" t="str">
        <f>CONCATENATE("'",IF(ISBLANK('Unit List'!AQ352), IF(ISBLANK('Unit List'!S352), IF(ISBLANK('Unit List'!S352), IF(ISBLANK('Unit List'!AQ352), IF(ISBLANK('Unit List'!S352), IF(ISBLANK('Unit List'!S352), IF(ISBLANK('Unit List'!AQ352), IF(ISBLANK('Unit List'!S352), IF(ISBLANK('Unit List'!S352),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List'!AQ352))),"'",)</f>
        <v>'Archer'</v>
      </c>
      <c r="K407" t="s">
        <v>2424</v>
      </c>
    </row>
    <row r="408" spans="1:11" x14ac:dyDescent="0.25">
      <c r="A408" t="s">
        <v>2423</v>
      </c>
      <c r="B408" t="str">
        <f>CONCATENATE("'_",'Unit List'!C353,"',",)</f>
        <v>'_SONGHAI',</v>
      </c>
      <c r="C408" t="str">
        <f>"'',"</f>
        <v>'',</v>
      </c>
      <c r="D408" t="str">
        <f>CONCATENATE("'",'Unit List'!E353,"',",)</f>
        <v>'COMPOSITE_BOWMAN',</v>
      </c>
      <c r="E408" t="str">
        <f>CONCATENATE("'",'Unit List'!F353,"',",)</f>
        <v>'COMPOSITE_BOWMAN',</v>
      </c>
      <c r="F408" t="str">
        <f>"'',"</f>
        <v>'',</v>
      </c>
      <c r="G408" t="str">
        <f>CONCATENATE("'",'Unit List'!H353,"',",)</f>
        <v>'SonghaiCompbow',</v>
      </c>
      <c r="H408" t="str">
        <f>CONCATENATE(IF(ISBLANK('Unit List'!AO353), IF(ISBLANK('Unit List'!Q353), IF(ISBLANK('Unit List'!Q353), IF(ISBLANK('Unit List'!AO352), IF(ISBLANK('Unit List'!Q352), IF(ISBLANK('Unit List'!Q352), IF(ISBLANK('Unit List'!AO352), IF(ISBLANK('Unit List'!Q352), IF(ISBLANK('Unit List'!Q352),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List'!AO353)))),",",)</f>
        <v>,</v>
      </c>
      <c r="I408" t="str">
        <f>CONCATENATE(IF(ISBLANK('Unit List'!AP353), IF(ISBLANK('Unit List'!R353), IF(ISBLANK('Unit List'!R353), IF(ISBLANK('Unit List'!AP352), IF(ISBLANK('Unit List'!R352), IF(ISBLANK('Unit List'!R352), IF(ISBLANK('Unit List'!AP352), IF(ISBLANK('Unit List'!R352), IF(ISBLANK('Unit List'!R352),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List'!AP353)))),",",)</f>
        <v>,</v>
      </c>
      <c r="J408" t="str">
        <f>CONCATENATE("'",IF(ISBLANK('Unit List'!AQ353), IF(ISBLANK('Unit List'!S353), IF(ISBLANK('Unit List'!S353), IF(ISBLANK('Unit List'!AQ352), IF(ISBLANK('Unit List'!S352), IF(ISBLANK('Unit List'!S352), IF(ISBLANK('Unit List'!AQ352), IF(ISBLANK('Unit List'!S352), IF(ISBLANK('Unit List'!S352),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List'!AQ353))),"'",)</f>
        <v>'Archer'</v>
      </c>
      <c r="K408" t="s">
        <v>2424</v>
      </c>
    </row>
    <row r="409" spans="1:11" x14ac:dyDescent="0.25">
      <c r="A409" t="s">
        <v>2423</v>
      </c>
      <c r="B409" t="str">
        <f>CONCATENATE("'_",'Unit List'!C354,"',",)</f>
        <v>'_AMER',</v>
      </c>
      <c r="C409" t="str">
        <f>"'',"</f>
        <v>'',</v>
      </c>
      <c r="D409" t="str">
        <f>CONCATENATE("'",'Unit List'!E354,"',",)</f>
        <v>'COMPOSITE_BOWMAN',</v>
      </c>
      <c r="E409" t="str">
        <f>CONCATENATE("'",'Unit List'!F354,"',",)</f>
        <v>'COMPOSITE_BOWMAN',</v>
      </c>
      <c r="F409" t="str">
        <f>"'',"</f>
        <v>'',</v>
      </c>
      <c r="G409" t="str">
        <f>CONCATENATE("'",'Unit List'!H354,"',",)</f>
        <v>'civ5_iroco1',</v>
      </c>
      <c r="H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List'!AO354)))),",",)</f>
        <v>,</v>
      </c>
      <c r="I409" t="str">
        <f>CONCATENATE(IF(ISBLANK('Unit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List'!AP354)))),",",)</f>
        <v>,</v>
      </c>
      <c r="J409" t="str">
        <f>CONCATENATE("'",IF(ISBLANK('Unit List'!AQ354), IF(ISBLANK('Unit List'!S354), IF(ISBLANK('Unit List'!S354), IF(ISBLANK('Unit List'!AQ354), IF(ISBLANK('Unit List'!S354), IF(ISBLANK('Unit List'!S354), IF(ISBLANK('Unit List'!AQ354), IF(ISBLANK('Unit List'!S354), IF(ISBLANK('Unit List'!S354),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List'!AQ354))),"'",)</f>
        <v>'Archer'</v>
      </c>
      <c r="K409" t="s">
        <v>2424</v>
      </c>
    </row>
    <row r="410" spans="1:11" x14ac:dyDescent="0.25">
      <c r="A410" t="s">
        <v>2423</v>
      </c>
      <c r="B410" t="str">
        <f>CONCATENATE("'_",'Unit List'!C355,"',",)</f>
        <v>'_ASIA',</v>
      </c>
      <c r="C410" t="str">
        <f>"'',"</f>
        <v>'',</v>
      </c>
      <c r="D410" t="str">
        <f>CONCATENATE("'",'Unit List'!E355,"',",)</f>
        <v>'COMPOSITE_BOWMAN',</v>
      </c>
      <c r="E410" t="str">
        <f>CONCATENATE("'",'Unit List'!F355,"',",)</f>
        <v>'COMPOSITE_BOWMAN',</v>
      </c>
      <c r="F410" t="str">
        <f>"'',"</f>
        <v>'',</v>
      </c>
      <c r="G410" t="str">
        <f>CONCATENATE("'",'Unit List'!H355,"',",)</f>
        <v>'Composite_Bowman_China',</v>
      </c>
      <c r="H410" t="str">
        <f>CONCATENATE(IF(ISBLANK('Unit List'!AO355), IF(ISBLANK('Unit List'!Q355), IF(ISBLANK('Unit List'!Q355),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List'!AO355)))),",",)</f>
        <v>,</v>
      </c>
      <c r="I410" t="str">
        <f>CONCATENATE(IF(ISBLANK('Unit List'!AP355), IF(ISBLANK('Unit List'!R355), IF(ISBLANK('Unit List'!R355),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List'!AP355)))),",",)</f>
        <v>,</v>
      </c>
      <c r="J410" t="str">
        <f>CONCATENATE("'",IF(ISBLANK('Unit List'!AQ355), IF(ISBLANK('Unit List'!S355), IF(ISBLANK('Unit List'!S355),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List'!AQ355))),"'",)</f>
        <v>'Archer'</v>
      </c>
      <c r="K410" t="s">
        <v>2424</v>
      </c>
    </row>
    <row r="411" spans="1:11" x14ac:dyDescent="0.25">
      <c r="A411" t="s">
        <v>2423</v>
      </c>
      <c r="B411" t="str">
        <f>CONCATENATE("'_",'Unit List'!C356,"',",)</f>
        <v>'_CHINA',</v>
      </c>
      <c r="C411" t="str">
        <f>"'',"</f>
        <v>'',</v>
      </c>
      <c r="D411" t="str">
        <f>CONCATENATE("'",'Unit List'!E356,"',",)</f>
        <v>'COMPOSITE_BOWMAN',</v>
      </c>
      <c r="E411" t="str">
        <f>CONCATENATE("'",'Unit List'!F356,"',",)</f>
        <v>'COMPOSITE_BOWMAN',</v>
      </c>
      <c r="F411" t="str">
        <f>"'',"</f>
        <v>'',</v>
      </c>
      <c r="G411" t="str">
        <f>CONCATENATE("'",'Unit List'!H356,"',",)</f>
        <v>'Composite_Bowman_China_v2',</v>
      </c>
      <c r="H411" t="str">
        <f>CONCATENATE(IF(ISBLANK('Unit List'!AO356), IF(ISBLANK('Unit List'!Q356), IF(ISBLANK('Unit List'!Q356),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List'!AO356)))),",",)</f>
        <v>,</v>
      </c>
      <c r="I411" t="str">
        <f>CONCATENATE(IF(ISBLANK('Unit List'!AP356), IF(ISBLANK('Unit List'!R356), IF(ISBLANK('Unit List'!R356),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List'!AP356)))),",",)</f>
        <v>,</v>
      </c>
      <c r="J411" t="str">
        <f>CONCATENATE("'",IF(ISBLANK('Unit List'!AQ356), IF(ISBLANK('Unit List'!S356), IF(ISBLANK('Unit List'!S356),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List'!AQ356))),"'",)</f>
        <v>'Archer'</v>
      </c>
      <c r="K411" t="s">
        <v>2424</v>
      </c>
    </row>
    <row r="412" spans="1:11" x14ac:dyDescent="0.25">
      <c r="A412" t="s">
        <v>2423</v>
      </c>
      <c r="B412" t="str">
        <f>CONCATENATE("'_",'Unit List'!C357,"',",)</f>
        <v>'_JAPAN',</v>
      </c>
      <c r="C412" t="str">
        <f>"'',"</f>
        <v>'',</v>
      </c>
      <c r="D412" t="str">
        <f>CONCATENATE("'",'Unit List'!E357,"',",)</f>
        <v>'COMPOSITE_BOWMAN',</v>
      </c>
      <c r="E412" t="str">
        <f>CONCATENATE("'",'Unit List'!F357,"',",)</f>
        <v>'COMPOSITE_BOWMAN',</v>
      </c>
      <c r="F412" t="str">
        <f>"'',"</f>
        <v>'',</v>
      </c>
      <c r="G412" t="str">
        <f>CONCATENATE("'",'Unit List'!H357,"',",)</f>
        <v>'Composite_Bowman_Japan',</v>
      </c>
      <c r="H412" t="str">
        <f>CONCATENATE(IF(ISBLANK('Unit List'!AO357), IF(ISBLANK('Unit List'!Q357), IF(ISBLANK('Unit List'!Q357),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List'!AO357)))),",",)</f>
        <v>,</v>
      </c>
      <c r="I412" t="str">
        <f>CONCATENATE(IF(ISBLANK('Unit List'!AP357), IF(ISBLANK('Unit List'!R357), IF(ISBLANK('Unit List'!R357),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List'!AP357)))),",",)</f>
        <v>,</v>
      </c>
      <c r="J412" t="str">
        <f>CONCATENATE("'",IF(ISBLANK('Unit List'!AQ357), IF(ISBLANK('Unit List'!S357), IF(ISBLANK('Unit List'!S357),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List'!AQ357))),"'",)</f>
        <v>'Archer'</v>
      </c>
      <c r="K412" t="s">
        <v>2424</v>
      </c>
    </row>
    <row r="413" spans="1:11" x14ac:dyDescent="0.25">
      <c r="A413" t="s">
        <v>2423</v>
      </c>
      <c r="B413" t="str">
        <f>CONCATENATE("'_",'Unit List'!C358,"',",)</f>
        <v>'_KOREA',</v>
      </c>
      <c r="C413" t="str">
        <f>"'',"</f>
        <v>'',</v>
      </c>
      <c r="D413" t="str">
        <f>CONCATENATE("'",'Unit List'!E358,"',",)</f>
        <v>'COMPOSITE_BOWMAN',</v>
      </c>
      <c r="E413" t="str">
        <f>CONCATENATE("'",'Unit List'!F358,"',",)</f>
        <v>'COMPOSITE_BOWMAN',</v>
      </c>
      <c r="F413" t="str">
        <f>"'',"</f>
        <v>'',</v>
      </c>
      <c r="G413" t="str">
        <f>CONCATENATE("'",'Unit List'!H358,"',",)</f>
        <v>'Longbowman_Korea',</v>
      </c>
      <c r="H413" t="str">
        <f>CONCATENATE(IF(ISBLANK('Unit List'!AO358), IF(ISBLANK('Unit List'!Q358), IF(ISBLANK('Unit List'!Q358),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List'!AO358)))),",",)</f>
        <v>,</v>
      </c>
      <c r="I413" t="str">
        <f>CONCATENATE(IF(ISBLANK('Unit List'!AP358), IF(ISBLANK('Unit List'!R358), IF(ISBLANK('Unit List'!R358),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List'!AP358)))),",",)</f>
        <v>,</v>
      </c>
      <c r="J413" t="str">
        <f>CONCATENATE("'",IF(ISBLANK('Unit List'!AQ358), IF(ISBLANK('Unit List'!S358), IF(ISBLANK('Unit List'!S358),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List'!AQ358))),"'",)</f>
        <v>'Archer'</v>
      </c>
      <c r="K413" t="s">
        <v>2424</v>
      </c>
    </row>
    <row r="414" spans="1:11" x14ac:dyDescent="0.25">
      <c r="A414" t="s">
        <v>2423</v>
      </c>
      <c r="B414" t="str">
        <f>CONCATENATE("'_",'Unit List'!C359,"',",)</f>
        <v>'_MONGOL',</v>
      </c>
      <c r="C414" t="str">
        <f>"'',"</f>
        <v>'',</v>
      </c>
      <c r="D414" t="str">
        <f>CONCATENATE("'",'Unit List'!E359,"',",)</f>
        <v>'COMPOSITE_BOWMAN',</v>
      </c>
      <c r="E414" t="str">
        <f>CONCATENATE("'",'Unit List'!F359,"',",)</f>
        <v>'COMPOSITE_BOWMAN',</v>
      </c>
      <c r="F414" t="str">
        <f>"'',"</f>
        <v>'',</v>
      </c>
      <c r="G414" t="str">
        <f>CONCATENATE("'",'Unit List'!H359,"',",)</f>
        <v>'Composite_Bowman_Mongol',</v>
      </c>
      <c r="H414" t="str">
        <f>CONCATENATE(IF(ISBLANK('Unit List'!AO359), IF(ISBLANK('Unit List'!Q359), IF(ISBLANK('Unit List'!Q359),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List'!AO359)))),",",)</f>
        <v>,</v>
      </c>
      <c r="I414" t="str">
        <f>CONCATENATE(IF(ISBLANK('Unit List'!AP359), IF(ISBLANK('Unit List'!R359), IF(ISBLANK('Unit List'!R359),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List'!AP359)))),",",)</f>
        <v>,</v>
      </c>
      <c r="J414" t="str">
        <f>CONCATENATE("'",IF(ISBLANK('Unit List'!AQ359), IF(ISBLANK('Unit List'!S359), IF(ISBLANK('Unit List'!S359),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List'!AQ359))),"'",)</f>
        <v>'Archer'</v>
      </c>
      <c r="K414" t="s">
        <v>2424</v>
      </c>
    </row>
    <row r="415" spans="1:11" x14ac:dyDescent="0.25">
      <c r="A415" t="s">
        <v>2423</v>
      </c>
      <c r="B415" t="str">
        <f>CONCATENATE("'_",'Unit List'!C360,"',",)</f>
        <v>'_CENTAS',</v>
      </c>
      <c r="C415" t="str">
        <f>"'',"</f>
        <v>'',</v>
      </c>
      <c r="D415" t="str">
        <f>CONCATENATE("'",'Unit List'!E360,"',",)</f>
        <v>'COMPOSITE_BOWMAN',</v>
      </c>
      <c r="E415" t="str">
        <f>CONCATENATE("'",'Unit List'!F360,"',",)</f>
        <v>'COMPOSITE_BOWMAN',</v>
      </c>
      <c r="F415" t="str">
        <f>"'',"</f>
        <v>'',</v>
      </c>
      <c r="G415" t="str">
        <f>CONCATENATE("'",'Unit List'!H360,"',",)</f>
        <v>'Composite_Bowman_Turkey',</v>
      </c>
      <c r="H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List'!AO360)))),",",)</f>
        <v>,</v>
      </c>
      <c r="I415" t="str">
        <f>CONCATENATE(IF(ISBLANK('Unit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List'!AP360)))),",",)</f>
        <v>,</v>
      </c>
      <c r="J415" t="str">
        <f>CONCATENATE("'",IF(ISBLANK('Unit List'!AQ360), IF(ISBLANK('Unit List'!S360), IF(ISBLANK('Unit List'!S360), IF(ISBLANK('Unit List'!AQ360), IF(ISBLANK('Unit List'!S360), IF(ISBLANK('Unit List'!S360), IF(ISBLANK('Unit List'!AQ360), IF(ISBLANK('Unit List'!S360), IF(ISBLANK('Unit List'!S360),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List'!AQ360))),"'",)</f>
        <v>'Archer'</v>
      </c>
      <c r="K415" t="s">
        <v>2424</v>
      </c>
    </row>
    <row r="416" spans="1:11" x14ac:dyDescent="0.25">
      <c r="A416" t="s">
        <v>2423</v>
      </c>
      <c r="B416" t="str">
        <f>CONCATENATE("'_",'Unit List'!C361,"',",)</f>
        <v>'_EASTEU',</v>
      </c>
      <c r="C416" t="str">
        <f>"'',"</f>
        <v>'',</v>
      </c>
      <c r="D416" t="str">
        <f>CONCATENATE("'",'Unit List'!E361,"',",)</f>
        <v>'COMPOSITE_BOWMAN',</v>
      </c>
      <c r="E416" t="str">
        <f>CONCATENATE("'",'Unit List'!F361,"',",)</f>
        <v>'COMPOSITE_BOWMAN',</v>
      </c>
      <c r="F416" t="str">
        <f>"'',"</f>
        <v>'',</v>
      </c>
      <c r="G416" t="str">
        <f>CONCATENATE("'",'Unit List'!H361,"',",)</f>
        <v>'Composite_Bowman_Russia',</v>
      </c>
      <c r="H416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List'!AO361)))),",",)</f>
        <v>,</v>
      </c>
      <c r="I416" t="str">
        <f>CONCATENATE(IF(ISBLANK('Unit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List'!AP361)))),",",)</f>
        <v>,</v>
      </c>
      <c r="J416" t="str">
        <f>CONCATENATE("'",IF(ISBLANK('Unit List'!AQ361), IF(ISBLANK('Unit List'!S361), IF(ISBLANK('Unit List'!S361), IF(ISBLANK('Unit List'!AQ361), IF(ISBLANK('Unit List'!S361), IF(ISBLANK('Unit List'!S361), IF(ISBLANK('Unit List'!AQ361), IF(ISBLANK('Unit List'!S361), IF(ISBLANK('Unit List'!S361),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List'!AQ361))),"'",)</f>
        <v>'Archer'</v>
      </c>
      <c r="K416" t="s">
        <v>2424</v>
      </c>
    </row>
    <row r="417" spans="1:11" x14ac:dyDescent="0.25">
      <c r="A417" t="s">
        <v>2423</v>
      </c>
      <c r="B417" t="str">
        <f>CONCATENATE("'_",'Unit List'!C362,"',",)</f>
        <v>'_RUSSIA',</v>
      </c>
      <c r="C417" t="str">
        <f>CONCATENATE("'_",'Unit List'!D362,"',",)</f>
        <v>'_EASTEU',</v>
      </c>
      <c r="D417" t="str">
        <f>CONCATENATE("'",'Unit List'!E362,"',",)</f>
        <v>'COMPOSITE_BOWMAN',</v>
      </c>
      <c r="E417" t="str">
        <f>CONCATENATE("'",'Unit List'!F362,"',",)</f>
        <v>'COMPOSITE_BOWMAN',</v>
      </c>
      <c r="F417" t="str">
        <f>"'',"</f>
        <v>'',</v>
      </c>
      <c r="G417" t="str">
        <f>CONCATENATE("'",'Unit List'!H361,"',",)</f>
        <v>'Composite_Bowman_Russia',</v>
      </c>
      <c r="H417" t="str">
        <f>CONCATENATE(IF(ISBLANK('Unit List'!AO362), IF(ISBLANK('Unit List'!Q362), IF(ISBLANK('Unit List'!Q362), IF(ISBLANK('Unit List'!AO361), IF(ISBLANK('Unit List'!Q361), IF(ISBLANK('Unit List'!Q361), IF(ISBLANK('Unit List'!AO361), IF(ISBLANK('Unit List'!Q361), IF(ISBLANK('Unit List'!Q361),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List'!AO362)))),",",)</f>
        <v>,</v>
      </c>
      <c r="I417" t="str">
        <f>CONCATENATE(IF(ISBLANK('Unit List'!AP362), IF(ISBLANK('Unit List'!R362), IF(ISBLANK('Unit List'!R362), IF(ISBLANK('Unit List'!AP361), IF(ISBLANK('Unit List'!R361), IF(ISBLANK('Unit List'!R361), IF(ISBLANK('Unit List'!AP361), IF(ISBLANK('Unit List'!R361), IF(ISBLANK('Unit List'!R361),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List'!AP362)))),",",)</f>
        <v>,</v>
      </c>
      <c r="J417" t="str">
        <f>CONCATENATE("'",IF(ISBLANK('Unit List'!AQ362), IF(ISBLANK('Unit List'!S362), IF(ISBLANK('Unit List'!S362), IF(ISBLANK('Unit List'!AQ361), IF(ISBLANK('Unit List'!S361), IF(ISBLANK('Unit List'!S361), IF(ISBLANK('Unit List'!AQ361), IF(ISBLANK('Unit List'!S361), IF(ISBLANK('Unit List'!S361),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List'!AQ362))),"'",)</f>
        <v>'Archer'</v>
      </c>
      <c r="K417" t="s">
        <v>2424</v>
      </c>
    </row>
    <row r="418" spans="1:11" x14ac:dyDescent="0.25">
      <c r="A418" t="s">
        <v>2423</v>
      </c>
      <c r="B418" t="str">
        <f>CONCATENATE("'_",'Unit List'!C363,"',",)</f>
        <v>'_ENGLAND',</v>
      </c>
      <c r="C418" t="str">
        <f>"'',"</f>
        <v>'',</v>
      </c>
      <c r="D418" t="str">
        <f>CONCATENATE("'",'Unit List'!E363,"',",)</f>
        <v>'COMPOSITE_BOWMAN',</v>
      </c>
      <c r="E418" t="str">
        <f>CONCATENATE("'",'Unit List'!F363,"',",)</f>
        <v>'COMPOSITE_BOWMAN',</v>
      </c>
      <c r="F418" t="str">
        <f>"'',"</f>
        <v>'',</v>
      </c>
      <c r="G418" t="str">
        <f>CONCATENATE("'",'Unit List'!H363,"',",)</f>
        <v>'Composite_Bowman_England',</v>
      </c>
      <c r="H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List'!AO363)))),",",)</f>
        <v>,</v>
      </c>
      <c r="I418" t="str">
        <f>CONCATENATE(IF(ISBLANK('Unit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List'!AP363)))),",",)</f>
        <v>,</v>
      </c>
      <c r="J418" t="str">
        <f>CONCATENATE("'",IF(ISBLANK('Unit List'!AQ363), IF(ISBLANK('Unit List'!S363), IF(ISBLANK('Unit List'!S363), IF(ISBLANK('Unit List'!AQ363), IF(ISBLANK('Unit List'!S363), IF(ISBLANK('Unit List'!S363), IF(ISBLANK('Unit List'!AQ363), IF(ISBLANK('Unit List'!S363), IF(ISBLANK('Unit List'!S363),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List'!AQ363))),"'",)</f>
        <v>'Archer'</v>
      </c>
      <c r="K418" t="s">
        <v>2424</v>
      </c>
    </row>
    <row r="419" spans="1:11" x14ac:dyDescent="0.25">
      <c r="A419" t="s">
        <v>2423</v>
      </c>
      <c r="B419" t="str">
        <f>CONCATENATE("'_",'Unit List'!C364,"',",)</f>
        <v>'_FRANCE',</v>
      </c>
      <c r="C419" t="str">
        <f>"'',"</f>
        <v>'',</v>
      </c>
      <c r="D419" t="str">
        <f>CONCATENATE("'",'Unit List'!E364,"',",)</f>
        <v>'COMPOSITE_BOWMAN',</v>
      </c>
      <c r="E419" t="str">
        <f>CONCATENATE("'",'Unit List'!F364,"',",)</f>
        <v>'COMPOSITE_BOWMAN',</v>
      </c>
      <c r="F419" t="str">
        <f>"'',"</f>
        <v>'',</v>
      </c>
      <c r="G419" t="str">
        <f>CONCATENATE("'",'Unit List'!H364,"',",)</f>
        <v>'Composite_Bowman_France',</v>
      </c>
      <c r="H419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List'!AO364)))),",",)</f>
        <v>,</v>
      </c>
      <c r="I419" t="str">
        <f>CONCATENATE(IF(ISBLANK('Unit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List'!AP364)))),",",)</f>
        <v>0.15,</v>
      </c>
      <c r="J419" t="str">
        <f>CONCATENATE("'",IF(ISBLANK('Unit List'!AQ364), IF(ISBLANK('Unit List'!S364), IF(ISBLANK('Unit List'!S364), IF(ISBLANK('Unit List'!AQ364), IF(ISBLANK('Unit List'!S364), IF(ISBLANK('Unit List'!S364), IF(ISBLANK('Unit List'!AQ364), IF(ISBLANK('Unit List'!S364), IF(ISBLANK('Unit List'!S364),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List'!AQ364))),"'",)</f>
        <v>'Archer'</v>
      </c>
      <c r="K419" t="s">
        <v>2424</v>
      </c>
    </row>
    <row r="420" spans="1:11" x14ac:dyDescent="0.25">
      <c r="A420" t="s">
        <v>2423</v>
      </c>
      <c r="B420" t="str">
        <f>CONCATENATE("'_",'Unit List'!C365,"',",)</f>
        <v>'_GERMANY',</v>
      </c>
      <c r="C420" t="str">
        <f>"'',"</f>
        <v>'',</v>
      </c>
      <c r="D420" t="str">
        <f>CONCATENATE("'",'Unit List'!E365,"',",)</f>
        <v>'COMPOSITE_BOWMAN',</v>
      </c>
      <c r="E420" t="str">
        <f>CONCATENATE("'",'Unit List'!F365,"',",)</f>
        <v>'COMPOSITE_BOWMAN',</v>
      </c>
      <c r="F420" t="str">
        <f>"'',"</f>
        <v>'',</v>
      </c>
      <c r="G420" t="str">
        <f>CONCATENATE("'",'Unit List'!H365,"',",)</f>
        <v>'Composite_Bowman_German',</v>
      </c>
      <c r="H420" t="str">
        <f>CONCATENATE(IF(ISBLANK('Unit List'!AO365), IF(ISBLANK('Unit List'!Q365), IF(ISBLANK('Unit List'!Q365), IF(ISBLANK('Unit List'!AO365), IF(ISBLANK('Unit List'!Q365), IF(ISBLANK('Unit List'!Q365), IF(ISBLANK('Unit List'!AO365), IF(ISBLANK('Unit List'!Q365), IF(ISBLANK('Unit List'!Q365),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List'!AO365)))),",",)</f>
        <v>,</v>
      </c>
      <c r="I420" t="str">
        <f>CONCATENATE(IF(ISBLANK('Unit List'!AP365), IF(ISBLANK('Unit List'!R365), IF(ISBLANK('Unit List'!R365), IF(ISBLANK('Unit List'!AP365), IF(ISBLANK('Unit List'!R365), IF(ISBLANK('Unit List'!R365), IF(ISBLANK('Unit List'!AP365), IF(ISBLANK('Unit List'!R365), IF(ISBLANK('Unit List'!R365),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List'!AP365)))),",",)</f>
        <v>,</v>
      </c>
      <c r="J420" t="str">
        <f>CONCATENATE("'",IF(ISBLANK('Unit List'!AQ365), IF(ISBLANK('Unit List'!S365), IF(ISBLANK('Unit List'!S365), IF(ISBLANK('Unit List'!AQ365), IF(ISBLANK('Unit List'!S365), IF(ISBLANK('Unit List'!S365), IF(ISBLANK('Unit List'!AQ365), IF(ISBLANK('Unit List'!S365), IF(ISBLANK('Unit List'!S365),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List'!AQ365))),"'",)</f>
        <v>'Archer'</v>
      </c>
      <c r="K420" t="s">
        <v>2424</v>
      </c>
    </row>
    <row r="421" spans="1:11" x14ac:dyDescent="0.25">
      <c r="A421" t="s">
        <v>2423</v>
      </c>
      <c r="B421" t="str">
        <f>CONCATENATE("'_",'Unit List'!C366,"',",)</f>
        <v>'_NETHERLANDS',</v>
      </c>
      <c r="C421" t="str">
        <f>"'',"</f>
        <v>'',</v>
      </c>
      <c r="D421" t="str">
        <f>CONCATENATE("'",'Unit List'!E366,"',",)</f>
        <v>'COMPOSITE_BOWMAN',</v>
      </c>
      <c r="E421" t="str">
        <f>CONCATENATE("'",'Unit List'!F366,"',",)</f>
        <v>'COMPOSITE_BOWMAN',</v>
      </c>
      <c r="F421" t="str">
        <f>"'',"</f>
        <v>'',</v>
      </c>
      <c r="G421" t="str">
        <f>CONCATENATE("'",'Unit List'!H366,"',",)</f>
        <v>'civ5netar1',</v>
      </c>
      <c r="H421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List'!AO366)))),",",)</f>
        <v>,</v>
      </c>
      <c r="I421" t="str">
        <f>CONCATENATE(IF(ISBLANK('Unit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List'!AP366)))),",",)</f>
        <v>,</v>
      </c>
      <c r="J421" t="str">
        <f>CONCATENATE("'",IF(ISBLANK('Unit List'!AQ366), IF(ISBLANK('Unit List'!S366), IF(ISBLANK('Unit List'!S366), IF(ISBLANK('Unit List'!AQ366), IF(ISBLANK('Unit List'!S366), IF(ISBLANK('Unit List'!S366), IF(ISBLANK('Unit List'!AQ366), IF(ISBLANK('Unit List'!S366), IF(ISBLANK('Unit List'!S366),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List'!AQ366))),"'",)</f>
        <v>'Archer'</v>
      </c>
      <c r="K421" t="s">
        <v>2424</v>
      </c>
    </row>
    <row r="422" spans="1:11" x14ac:dyDescent="0.25">
      <c r="A422" t="s">
        <v>2423</v>
      </c>
      <c r="B422" t="str">
        <f>CONCATENATE("'_",'Unit List'!C367,"',",)</f>
        <v>'_MED',</v>
      </c>
      <c r="C422" t="str">
        <f>"'',"</f>
        <v>'',</v>
      </c>
      <c r="D422" t="str">
        <f>CONCATENATE("'",'Unit List'!E367,"',",)</f>
        <v>'COMPOSITE_BOWMAN',</v>
      </c>
      <c r="E422" t="str">
        <f>CONCATENATE("'",'Unit List'!F367,"',",)</f>
        <v>'COMPOSITE_BOWMAN',</v>
      </c>
      <c r="F422" t="str">
        <f>"'',"</f>
        <v>'',</v>
      </c>
      <c r="G422" t="str">
        <f>CONCATENATE("'",'Unit List'!H367,"',",)</f>
        <v>'Composite_Bowman_Spain',</v>
      </c>
      <c r="H422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List'!AO367)))),",",)</f>
        <v>,</v>
      </c>
      <c r="I422" t="str">
        <f>CONCATENATE(IF(ISBLANK('Unit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List'!AP367)))),",",)</f>
        <v>,</v>
      </c>
      <c r="J422" t="str">
        <f>CONCATENATE("'",IF(ISBLANK('Unit List'!AQ367), IF(ISBLANK('Unit List'!S367), IF(ISBLANK('Unit List'!S367),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List'!AQ367))),"'",)</f>
        <v>'Archer'</v>
      </c>
      <c r="K422" t="s">
        <v>2424</v>
      </c>
    </row>
    <row r="423" spans="1:11" x14ac:dyDescent="0.25">
      <c r="A423" t="s">
        <v>2423</v>
      </c>
      <c r="B423" t="str">
        <f>CONCATENATE("'_",'Unit List'!C368,"',",)</f>
        <v>'_GREECE',</v>
      </c>
      <c r="C423" t="str">
        <f>"'',"</f>
        <v>'',</v>
      </c>
      <c r="D423" t="str">
        <f>CONCATENATE("'",'Unit List'!E368,"',",)</f>
        <v>'COMPOSITE_BOWMAN',</v>
      </c>
      <c r="E423" t="str">
        <f>CONCATENATE("'",'Unit List'!F368,"',",)</f>
        <v>'COMPOSITE_BOWMAN',</v>
      </c>
      <c r="F423" t="str">
        <f>"'',"</f>
        <v>'',</v>
      </c>
      <c r="G423" t="str">
        <f>CONCATENATE("'",'Unit List'!H368,"',",)</f>
        <v>'Composite_Bowman_Greek',</v>
      </c>
      <c r="H423" t="str">
        <f>CONCATENATE(IF(ISBLANK('Unit List'!AO368), IF(ISBLANK('Unit List'!Q368), IF(ISBLANK('Unit List'!Q368),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List'!AO368)))),",",)</f>
        <v>,</v>
      </c>
      <c r="I423" t="str">
        <f>CONCATENATE(IF(ISBLANK('Unit List'!AP368), IF(ISBLANK('Unit List'!R368), IF(ISBLANK('Unit List'!R368),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List'!AP368)))),",",)</f>
        <v>,</v>
      </c>
      <c r="J423" t="str">
        <f>CONCATENATE("'",IF(ISBLANK('Unit List'!AQ368), IF(ISBLANK('Unit List'!S368), IF(ISBLANK('Unit List'!S368),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List'!AQ368))),"'",)</f>
        <v>'Archer'</v>
      </c>
      <c r="K423" t="s">
        <v>2424</v>
      </c>
    </row>
    <row r="424" spans="1:11" x14ac:dyDescent="0.25">
      <c r="A424" t="s">
        <v>2423</v>
      </c>
      <c r="B424" t="str">
        <f>CONCATENATE("'_",'Unit List'!C369,"',",)</f>
        <v>'_ROME',</v>
      </c>
      <c r="C424" t="str">
        <f>"'',"</f>
        <v>'',</v>
      </c>
      <c r="D424" t="str">
        <f>CONCATENATE("'",'Unit List'!E369,"',",)</f>
        <v>'COMPOSITE_BOWMAN',</v>
      </c>
      <c r="E424" t="str">
        <f>CONCATENATE("'",'Unit List'!F369,"',",)</f>
        <v>'COMPOSITE_BOWMAN',</v>
      </c>
      <c r="F424" t="str">
        <f>"'',"</f>
        <v>'',</v>
      </c>
      <c r="G424" t="str">
        <f>CONCATENATE("'",'Unit List'!H369,"',",)</f>
        <v>'Composite_Bowman_Rome',</v>
      </c>
      <c r="H424" t="str">
        <f>CONCATENATE(IF(ISBLANK('Unit List'!AO369), IF(ISBLANK('Unit List'!Q369), IF(ISBLANK('Unit List'!Q369),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List'!AO369)))),",",)</f>
        <v>,</v>
      </c>
      <c r="I424" t="str">
        <f>CONCATENATE(IF(ISBLANK('Unit List'!AP369), IF(ISBLANK('Unit List'!R369), IF(ISBLANK('Unit List'!R369),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List'!AP369)))),",",)</f>
        <v>,</v>
      </c>
      <c r="J424" t="str">
        <f>CONCATENATE("'",IF(ISBLANK('Unit List'!AQ369), IF(ISBLANK('Unit List'!S369), IF(ISBLANK('Unit List'!S369),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List'!AQ369))),"'",)</f>
        <v>'Archer'</v>
      </c>
      <c r="K424" t="s">
        <v>2424</v>
      </c>
    </row>
    <row r="425" spans="1:11" x14ac:dyDescent="0.25">
      <c r="A425" t="s">
        <v>2423</v>
      </c>
      <c r="B425" t="str">
        <f>CONCATENATE("'_",'Unit List'!C370,"',",)</f>
        <v>'_SPAIN',</v>
      </c>
      <c r="C425" t="str">
        <f>CONCATENATE("'_",'Unit List'!D370,"',",)</f>
        <v>'_MED',</v>
      </c>
      <c r="D425" t="str">
        <f>CONCATENATE("'",'Unit List'!E370,"',",)</f>
        <v>'COMPOSITE_BOWMAN',</v>
      </c>
      <c r="E425" t="str">
        <f>CONCATENATE("'",'Unit List'!F370,"',",)</f>
        <v>'COMPOSITE_BOWMAN',</v>
      </c>
      <c r="F425" t="str">
        <f>"'',"</f>
        <v>'',</v>
      </c>
      <c r="G425" t="str">
        <f>CONCATENATE("'",'Unit List'!H367,"',",)</f>
        <v>'Composite_Bowman_Spain',</v>
      </c>
      <c r="H425" t="str">
        <f>CONCATENATE(IF(ISBLANK('Unit List'!AO370), IF(ISBLANK('Unit List'!Q370), IF(ISBLANK('Unit List'!Q370),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List'!AO370)))),",",)</f>
        <v>,</v>
      </c>
      <c r="I425" t="str">
        <f>CONCATENATE(IF(ISBLANK('Unit List'!AP370), IF(ISBLANK('Unit List'!R370), IF(ISBLANK('Unit List'!R370),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List'!AP370)))),",",)</f>
        <v>,</v>
      </c>
      <c r="J425" t="str">
        <f>CONCATENATE("'",IF(ISBLANK('Unit List'!AQ370), IF(ISBLANK('Unit List'!S370), IF(ISBLANK('Unit List'!S370),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List'!AQ370))),"'",)</f>
        <v>'Archer'</v>
      </c>
      <c r="K425" t="s">
        <v>2424</v>
      </c>
    </row>
    <row r="426" spans="1:11" x14ac:dyDescent="0.25">
      <c r="A426" t="s">
        <v>2423</v>
      </c>
      <c r="B426" t="str">
        <f>CONCATENATE("'_",'Unit List'!C371,"',",)</f>
        <v>'_MIDEAST',</v>
      </c>
      <c r="C426" t="str">
        <f>"'',"</f>
        <v>'',</v>
      </c>
      <c r="D426" t="str">
        <f>CONCATENATE("'",'Unit List'!E371,"',",)</f>
        <v>'COMPOSITE_BOWMAN',</v>
      </c>
      <c r="E426" t="str">
        <f>CONCATENATE("'",'Unit List'!F371,"',",)</f>
        <v>'COMPOSITE_BOWMAN',</v>
      </c>
      <c r="F426" t="str">
        <f>"'',"</f>
        <v>'',</v>
      </c>
      <c r="G426" t="str">
        <f>CONCATENATE("'",'Unit List'!H371,"',",)</f>
        <v>'Composite_Bowman_Arabia',</v>
      </c>
      <c r="H426" t="str">
        <f>CONCATENATE(IF(ISBLANK('Unit List'!AO371), IF(ISBLANK('Unit List'!Q371), IF(ISBLANK('Unit List'!Q371),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List'!AO371)))),",",)</f>
        <v>,</v>
      </c>
      <c r="I426" t="str">
        <f>CONCATENATE(IF(ISBLANK('Unit List'!AP371), IF(ISBLANK('Unit List'!R371), IF(ISBLANK('Unit List'!R371),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List'!AP371)))),",",)</f>
        <v>,</v>
      </c>
      <c r="J426" t="str">
        <f>CONCATENATE("'",IF(ISBLANK('Unit List'!AQ371), IF(ISBLANK('Unit List'!S371), IF(ISBLANK('Unit List'!S371),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List'!AQ371))),"'",)</f>
        <v>'Archer'</v>
      </c>
      <c r="K426" t="s">
        <v>2424</v>
      </c>
    </row>
    <row r="427" spans="1:11" x14ac:dyDescent="0.25">
      <c r="A427" t="s">
        <v>2423</v>
      </c>
      <c r="B427" t="str">
        <f>CONCATENATE("'_",'Unit List'!C372,"',",)</f>
        <v>'_BABYLON',</v>
      </c>
      <c r="C427" t="str">
        <f>"'',"</f>
        <v>'',</v>
      </c>
      <c r="D427" t="str">
        <f>CONCATENATE("'",'Unit List'!E372,"',",)</f>
        <v>'COMPOSITE_BOWMAN',</v>
      </c>
      <c r="E427" t="str">
        <f>CONCATENATE("'",'Unit List'!F372,"',",)</f>
        <v>'COMPOSITE_BOWMAN',</v>
      </c>
      <c r="F427" t="str">
        <f>"'',"</f>
        <v>'',</v>
      </c>
      <c r="G427" t="str">
        <f>CONCATENATE("'",'Unit List'!H372,"',",)</f>
        <v>'Composite_Bowman_Babylon',</v>
      </c>
      <c r="H427" t="str">
        <f>CONCATENATE(IF(ISBLANK('Unit List'!AO372), IF(ISBLANK('Unit List'!Q372), IF(ISBLANK('Unit List'!Q372),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List'!AO372)))),",",)</f>
        <v>,</v>
      </c>
      <c r="I427" t="str">
        <f>CONCATENATE(IF(ISBLANK('Unit List'!AP372), IF(ISBLANK('Unit List'!R372), IF(ISBLANK('Unit List'!R372),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List'!AP372)))),",",)</f>
        <v>,</v>
      </c>
      <c r="J427" t="str">
        <f>CONCATENATE("'",IF(ISBLANK('Unit List'!AQ372), IF(ISBLANK('Unit List'!S372), IF(ISBLANK('Unit List'!S372),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List'!AQ372))),"'",)</f>
        <v>'Archer'</v>
      </c>
      <c r="K427" t="s">
        <v>2424</v>
      </c>
    </row>
    <row r="428" spans="1:11" x14ac:dyDescent="0.25">
      <c r="A428" t="s">
        <v>2423</v>
      </c>
      <c r="B428" t="str">
        <f>CONCATENATE("'_",'Unit List'!C373,"',",)</f>
        <v>'_EGYPT',</v>
      </c>
      <c r="C428" t="str">
        <f>"'',"</f>
        <v>'',</v>
      </c>
      <c r="D428" t="str">
        <f>CONCATENATE("'",'Unit List'!E373,"',",)</f>
        <v>'COMPOSITE_BOWMAN',</v>
      </c>
      <c r="E428" t="str">
        <f>CONCATENATE("'",'Unit List'!F373,"',",)</f>
        <v>'COMPOSITE_BOWMAN',</v>
      </c>
      <c r="F428" t="str">
        <f>"'',"</f>
        <v>'',</v>
      </c>
      <c r="G428" t="str">
        <f>CONCATENATE("'",'Unit List'!H373,"',",)</f>
        <v>'Longbowman_Egypt',</v>
      </c>
      <c r="H428" t="str">
        <f>CONCATENATE(IF(ISBLANK('Unit List'!AO373), IF(ISBLANK('Unit List'!Q373), IF(ISBLANK('Unit List'!Q373),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List'!AO373)))),",",)</f>
        <v>,</v>
      </c>
      <c r="I428" t="str">
        <f>CONCATENATE(IF(ISBLANK('Unit List'!AP373), IF(ISBLANK('Unit List'!R373), IF(ISBLANK('Unit List'!R373),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List'!AP373)))),",",)</f>
        <v>,</v>
      </c>
      <c r="J428" t="str">
        <f>CONCATENATE("'",IF(ISBLANK('Unit List'!AQ373), IF(ISBLANK('Unit List'!S373), IF(ISBLANK('Unit List'!S373),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List'!AQ373))),"'",)</f>
        <v>'Archer'</v>
      </c>
      <c r="K428" t="s">
        <v>2424</v>
      </c>
    </row>
    <row r="429" spans="1:11" x14ac:dyDescent="0.25">
      <c r="A429" t="s">
        <v>2423</v>
      </c>
      <c r="B429" t="str">
        <f>CONCATENATE("'_",'Unit List'!C374,"',",)</f>
        <v>'_LEVANT',</v>
      </c>
      <c r="C429" t="str">
        <f>"'',"</f>
        <v>'',</v>
      </c>
      <c r="D429" t="str">
        <f>CONCATENATE("'",'Unit List'!E374,"',",)</f>
        <v>'COMPOSITE_BOWMAN',</v>
      </c>
      <c r="E429" t="str">
        <f>CONCATENATE("'",'Unit List'!F374,"',",)</f>
        <v>'COMPOSITE_BOWMAN',</v>
      </c>
      <c r="F429" t="str">
        <f>"'',"</f>
        <v>'',</v>
      </c>
      <c r="G429" t="str">
        <f>CONCATENATE("'",'Unit List'!H374,"',",)</f>
        <v>'hebrew_composite_bowman',</v>
      </c>
      <c r="H429" t="str">
        <f>CONCATENATE(IF(ISBLANK('Unit List'!AO374), IF(ISBLANK('Unit List'!Q374), IF(ISBLANK('Unit List'!Q374),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List'!Q374='Unit List'!$P$5, 'Unit List'!$AO$5, IF('Unit List'!Q374='Unit List'!$P$4, 'Unit List'!$AO$4, IF('Unit List'!Q374='Unit List'!$P$7, 'Unit List'!Q374 * 'Unit List'!$AO$7, 'Unit List'!Q374)))), IF('Unit List'!Q374='Unit List'!$P$5, 'Unit List'!$AO$5, IF('Unit List'!Q374='Unit List'!$P$4, 'Unit List'!$AO$4, IF('Unit List'!Q374='Unit List'!$P$7, 'Unit List'!Q374 * 'Unit List'!$AO$7, 'Unit List'!Q374)))), IF('Unit List'!AO374='Unit List'!$P$5, 'Unit List'!$AO$5, IF('Unit List'!AO374='Unit List'!$P$4, 'Unit List'!$AO$4, IF('Unit List'!AO374='Unit List'!$P$7, 'Unit List'!AO374 * 'Unit List'!$AO$7, 'Unit List'!AO374)))),",",)</f>
        <v>,</v>
      </c>
      <c r="I429" t="str">
        <f>CONCATENATE(IF(ISBLANK('Unit List'!AP374), IF(ISBLANK('Unit List'!R374), IF(ISBLANK('Unit List'!R374),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List'!R374='Unit List'!$P$5, 'Unit List'!$AP$5, IF('Unit List'!R374='Unit List'!$P$4, 'Unit List'!$AP$4, IF('Unit List'!R374='Unit List'!$P$7, 'Unit List'!R374 * 'Unit List'!$AP$7, 'Unit List'!R374)))), IF('Unit List'!R374='Unit List'!$P$5, 'Unit List'!$AP$5, IF('Unit List'!R374='Unit List'!$P$4, 'Unit List'!$AP$4, IF('Unit List'!R374='Unit List'!$P$7, 'Unit List'!R374 * 'Unit List'!$AP$7, 'Unit List'!R374)))), IF('Unit List'!AP374='Unit List'!$P$5, 'Unit List'!$AP$5, IF('Unit List'!AP374='Unit List'!$P$4, 'Unit List'!$AP$4, IF('Unit List'!AP374='Unit List'!$P$7, 'Unit List'!AP374 * 'Unit List'!$AP$7, 'Unit List'!AP374)))),",",)</f>
        <v>,</v>
      </c>
      <c r="J429" t="str">
        <f>CONCATENATE("'",IF(ISBLANK('Unit List'!AQ374), IF(ISBLANK('Unit List'!S374), IF(ISBLANK('Unit List'!S374),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List'!S374='Unit List'!$P$5, 'Unit List'!$AQ$5, IF('Unit List'!S374='Unit List'!$P$4, 'Unit List'!$AQ$4, 'Unit List'!S374))), IF('Unit List'!S374='Unit List'!$P$5, 'Unit List'!$AQ$5, IF('Unit List'!S374='Unit List'!$P$4, 'Unit List'!$AQ$4, 'Unit List'!S374))), IF('Unit List'!AQ374='Unit List'!$P$5, 'Unit List'!$AQ$5, IF('Unit List'!AQ374='Unit List'!$P$4, 'Unit List'!$AQ$4, 'Unit List'!AQ374))),"'",)</f>
        <v>'Archer'</v>
      </c>
      <c r="K429" t="s">
        <v>2424</v>
      </c>
    </row>
    <row r="430" spans="1:11" x14ac:dyDescent="0.25">
      <c r="A430" t="s">
        <v>2423</v>
      </c>
      <c r="B430" t="str">
        <f>CONCATENATE("'_",'Unit List'!C375,"',",)</f>
        <v>'_PERSIA',</v>
      </c>
      <c r="C430" t="str">
        <f>"'',"</f>
        <v>'',</v>
      </c>
      <c r="D430" t="str">
        <f>CONCATENATE("'",'Unit List'!E375,"',",)</f>
        <v>'COMPOSITE_BOWMAN',</v>
      </c>
      <c r="E430" t="str">
        <f>CONCATENATE("'",'Unit List'!F375,"',",)</f>
        <v>'COMPOSITE_BOWMAN',</v>
      </c>
      <c r="F430" t="str">
        <f>"'',"</f>
        <v>'',</v>
      </c>
      <c r="G430" t="str">
        <f>CONCATENATE("'",'Unit List'!H375,"',",)</f>
        <v>'Composite_Bowman_Persia',</v>
      </c>
      <c r="H430" t="str">
        <f>CONCATENATE(IF(ISBLANK('Unit List'!AO375), IF(ISBLANK('Unit List'!Q375), IF(ISBLANK('Unit List'!Q375),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List'!AO375)))),",",)</f>
        <v>,</v>
      </c>
      <c r="I430" t="str">
        <f>CONCATENATE(IF(ISBLANK('Unit List'!AP375), IF(ISBLANK('Unit List'!R375), IF(ISBLANK('Unit List'!R375),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List'!AP375)))),",",)</f>
        <v>,</v>
      </c>
      <c r="J430" t="str">
        <f>CONCATENATE("'",IF(ISBLANK('Unit List'!AQ375), IF(ISBLANK('Unit List'!S375), IF(ISBLANK('Unit List'!S375),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List'!AQ375))),"'",)</f>
        <v>'Archer'</v>
      </c>
      <c r="K430" t="s">
        <v>2424</v>
      </c>
    </row>
    <row r="431" spans="1:11" x14ac:dyDescent="0.25">
      <c r="A431" t="s">
        <v>2423</v>
      </c>
      <c r="B431" t="str">
        <f>CONCATENATE("'_",'Unit List'!C376,"',",)</f>
        <v>'_NORTHEU',</v>
      </c>
      <c r="C431" t="str">
        <f>"'',"</f>
        <v>'',</v>
      </c>
      <c r="D431" t="str">
        <f>CONCATENATE("'",'Unit List'!E376,"',",)</f>
        <v>'COMPOSITE_BOWMAN',</v>
      </c>
      <c r="E431" t="str">
        <f>CONCATENATE("'",'Unit List'!F376,"',",)</f>
        <v>'COMPOSITE_BOWMAN',</v>
      </c>
      <c r="F431" t="str">
        <f>"'',"</f>
        <v>'',</v>
      </c>
      <c r="G431" t="str">
        <f>CONCATENATE("'",'Unit List'!H376,"',",)</f>
        <v>'Composite_Bowman_Viking',</v>
      </c>
      <c r="H431" t="str">
        <f>CONCATENATE(IF(ISBLANK('Unit List'!AO376), IF(ISBLANK('Unit List'!Q376), IF(ISBLANK('Unit List'!Q376), IF(ISBLANK('Unit List'!AO376), IF(ISBLANK('Unit List'!Q376), IF(ISBLANK('Unit List'!Q376), IF(ISBLANK('Unit List'!AO376), IF(ISBLANK('Unit List'!Q376), IF(ISBLANK('Unit List'!Q376),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List'!AO376)))),",",)</f>
        <v>,</v>
      </c>
      <c r="I431" t="str">
        <f>CONCATENATE(IF(ISBLANK('Unit List'!AP376), IF(ISBLANK('Unit List'!R376), IF(ISBLANK('Unit List'!R376), IF(ISBLANK('Unit List'!AP376), IF(ISBLANK('Unit List'!R376), IF(ISBLANK('Unit List'!R376), IF(ISBLANK('Unit List'!AP376), IF(ISBLANK('Unit List'!R376), IF(ISBLANK('Unit List'!R376),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List'!AP376)))),",",)</f>
        <v>0.15,</v>
      </c>
      <c r="J431" t="str">
        <f>CONCATENATE("'",IF(ISBLANK('Unit List'!AQ376), IF(ISBLANK('Unit List'!S376), IF(ISBLANK('Unit List'!S376), IF(ISBLANK('Unit List'!AQ376), IF(ISBLANK('Unit List'!S376), IF(ISBLANK('Unit List'!S376), IF(ISBLANK('Unit List'!AQ376), IF(ISBLANK('Unit List'!S376), IF(ISBLANK('Unit List'!S376),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List'!AQ376))),"'",)</f>
        <v>'Archer'</v>
      </c>
      <c r="K431" t="s">
        <v>2424</v>
      </c>
    </row>
    <row r="432" spans="1:11" x14ac:dyDescent="0.25">
      <c r="A432" t="s">
        <v>2423</v>
      </c>
      <c r="B432" t="str">
        <f>CONCATENATE("'_",'Unit List'!C377,"',",)</f>
        <v>'_OCEAN',</v>
      </c>
      <c r="C432" t="str">
        <f>CONCATENATE("'_",'Unit List'!D377,"',",)</f>
        <v>'_SOUTHAM',</v>
      </c>
      <c r="D432" t="str">
        <f>CONCATENATE("'",'Unit List'!E377,"',",)</f>
        <v>'COMPOSITE_BOWMAN',</v>
      </c>
      <c r="E432" t="str">
        <f>CONCATENATE("'",'Unit List'!F377,"',",)</f>
        <v>'COMPOSITE_BOWMAN',</v>
      </c>
      <c r="F432" t="str">
        <f>"'',"</f>
        <v>'',</v>
      </c>
      <c r="G432" t="str">
        <f>CONCATENATE("'",'Unit List'!H379,"',",)</f>
        <v>'Composite_Bowman_Aztec',</v>
      </c>
      <c r="H432" t="str">
        <f>CONCATENATE(IF(ISBLANK('Unit List'!AO377), IF(ISBLANK('Unit List'!Q377), IF(ISBLANK('Unit List'!Q377),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List'!AO377)))),",",)</f>
        <v>,</v>
      </c>
      <c r="I432" t="str">
        <f>CONCATENATE(IF(ISBLANK('Unit List'!AP377), IF(ISBLANK('Unit List'!R377), IF(ISBLANK('Unit List'!R377),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List'!AP377)))),",",)</f>
        <v>,</v>
      </c>
      <c r="J432" t="str">
        <f>CONCATENATE("'",IF(ISBLANK('Unit List'!AQ377), IF(ISBLANK('Unit List'!S377), IF(ISBLANK('Unit List'!S377),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List'!AQ377))),"'",)</f>
        <v>'Archer'</v>
      </c>
      <c r="K432" t="s">
        <v>2424</v>
      </c>
    </row>
    <row r="433" spans="1:11" x14ac:dyDescent="0.25">
      <c r="A433" t="s">
        <v>2423</v>
      </c>
      <c r="B433" t="str">
        <f>CONCATENATE("'_",'Unit List'!C378,"',",)</f>
        <v>'_SEASIA',</v>
      </c>
      <c r="C433" t="str">
        <f>CONCATENATE("'_",'Unit List'!D378,"',",)</f>
        <v>'_ASIA',</v>
      </c>
      <c r="D433" t="str">
        <f>CONCATENATE("'",'Unit List'!E378,"',",)</f>
        <v>'COMPOSITE_BOWMAN',</v>
      </c>
      <c r="E433" t="str">
        <f>CONCATENATE("'",'Unit List'!F378,"',",)</f>
        <v>'COMPOSITE_BOWMAN',</v>
      </c>
      <c r="F433" t="str">
        <f>"'',"</f>
        <v>'',</v>
      </c>
      <c r="G433" t="str">
        <f>CONCATENATE("'",'Unit List'!H355,"',",)</f>
        <v>'Composite_Bowman_China',</v>
      </c>
      <c r="H433" t="str">
        <f>CONCATENATE(IF(ISBLANK('Unit List'!AO378), IF(ISBLANK('Unit List'!Q378), IF(ISBLANK('Unit List'!Q378),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List'!AO378)))),",",)</f>
        <v>,</v>
      </c>
      <c r="I433" t="str">
        <f>CONCATENATE(IF(ISBLANK('Unit List'!AP378), IF(ISBLANK('Unit List'!R378), IF(ISBLANK('Unit List'!R378),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List'!AP378)))),",",)</f>
        <v>,</v>
      </c>
      <c r="J433" t="str">
        <f>CONCATENATE("'",IF(ISBLANK('Unit List'!AQ378), IF(ISBLANK('Unit List'!S378), IF(ISBLANK('Unit List'!S378),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List'!AQ378))),"'",)</f>
        <v>'Archer'</v>
      </c>
      <c r="K433" t="s">
        <v>2424</v>
      </c>
    </row>
    <row r="434" spans="1:11" x14ac:dyDescent="0.25">
      <c r="A434" t="s">
        <v>2423</v>
      </c>
      <c r="B434" t="str">
        <f>CONCATENATE("'_",'Unit List'!C379,"',",)</f>
        <v>'_SOUTHAM',</v>
      </c>
      <c r="C434" t="str">
        <f>"'',"</f>
        <v>'',</v>
      </c>
      <c r="D434" t="str">
        <f>CONCATENATE("'",'Unit List'!E379,"',",)</f>
        <v>'COMPOSITE_BOWMAN',</v>
      </c>
      <c r="E434" t="str">
        <f>CONCATENATE("'",'Unit List'!F379,"',",)</f>
        <v>'COMPOSITE_BOWMAN',</v>
      </c>
      <c r="F434" t="str">
        <f>"'',"</f>
        <v>'',</v>
      </c>
      <c r="G434" t="str">
        <f>CONCATENATE("'",'Unit List'!H379,"',",)</f>
        <v>'Composite_Bowman_Aztec',</v>
      </c>
      <c r="H434" t="str">
        <f>CONCATENATE(IF(ISBLANK('Unit List'!AO379), IF(ISBLANK('Unit List'!Q379), IF(ISBLANK('Unit List'!Q379),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List'!AO379)))),",",)</f>
        <v>,</v>
      </c>
      <c r="I434" t="str">
        <f>CONCATENATE(IF(ISBLANK('Unit List'!AP379), IF(ISBLANK('Unit List'!R379), IF(ISBLANK('Unit List'!R379),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List'!AP379)))),",",)</f>
        <v>,</v>
      </c>
      <c r="J434" t="str">
        <f>CONCATENATE("'",IF(ISBLANK('Unit List'!AQ379), IF(ISBLANK('Unit List'!S379), IF(ISBLANK('Unit List'!S379),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List'!AQ379))),"'",)</f>
        <v>'Archer'</v>
      </c>
      <c r="K434" t="s">
        <v>2424</v>
      </c>
    </row>
    <row r="435" spans="1:11" x14ac:dyDescent="0.25">
      <c r="A435" t="s">
        <v>2423</v>
      </c>
      <c r="B435" t="str">
        <f>CONCATENATE("'_",'Unit List'!C380,"',",)</f>
        <v>'_AZTEC',</v>
      </c>
      <c r="C435" t="str">
        <f>CONCATENATE("'_",'Unit List'!D380,"',",)</f>
        <v>'_SOUTHAM',</v>
      </c>
      <c r="D435" t="str">
        <f>CONCATENATE("'",'Unit List'!E380,"',",)</f>
        <v>'COMPOSITE_BOWMAN',</v>
      </c>
      <c r="E435" t="str">
        <f>CONCATENATE("'",'Unit List'!F380,"',",)</f>
        <v>'COMPOSITE_BOWMAN',</v>
      </c>
      <c r="F435" t="str">
        <f>"'',"</f>
        <v>'',</v>
      </c>
      <c r="G435" t="str">
        <f>CONCATENATE("'",'Unit List'!H379,"',",)</f>
        <v>'Composite_Bowman_Aztec',</v>
      </c>
      <c r="H435" t="str">
        <f>CONCATENATE(IF(ISBLANK('Unit List'!AO380), IF(ISBLANK('Unit List'!Q380), IF(ISBLANK('Unit List'!Q380),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List'!AO380)))),",",)</f>
        <v>,</v>
      </c>
      <c r="I435" t="str">
        <f>CONCATENATE(IF(ISBLANK('Unit List'!AP380), IF(ISBLANK('Unit List'!R380), IF(ISBLANK('Unit List'!R380),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List'!AP380)))),",",)</f>
        <v>,</v>
      </c>
      <c r="J435" t="str">
        <f>CONCATENATE("'",IF(ISBLANK('Unit List'!AQ380), IF(ISBLANK('Unit List'!S380), IF(ISBLANK('Unit List'!S380),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List'!AQ380))),"'",)</f>
        <v>'Archer'</v>
      </c>
      <c r="K435" t="s">
        <v>2424</v>
      </c>
    </row>
    <row r="436" spans="1:11" x14ac:dyDescent="0.25">
      <c r="A436" t="s">
        <v>2423</v>
      </c>
      <c r="B436" t="str">
        <f>CONCATENATE("'_",'Unit List'!C381,"',",)</f>
        <v>'_INCA',</v>
      </c>
      <c r="C436" t="str">
        <f>"'',"</f>
        <v>'',</v>
      </c>
      <c r="D436" t="str">
        <f>CONCATENATE("'",'Unit List'!E381,"',",)</f>
        <v>'COMPOSITE_BOWMAN',</v>
      </c>
      <c r="E436" t="str">
        <f>CONCATENATE("'",'Unit List'!F381,"',",)</f>
        <v>'COMPOSITE_BOWMAN',</v>
      </c>
      <c r="F436" t="str">
        <f>"'',"</f>
        <v>'',</v>
      </c>
      <c r="G436" t="str">
        <f>CONCATENATE("'",'Unit List'!H381,"',",)</f>
        <v>'Composite_Bowman_Inca',</v>
      </c>
      <c r="H436" t="str">
        <f>CONCATENATE(IF(ISBLANK('Unit List'!AO381), IF(ISBLANK('Unit List'!Q381), IF(ISBLANK('Unit List'!Q381),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List'!AO381)))),",",)</f>
        <v>,</v>
      </c>
      <c r="I436" t="str">
        <f>CONCATENATE(IF(ISBLANK('Unit List'!AP381), IF(ISBLANK('Unit List'!R381), IF(ISBLANK('Unit List'!R381),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List'!AP381)))),",",)</f>
        <v>,</v>
      </c>
      <c r="J436" t="str">
        <f>CONCATENATE("'",IF(ISBLANK('Unit List'!AQ381), IF(ISBLANK('Unit List'!S381), IF(ISBLANK('Unit List'!S381),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List'!AQ381))),"'",)</f>
        <v>'Archer'</v>
      </c>
      <c r="K436" t="s">
        <v>2424</v>
      </c>
    </row>
    <row r="437" spans="1:11" x14ac:dyDescent="0.25">
      <c r="A437" t="s">
        <v>2423</v>
      </c>
      <c r="B437" t="str">
        <f>CONCATENATE("'_",'Unit List'!C382,"',",)</f>
        <v>'_MAYA',</v>
      </c>
      <c r="C437" t="str">
        <f>"'',"</f>
        <v>'',</v>
      </c>
      <c r="D437" t="str">
        <f>CONCATENATE("'",'Unit List'!E382,"',",)</f>
        <v>'COMPOSITE_BOWMAN',</v>
      </c>
      <c r="E437" t="str">
        <f>CONCATENATE("'",'Unit List'!F382,"',",)</f>
        <v>'COMPOSITE_BOWMAN',</v>
      </c>
      <c r="F437" t="str">
        <f>"'',"</f>
        <v>'',</v>
      </c>
      <c r="G437" t="str">
        <f>CONCATENATE("'",'Unit List'!H382,"',",)</f>
        <v>'Composite_Bowman_Maya',</v>
      </c>
      <c r="H437" t="str">
        <f>CONCATENATE(IF(ISBLANK('Unit List'!AO382), IF(ISBLANK('Unit List'!Q382), IF(ISBLANK('Unit List'!Q382),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List'!AO382)))),",",)</f>
        <v>,</v>
      </c>
      <c r="I437" t="str">
        <f>CONCATENATE(IF(ISBLANK('Unit List'!AP382), IF(ISBLANK('Unit List'!R382), IF(ISBLANK('Unit List'!R382),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List'!AP382)))),",",)</f>
        <v>,</v>
      </c>
      <c r="J437" t="str">
        <f>CONCATENATE("'",IF(ISBLANK('Unit List'!AQ382), IF(ISBLANK('Unit List'!S382), IF(ISBLANK('Unit List'!S382),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List'!AQ382))),"'",)</f>
        <v>'Archer'</v>
      </c>
      <c r="K437" t="s">
        <v>2424</v>
      </c>
    </row>
    <row r="438" spans="1:11" x14ac:dyDescent="0.25">
      <c r="A438" t="s">
        <v>2423</v>
      </c>
      <c r="B438" t="str">
        <f>CONCATENATE("'_",'Unit List'!C383,"',",)</f>
        <v>'_SOUTHAS',</v>
      </c>
      <c r="C438" t="str">
        <f>CONCATENATE("'_",'Unit List'!D383,"',",)</f>
        <v>'_ASIA',</v>
      </c>
      <c r="D438" t="str">
        <f>CONCATENATE("'",'Unit List'!E383,"',",)</f>
        <v>'COMPOSITE_BOWMAN',</v>
      </c>
      <c r="E438" t="str">
        <f>CONCATENATE("'",'Unit List'!F383,"',",)</f>
        <v>'COMPOSITE_BOWMAN',</v>
      </c>
      <c r="F438" t="str">
        <f>"'',"</f>
        <v>'',</v>
      </c>
      <c r="G438" t="str">
        <f>CONCATENATE("'",'Unit List'!H355,"',",)</f>
        <v>'Composite_Bowman_China',</v>
      </c>
      <c r="H438" t="str">
        <f>CONCATENATE(IF(ISBLANK('Unit List'!AO383), IF(ISBLANK('Unit List'!Q383), IF(ISBLANK('Unit List'!Q383),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List'!AO383)))),",",)</f>
        <v>,</v>
      </c>
      <c r="I438" t="str">
        <f>CONCATENATE(IF(ISBLANK('Unit List'!AP383), IF(ISBLANK('Unit List'!R383), IF(ISBLANK('Unit List'!R383),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List'!AP383)))),",",)</f>
        <v>,</v>
      </c>
      <c r="J438" t="str">
        <f>CONCATENATE("'",IF(ISBLANK('Unit List'!AQ383), IF(ISBLANK('Unit List'!S383), IF(ISBLANK('Unit List'!S383),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List'!AQ383))),"'",)</f>
        <v>'Archer'</v>
      </c>
      <c r="K438" t="s">
        <v>2424</v>
      </c>
    </row>
    <row r="439" spans="1:11" x14ac:dyDescent="0.25">
      <c r="A439" t="s">
        <v>2423</v>
      </c>
      <c r="B439" t="str">
        <f>CONCATENATE("'_",'Unit List'!C384,"',",)</f>
        <v>'_INDIA',</v>
      </c>
      <c r="C439" t="str">
        <f>"'',"</f>
        <v>'',</v>
      </c>
      <c r="D439" t="str">
        <f>CONCATENATE("'",'Unit List'!E384,"',",)</f>
        <v>'COMPOSITE_BOWMAN',</v>
      </c>
      <c r="E439" t="str">
        <f>CONCATENATE("'",'Unit List'!F384,"',",)</f>
        <v>'COMPOSITE_BOWMAN',</v>
      </c>
      <c r="F439" t="str">
        <f>"'',"</f>
        <v>'',</v>
      </c>
      <c r="G439" t="str">
        <f>CONCATENATE("'",'Unit List'!H384,"',",)</f>
        <v>'Composite_Bowman_India',</v>
      </c>
      <c r="H439" t="str">
        <f>CONCATENATE(IF(ISBLANK('Unit List'!AO384), IF(ISBLANK('Unit List'!Q384), IF(ISBLANK('Unit List'!Q384), IF(ISBLANK('Unit List'!AO383), IF(ISBLANK('Unit List'!Q383), IF(ISBLANK('Unit List'!Q383), IF(ISBLANK('Unit List'!AO383), IF(ISBLANK('Unit List'!Q383), IF(ISBLANK('Unit List'!Q383),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List'!AO384)))),",",)</f>
        <v>,</v>
      </c>
      <c r="I439" t="str">
        <f>CONCATENATE(IF(ISBLANK('Unit List'!AP384), IF(ISBLANK('Unit List'!R384), IF(ISBLANK('Unit List'!R384), IF(ISBLANK('Unit List'!AP383), IF(ISBLANK('Unit List'!R383), IF(ISBLANK('Unit List'!R383), IF(ISBLANK('Unit List'!AP383), IF(ISBLANK('Unit List'!R383), IF(ISBLANK('Unit List'!R383),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List'!AP384)))),",",)</f>
        <v>,</v>
      </c>
      <c r="J439" t="str">
        <f>CONCATENATE("'",IF(ISBLANK('Unit List'!AQ384), IF(ISBLANK('Unit List'!S384), IF(ISBLANK('Unit List'!S384), IF(ISBLANK('Unit List'!AQ383), IF(ISBLANK('Unit List'!S383), IF(ISBLANK('Unit List'!S383), IF(ISBLANK('Unit List'!AQ383), IF(ISBLANK('Unit List'!S383), IF(ISBLANK('Unit List'!S383),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List'!AQ384))),"'",)</f>
        <v>'Archer'</v>
      </c>
      <c r="K439" t="s">
        <v>2424</v>
      </c>
    </row>
    <row r="440" spans="1:11" x14ac:dyDescent="0.25">
      <c r="A440" t="s">
        <v>2423</v>
      </c>
      <c r="B440" t="str">
        <f>"'',"</f>
        <v>'',</v>
      </c>
      <c r="C440" t="str">
        <f>"'',"</f>
        <v>'',</v>
      </c>
      <c r="D440" t="str">
        <f>CONCATENATE("'",'Unit List'!E385,"',",)</f>
        <v>'CONFEDERATE_ARTILLERY_NAPOLEON',</v>
      </c>
      <c r="E440" t="str">
        <f>CONCATENATE("'",'Unit List'!F385,"',",)</f>
        <v>'CONFEDERATE_ARTILLERY_NAPOLEON',</v>
      </c>
      <c r="F440" t="str">
        <f>"'',"</f>
        <v>'',</v>
      </c>
      <c r="G440" t="str">
        <f>CONCATENATE("'",'Unit List'!H385,"',",)</f>
        <v>'Confederate_Artillery_Napoleon',</v>
      </c>
      <c r="H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List'!AO385), IF(ISBLANK('Unit List'!Q385), IF(ISBLANK('Unit List'!Q385), "1",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List'!AO385)))),",",)</f>
        <v>2,</v>
      </c>
      <c r="I440" t="str">
        <f>CONCATENATE(IF(ISBLANK('Unit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List'!AP385), IF(ISBLANK('Unit List'!R385), IF(ISBLANK('Unit List'!R385), 'Unit List'!$AP$4,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List'!AP385)))),",",)</f>
        <v>,</v>
      </c>
      <c r="J440" t="str">
        <f>CONCATENATE("'",IF(ISBLANK('Unit List'!AQ385), IF(ISBLANK('Unit List'!S385), IF(ISBLANK('Unit List'!S385), IF(ISBLANK('Unit List'!AQ385), IF(ISBLANK('Unit List'!S385), IF(ISBLANK('Unit List'!S385), IF(ISBLANK('Unit List'!AQ385), IF(ISBLANK('Unit List'!S385), IF(ISBLANK('Unit List'!S385), IF(ISBLANK('Unit List'!AQ385), IF(ISBLANK('Unit List'!S385), IF(ISBLANK('Unit List'!S385), "",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List'!AQ385))),"'",)</f>
        <v>'TwoBigGuns'</v>
      </c>
      <c r="K440" t="s">
        <v>2424</v>
      </c>
    </row>
    <row r="441" spans="1:11" x14ac:dyDescent="0.25">
      <c r="A441" t="s">
        <v>2423</v>
      </c>
      <c r="B441" t="str">
        <f>"'',"</f>
        <v>'',</v>
      </c>
      <c r="C441" t="str">
        <f>"'',"</f>
        <v>'',</v>
      </c>
      <c r="D441" t="str">
        <f>CONCATENATE("'",'Unit List'!E386,"',",)</f>
        <v>'CONFEDERATE_ARTILLERY_PARROTT',</v>
      </c>
      <c r="E441" t="str">
        <f>CONCATENATE("'",'Unit List'!F386,"',",)</f>
        <v>'CONFEDERATE_ARTILLERY_PARROTT',</v>
      </c>
      <c r="F441" t="str">
        <f>"'',"</f>
        <v>'',</v>
      </c>
      <c r="G441" t="str">
        <f>CONCATENATE("'",'Unit List'!H386,"',",)</f>
        <v>'Confederate_Artillery_Parrott',</v>
      </c>
      <c r="H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List'!AO386), IF(ISBLANK('Unit List'!Q386), IF(ISBLANK('Unit List'!Q386), "1",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List'!AO386)))),",",)</f>
        <v>2,</v>
      </c>
      <c r="I441" t="str">
        <f>CONCATENATE(IF(ISBLANK('Unit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List'!AP386), IF(ISBLANK('Unit List'!R386), IF(ISBLANK('Unit List'!R386), 'Unit List'!$AP$4,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List'!AP386)))),",",)</f>
        <v>,</v>
      </c>
      <c r="J441" t="str">
        <f>CONCATENATE("'",IF(ISBLANK('Unit List'!AQ386), IF(ISBLANK('Unit List'!S386), IF(ISBLANK('Unit List'!S386), IF(ISBLANK('Unit List'!AQ386), IF(ISBLANK('Unit List'!S386), IF(ISBLANK('Unit List'!S386), IF(ISBLANK('Unit List'!AQ386), IF(ISBLANK('Unit List'!S386), IF(ISBLANK('Unit List'!S386), IF(ISBLANK('Unit List'!AQ386), IF(ISBLANK('Unit List'!S386), IF(ISBLANK('Unit List'!S386), "",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List'!AQ386))),"'",)</f>
        <v>'TwoBigGuns'</v>
      </c>
      <c r="K441" t="s">
        <v>2424</v>
      </c>
    </row>
    <row r="442" spans="1:11" x14ac:dyDescent="0.25">
      <c r="A442" t="s">
        <v>2423</v>
      </c>
      <c r="B442" t="str">
        <f>"'',"</f>
        <v>'',</v>
      </c>
      <c r="C442" t="str">
        <f>"'',"</f>
        <v>'',</v>
      </c>
      <c r="D442" t="str">
        <f>CONCATENATE("'",'Unit List'!E387,"',",)</f>
        <v>'CONFEDERATE_CAVALRY_CARBINE',</v>
      </c>
      <c r="E442" t="str">
        <f>CONCATENATE("'",'Unit List'!F387,"',",)</f>
        <v>'CONFEDERATE_CAVALRY_CARBINE',</v>
      </c>
      <c r="F442" t="str">
        <f>"'',"</f>
        <v>'',</v>
      </c>
      <c r="G442" t="str">
        <f>CONCATENATE("'",'Unit List'!H387,"',",)</f>
        <v>'Confederate_Cavalry_Carbine',</v>
      </c>
      <c r="H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List'!AO387), IF(ISBLANK('Unit List'!Q387), IF(ISBLANK('Unit List'!Q387), "1",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List'!AO387)))),",",)</f>
        <v>,</v>
      </c>
      <c r="I442" t="str">
        <f>CONCATENATE(IF(ISBLANK('Unit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List'!AP387), IF(ISBLANK('Unit List'!R387), IF(ISBLANK('Unit List'!R387), 'Unit List'!$AP$4,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List'!AP387)))),",",)</f>
        <v>,</v>
      </c>
      <c r="J442" t="str">
        <f>CONCATENATE("'",IF(ISBLANK('Unit List'!AQ387), IF(ISBLANK('Unit List'!S387), IF(ISBLANK('Unit List'!S387), IF(ISBLANK('Unit List'!AQ387), IF(ISBLANK('Unit List'!S387), IF(ISBLANK('Unit List'!S387), IF(ISBLANK('Unit List'!AQ387), IF(ISBLANK('Unit List'!S387), IF(ISBLANK('Unit List'!S387), IF(ISBLANK('Unit List'!AQ387), IF(ISBLANK('Unit List'!S387), IF(ISBLANK('Unit List'!S387), "",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List'!AQ387))),"'",)</f>
        <v>''</v>
      </c>
      <c r="K442" t="s">
        <v>2424</v>
      </c>
    </row>
    <row r="443" spans="1:11" x14ac:dyDescent="0.25">
      <c r="A443" t="s">
        <v>2423</v>
      </c>
      <c r="B443" t="str">
        <f>"'',"</f>
        <v>'',</v>
      </c>
      <c r="C443" t="str">
        <f>"'',"</f>
        <v>'',</v>
      </c>
      <c r="D443" t="str">
        <f>CONCATENATE("'",'Unit List'!E388,"',",)</f>
        <v>'CONFEDERATE_CAVALRY_PISTOL',</v>
      </c>
      <c r="E443" t="str">
        <f>CONCATENATE("'",'Unit List'!F388,"',",)</f>
        <v>'CONFEDERATE_CAVALRY_PISTOL',</v>
      </c>
      <c r="F443" t="str">
        <f>"'',"</f>
        <v>'',</v>
      </c>
      <c r="G443" t="str">
        <f>CONCATENATE("'",'Unit List'!H388,"',",)</f>
        <v>'Confederate_Cavalry_Pistol',</v>
      </c>
      <c r="H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List'!AO388), IF(ISBLANK('Unit List'!Q388), IF(ISBLANK('Unit List'!Q388), "1",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List'!AO388)))),",",)</f>
        <v>,</v>
      </c>
      <c r="I443" t="str">
        <f>CONCATENATE(IF(ISBLANK('Unit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List'!AP388), IF(ISBLANK('Unit List'!R388), IF(ISBLANK('Unit List'!R388), 'Unit List'!$AP$4,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List'!AP388)))),",",)</f>
        <v>,</v>
      </c>
      <c r="J443" t="str">
        <f>CONCATENATE("'",IF(ISBLANK('Unit List'!AQ388), IF(ISBLANK('Unit List'!S388), IF(ISBLANK('Unit List'!S388), IF(ISBLANK('Unit List'!AQ388), IF(ISBLANK('Unit List'!S388), IF(ISBLANK('Unit List'!S388), IF(ISBLANK('Unit List'!AQ388), IF(ISBLANK('Unit List'!S388), IF(ISBLANK('Unit List'!S388), IF(ISBLANK('Unit List'!AQ388), IF(ISBLANK('Unit List'!S388), IF(ISBLANK('Unit List'!S388), "",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List'!AQ388))),"'",)</f>
        <v>''</v>
      </c>
      <c r="K443" t="s">
        <v>2424</v>
      </c>
    </row>
    <row r="444" spans="1:11" x14ac:dyDescent="0.25">
      <c r="A444" t="s">
        <v>2423</v>
      </c>
      <c r="B444" t="str">
        <f>"'',"</f>
        <v>'',</v>
      </c>
      <c r="C444" t="str">
        <f>"'',"</f>
        <v>'',</v>
      </c>
      <c r="D444" t="str">
        <f>CONCATENATE("'",'Unit List'!E389,"',",)</f>
        <v>'CONFEDERATE_CORPS',</v>
      </c>
      <c r="E444" t="str">
        <f>CONCATENATE("'",'Unit List'!F389,"',",)</f>
        <v>'CONFEDERATE_RIFLEMAN',</v>
      </c>
      <c r="F444" t="str">
        <f>"'',"</f>
        <v>'',</v>
      </c>
      <c r="G444" t="str">
        <f>CONCATENATE("'",'Unit List'!H389,"',",)</f>
        <v>'Confederate_Rifleman',</v>
      </c>
      <c r="H444" t="str">
        <f>CONCATENATE(IF(ISBLANK('Unit List'!AO389), IF(ISBLANK('Unit List'!Q389), IF(ISBLANK('Unit List'!Q389), IF(ISBLANK('Unit List'!AO389), IF(ISBLANK('Unit List'!Q389), IF(ISBLANK('Unit List'!Q389), IF(ISBLANK('Unit List'!AO389), IF(ISBLANK('Unit List'!Q389), IF(ISBLANK('Unit List'!Q389),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List'!AO389)))),",",)</f>
        <v>2,</v>
      </c>
      <c r="I444" t="str">
        <f>CONCATENATE(IF(ISBLANK('Unit List'!AP389), IF(ISBLANK('Unit List'!R389), IF(ISBLANK('Unit List'!R389), IF(ISBLANK('Unit List'!AP389), IF(ISBLANK('Unit List'!R389), IF(ISBLANK('Unit List'!R389), IF(ISBLANK('Unit List'!AP389), IF(ISBLANK('Unit List'!R389), IF(ISBLANK('Unit List'!R389),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List'!AP389)))),",",)</f>
        <v>,</v>
      </c>
      <c r="J444" t="str">
        <f>CONCATENATE("'",IF(ISBLANK('Unit List'!AQ389), IF(ISBLANK('Unit List'!S389), IF(ISBLANK('Unit List'!S389), IF(ISBLANK('Unit List'!AQ389), IF(ISBLANK('Unit List'!S389), IF(ISBLANK('Unit List'!S389), IF(ISBLANK('Unit List'!AQ389), IF(ISBLANK('Unit List'!S389), IF(ISBLANK('Unit List'!S389),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List'!AQ389))),"'",)</f>
        <v>'HonorableGunpowder'</v>
      </c>
      <c r="K444" t="s">
        <v>2424</v>
      </c>
    </row>
    <row r="445" spans="1:11" x14ac:dyDescent="0.25">
      <c r="A445" t="s">
        <v>2423</v>
      </c>
      <c r="B445" t="str">
        <f>"'',"</f>
        <v>'',</v>
      </c>
      <c r="C445" t="str">
        <f>"'',"</f>
        <v>'',</v>
      </c>
      <c r="D445" t="str">
        <f>CONCATENATE("'",'Unit List'!E390,"',",)</f>
        <v>'CONFEDERATE_CORPS',</v>
      </c>
      <c r="E445" t="str">
        <f>CONCATENATE("'",'Unit List'!F390,"',",)</f>
        <v>'CONFEDERATE_RIFLEMAN',</v>
      </c>
      <c r="F445" t="str">
        <f>CONCATENATE("'_",'Unit List'!G390,"',",)</f>
        <v>'_V1',</v>
      </c>
      <c r="G445" t="str">
        <f>CONCATENATE("'",'Unit List'!H390,"',",)</f>
        <v>'Confederate_Rifleman_V1',</v>
      </c>
      <c r="H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List'!AO390)))),",",)</f>
        <v>1,</v>
      </c>
      <c r="I445" t="str">
        <f>CONCATENATE(IF(ISBLANK('Unit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List'!AP390)))),",",)</f>
        <v>,</v>
      </c>
      <c r="J445" t="str">
        <f>CONCATENATE("'",IF(ISBLANK('Unit List'!AQ390), IF(ISBLANK('Unit List'!S390), IF(ISBLANK('Unit List'!S390), IF(ISBLANK('Unit List'!AQ390), IF(ISBLANK('Unit List'!S390), IF(ISBLANK('Unit List'!S390), IF(ISBLANK('Unit List'!AQ390), IF(ISBLANK('Unit List'!S390), IF(ISBLANK('Unit List'!S390),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List'!AQ390))),"'",)</f>
        <v>'HonorableGunpowder'</v>
      </c>
      <c r="K445" t="s">
        <v>2424</v>
      </c>
    </row>
    <row r="446" spans="1:11" x14ac:dyDescent="0.25">
      <c r="A446" t="s">
        <v>2423</v>
      </c>
      <c r="B446" t="str">
        <f>"'',"</f>
        <v>'',</v>
      </c>
      <c r="C446" t="str">
        <f>"'',"</f>
        <v>'',</v>
      </c>
      <c r="D446" t="str">
        <f>CONCATENATE("'",'Unit List'!E391,"',",)</f>
        <v>'CONFEDERATE_CORPS',</v>
      </c>
      <c r="E446" t="str">
        <f>CONCATENATE("'",'Unit List'!F391,"',",)</f>
        <v>'CONFEDERATE_RIFLEMAN',</v>
      </c>
      <c r="F446" t="str">
        <f>CONCATENATE("'_",'Unit List'!G391,"',",)</f>
        <v>'_V2',</v>
      </c>
      <c r="G446" t="str">
        <f>CONCATENATE("'",'Unit List'!H391,"',",)</f>
        <v>'Confederate_Rifleman_V2',</v>
      </c>
      <c r="H446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List'!AO391)))),",",)</f>
        <v>2,</v>
      </c>
      <c r="I446" t="str">
        <f>CONCATENATE(IF(ISBLANK('Unit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List'!AP391)))),",",)</f>
        <v>,</v>
      </c>
      <c r="J446" t="str">
        <f>CONCATENATE("'",IF(ISBLANK('Unit List'!AQ391), IF(ISBLANK('Unit List'!S391), IF(ISBLANK('Unit List'!S391), IF(ISBLANK('Unit List'!AQ391), IF(ISBLANK('Unit List'!S391), IF(ISBLANK('Unit List'!S391), IF(ISBLANK('Unit List'!AQ391), IF(ISBLANK('Unit List'!S391), IF(ISBLANK('Unit List'!S391),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List'!AQ391))),"'",)</f>
        <v>'HonorableGunpowder'</v>
      </c>
      <c r="K446" t="s">
        <v>2424</v>
      </c>
    </row>
    <row r="447" spans="1:11" x14ac:dyDescent="0.25">
      <c r="A447" t="s">
        <v>2423</v>
      </c>
      <c r="B447" t="str">
        <f>"'',"</f>
        <v>'',</v>
      </c>
      <c r="C447" t="str">
        <f>"'',"</f>
        <v>'',</v>
      </c>
      <c r="D447" t="str">
        <f>CONCATENATE("'",'Unit List'!E392,"',",)</f>
        <v>'CONFEDERATE_CORPS',</v>
      </c>
      <c r="E447" t="str">
        <f>CONCATENATE("'",'Unit List'!F392,"',",)</f>
        <v>'CONFEDERATE_RIFLEMAN',</v>
      </c>
      <c r="F447" t="str">
        <f>"'',"</f>
        <v>'',</v>
      </c>
      <c r="G447" t="str">
        <f>CONCATENATE("'",'Unit List'!H392,"',",)</f>
        <v>'Confederate_Rifleman',</v>
      </c>
      <c r="H447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List'!AO392)))),",",)</f>
        <v>1,</v>
      </c>
      <c r="I447" t="str">
        <f>CONCATENATE(IF(ISBLANK('Unit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List'!AP392)))),",",)</f>
        <v>,</v>
      </c>
      <c r="J447" t="str">
        <f>CONCATENATE("'",IF(ISBLANK('Unit List'!AQ392), IF(ISBLANK('Unit List'!S392), IF(ISBLANK('Unit List'!S392), IF(ISBLANK('Unit List'!AQ392), IF(ISBLANK('Unit List'!S392), IF(ISBLANK('Unit List'!S392), IF(ISBLANK('Unit List'!AQ392), IF(ISBLANK('Unit List'!S392), IF(ISBLANK('Unit List'!S392),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List'!AQ392))),"'",)</f>
        <v>'HonorableGunpowder'</v>
      </c>
      <c r="K447" t="s">
        <v>2424</v>
      </c>
    </row>
    <row r="448" spans="1:11" x14ac:dyDescent="0.25">
      <c r="A448" t="s">
        <v>2423</v>
      </c>
      <c r="B448" t="str">
        <f>"'',"</f>
        <v>'',</v>
      </c>
      <c r="C448" t="str">
        <f>"'',"</f>
        <v>'',</v>
      </c>
      <c r="D448" t="str">
        <f>CONCATENATE("'",'Unit List'!E393,"',",)</f>
        <v>'CONFEDERATE_CORPS',</v>
      </c>
      <c r="E448" t="str">
        <f>CONCATENATE("'",'Unit List'!F393,"',",)</f>
        <v>'CONFEDERATE_RIFLEMAN',</v>
      </c>
      <c r="F448" t="str">
        <f>CONCATENATE("'_",'Unit List'!G393,"',",)</f>
        <v>'_V1',</v>
      </c>
      <c r="G448" t="str">
        <f>CONCATENATE("'",'Unit List'!H393,"',",)</f>
        <v>'Confederate_Rifleman_V1',</v>
      </c>
      <c r="H448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List'!AO393)))),",",)</f>
        <v>1,</v>
      </c>
      <c r="I448" t="str">
        <f>CONCATENATE(IF(ISBLANK('Unit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List'!AP393)))),",",)</f>
        <v>,</v>
      </c>
      <c r="J448" t="str">
        <f>CONCATENATE("'",IF(ISBLANK('Unit List'!AQ393), IF(ISBLANK('Unit List'!S393), IF(ISBLANK('Unit List'!S393), IF(ISBLANK('Unit List'!AQ393), IF(ISBLANK('Unit List'!S393), IF(ISBLANK('Unit List'!S393), IF(ISBLANK('Unit List'!AQ393), IF(ISBLANK('Unit List'!S393), IF(ISBLANK('Unit List'!S393),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List'!AQ393))),"'",)</f>
        <v>'HonorableGunpowder'</v>
      </c>
      <c r="K448" t="s">
        <v>2424</v>
      </c>
    </row>
    <row r="449" spans="1:11" x14ac:dyDescent="0.25">
      <c r="A449" t="s">
        <v>2423</v>
      </c>
      <c r="B449" t="str">
        <f>"'',"</f>
        <v>'',</v>
      </c>
      <c r="C449" t="str">
        <f>"'',"</f>
        <v>'',</v>
      </c>
      <c r="D449" t="str">
        <f>CONCATENATE("'",'Unit List'!E394,"',",)</f>
        <v>'CONFEDERATE_CORPS',</v>
      </c>
      <c r="E449" t="str">
        <f>CONCATENATE("'",'Unit List'!F394,"',",)</f>
        <v>'CONFEDERATE_RIFLEMAN',</v>
      </c>
      <c r="F449" t="str">
        <f>"'',"</f>
        <v>'',</v>
      </c>
      <c r="G449" t="str">
        <f>CONCATENATE("'",'Unit List'!H394,"',",)</f>
        <v>'Confederate_Rifleman',</v>
      </c>
      <c r="H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List'!AO394)))),",",)</f>
        <v>2,</v>
      </c>
      <c r="I449" t="str">
        <f>CONCATENATE(IF(ISBLANK('Unit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List'!AP394)))),",",)</f>
        <v>,</v>
      </c>
      <c r="J449" t="str">
        <f>CONCATENATE("'",IF(ISBLANK('Unit List'!AQ394), IF(ISBLANK('Unit List'!S394), IF(ISBLANK('Unit List'!S394), IF(ISBLANK('Unit List'!AQ394), IF(ISBLANK('Unit List'!S394), IF(ISBLANK('Unit List'!S394), IF(ISBLANK('Unit List'!AQ394), IF(ISBLANK('Unit List'!S394), IF(ISBLANK('Unit List'!S394),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List'!AQ394))),"'",)</f>
        <v>'HonorableGunpowder'</v>
      </c>
      <c r="K449" t="s">
        <v>2424</v>
      </c>
    </row>
    <row r="450" spans="1:11" x14ac:dyDescent="0.25">
      <c r="A450" t="s">
        <v>2423</v>
      </c>
      <c r="B450" t="str">
        <f>"'',"</f>
        <v>'',</v>
      </c>
      <c r="C450" t="str">
        <f>"'',"</f>
        <v>'',</v>
      </c>
      <c r="D450" t="str">
        <f>CONCATENATE("'",'Unit List'!E395,"',",)</f>
        <v>'CONFEDERATE_CORPS',</v>
      </c>
      <c r="E450" t="str">
        <f>CONCATENATE("'",'Unit List'!F395,"',",)</f>
        <v>'CONFEDERATE_RIFLEMAN',</v>
      </c>
      <c r="F450" t="str">
        <f>CONCATENATE("'_",'Unit List'!G395,"',",)</f>
        <v>'_V2',</v>
      </c>
      <c r="G450" t="str">
        <f>CONCATENATE("'",'Unit List'!H395,"',",)</f>
        <v>'Confederate_Rifleman_V2',</v>
      </c>
      <c r="H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List'!AO395)))),",",)</f>
        <v>4,</v>
      </c>
      <c r="I450" t="str">
        <f>CONCATENATE(IF(ISBLANK('Unit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List'!AP395)))),",",)</f>
        <v>,</v>
      </c>
      <c r="J450" t="str">
        <f>CONCATENATE("'",IF(ISBLANK('Unit List'!AQ395), IF(ISBLANK('Unit List'!S395), IF(ISBLANK('Unit List'!S395), IF(ISBLANK('Unit List'!AQ395), IF(ISBLANK('Unit List'!S395), IF(ISBLANK('Unit List'!S395), IF(ISBLANK('Unit List'!AQ395), IF(ISBLANK('Unit List'!S395), IF(ISBLANK('Unit List'!S395),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List'!AQ395))),"'",)</f>
        <v>'HonorableGunpowder'</v>
      </c>
      <c r="K450" t="s">
        <v>2424</v>
      </c>
    </row>
    <row r="451" spans="1:11" x14ac:dyDescent="0.25">
      <c r="A451" t="s">
        <v>2423</v>
      </c>
      <c r="B451" t="str">
        <f>"'',"</f>
        <v>'',</v>
      </c>
      <c r="C451" t="str">
        <f>"'',"</f>
        <v>'',</v>
      </c>
      <c r="D451" t="str">
        <f>CONCATENATE("'",'Unit List'!E396,"',",)</f>
        <v>'CONFEDERATE_CORPS',</v>
      </c>
      <c r="E451" t="str">
        <f>CONCATENATE("'",'Unit List'!F396,"',",)</f>
        <v>'CONFEDERATE_RIFLEMAN',</v>
      </c>
      <c r="F451" t="str">
        <f>CONCATENATE("'_",'Unit List'!G396,"',",)</f>
        <v>'_V1',</v>
      </c>
      <c r="G451" t="str">
        <f>CONCATENATE("'",'Unit List'!H396,"',",)</f>
        <v>'Confederate_Rifleman_V1',</v>
      </c>
      <c r="H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List'!AO396)))),",",)</f>
        <v>1,</v>
      </c>
      <c r="I451" t="str">
        <f>CONCATENATE(IF(ISBLANK('Unit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List'!AP396)))),",",)</f>
        <v>,</v>
      </c>
      <c r="J451" t="str">
        <f>CONCATENATE("'",IF(ISBLANK('Unit List'!AQ396), IF(ISBLANK('Unit List'!S396), IF(ISBLANK('Unit List'!S396), IF(ISBLANK('Unit List'!AQ396), IF(ISBLANK('Unit List'!S396), IF(ISBLANK('Unit List'!S396), IF(ISBLANK('Unit List'!AQ396), IF(ISBLANK('Unit List'!S396), IF(ISBLANK('Unit List'!S396),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List'!AQ396))),"'",)</f>
        <v>'HonorableGunpowder'</v>
      </c>
      <c r="K451" t="s">
        <v>2424</v>
      </c>
    </row>
    <row r="452" spans="1:11" x14ac:dyDescent="0.25">
      <c r="A452" t="s">
        <v>2423</v>
      </c>
      <c r="B452" t="str">
        <f>"'',"</f>
        <v>'',</v>
      </c>
      <c r="C452" t="str">
        <f>"'',"</f>
        <v>'',</v>
      </c>
      <c r="D452" t="str">
        <f>CONCATENATE("'",'Unit List'!E397,"',",)</f>
        <v>'CONFEDERATE_DIVISION',</v>
      </c>
      <c r="E452" t="str">
        <f>CONCATENATE("'",'Unit List'!F397,"',",)</f>
        <v>'CONFEDERATE_RIFLEMAN',</v>
      </c>
      <c r="F452" t="str">
        <f>"'',"</f>
        <v>'',</v>
      </c>
      <c r="G452" t="str">
        <f>CONCATENATE("'",'Unit List'!H397,"',",)</f>
        <v>'Confederate_Rifleman',</v>
      </c>
      <c r="H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List'!AO397)))),",",)</f>
        <v>2,</v>
      </c>
      <c r="I452" t="str">
        <f>CONCATENATE(IF(ISBLANK('Unit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List'!AP397)))),",",)</f>
        <v>,</v>
      </c>
      <c r="J452" t="str">
        <f>CONCATENATE("'",IF(ISBLANK('Unit List'!AQ397), IF(ISBLANK('Unit List'!S397), IF(ISBLANK('Unit List'!S397), IF(ISBLANK('Unit List'!AQ397), IF(ISBLANK('Unit List'!S397), IF(ISBLANK('Unit List'!S397), IF(ISBLANK('Unit List'!AQ397), IF(ISBLANK('Unit List'!S397), IF(ISBLANK('Unit List'!S397),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List'!AQ397))),"'",)</f>
        <v>'HonorableGunpowder'</v>
      </c>
      <c r="K452" t="s">
        <v>2424</v>
      </c>
    </row>
    <row r="453" spans="1:11" x14ac:dyDescent="0.25">
      <c r="A453" t="s">
        <v>2423</v>
      </c>
      <c r="B453" t="str">
        <f>"'',"</f>
        <v>'',</v>
      </c>
      <c r="C453" t="str">
        <f>"'',"</f>
        <v>'',</v>
      </c>
      <c r="D453" t="str">
        <f>CONCATENATE("'",'Unit List'!E398,"',",)</f>
        <v>'CONFEDERATE_DIVISION',</v>
      </c>
      <c r="E453" t="str">
        <f>CONCATENATE("'",'Unit List'!F398,"',",)</f>
        <v>'CONFEDERATE_RIFLEMAN',</v>
      </c>
      <c r="F453" t="str">
        <f>CONCATENATE("'_",'Unit List'!G398,"',",)</f>
        <v>'_V1',</v>
      </c>
      <c r="G453" t="str">
        <f>CONCATENATE("'",'Unit List'!H398,"',",)</f>
        <v>'Confederate_Rifleman_V1',</v>
      </c>
      <c r="H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List'!AO398)))),",",)</f>
        <v>1,</v>
      </c>
      <c r="I453" t="str">
        <f>CONCATENATE(IF(ISBLANK('Unit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List'!AP398)))),",",)</f>
        <v>,</v>
      </c>
      <c r="J453" t="str">
        <f>CONCATENATE("'",IF(ISBLANK('Unit List'!AQ398), IF(ISBLANK('Unit List'!S398), IF(ISBLANK('Unit List'!S398), IF(ISBLANK('Unit List'!AQ398), IF(ISBLANK('Unit List'!S398), IF(ISBLANK('Unit List'!S398), IF(ISBLANK('Unit List'!AQ398), IF(ISBLANK('Unit List'!S398), IF(ISBLANK('Unit List'!S398),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List'!AQ398))),"'",)</f>
        <v>'HonorableGunpowder'</v>
      </c>
      <c r="K453" t="s">
        <v>2424</v>
      </c>
    </row>
    <row r="454" spans="1:11" x14ac:dyDescent="0.25">
      <c r="A454" t="s">
        <v>2423</v>
      </c>
      <c r="B454" t="str">
        <f>"'',"</f>
        <v>'',</v>
      </c>
      <c r="C454" t="str">
        <f>"'',"</f>
        <v>'',</v>
      </c>
      <c r="D454" t="str">
        <f>CONCATENATE("'",'Unit List'!E399,"',",)</f>
        <v>'CONFEDERATE_DIVISION',</v>
      </c>
      <c r="E454" t="str">
        <f>CONCATENATE("'",'Unit List'!F399,"',",)</f>
        <v>'CONFEDERATE_RIFLEMAN',</v>
      </c>
      <c r="F454" t="str">
        <f>CONCATENATE("'_",'Unit List'!G399,"',",)</f>
        <v>'_V2',</v>
      </c>
      <c r="G454" t="str">
        <f>CONCATENATE("'",'Unit List'!H399,"',",)</f>
        <v>'Confederate_Rifleman_V2',</v>
      </c>
      <c r="H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List'!AO399)))),",",)</f>
        <v>2,</v>
      </c>
      <c r="I454" t="str">
        <f>CONCATENATE(IF(ISBLANK('Unit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List'!AP399)))),",",)</f>
        <v>,</v>
      </c>
      <c r="J454" t="str">
        <f>CONCATENATE("'",IF(ISBLANK('Unit List'!AQ399), IF(ISBLANK('Unit List'!S399), IF(ISBLANK('Unit List'!S399), IF(ISBLANK('Unit List'!AQ399), IF(ISBLANK('Unit List'!S399), IF(ISBLANK('Unit List'!S399), IF(ISBLANK('Unit List'!AQ399), IF(ISBLANK('Unit List'!S399), IF(ISBLANK('Unit List'!S399),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List'!AQ399))),"'",)</f>
        <v>'HonorableGunpowder'</v>
      </c>
      <c r="K454" t="s">
        <v>2424</v>
      </c>
    </row>
    <row r="455" spans="1:11" x14ac:dyDescent="0.25">
      <c r="A455" t="s">
        <v>2423</v>
      </c>
      <c r="B455" t="str">
        <f>"'',"</f>
        <v>'',</v>
      </c>
      <c r="C455" t="str">
        <f>"'',"</f>
        <v>'',</v>
      </c>
      <c r="D455" t="str">
        <f>CONCATENATE("'",'Unit List'!E400,"',",)</f>
        <v>'CONFEDERATE_DIVISION',</v>
      </c>
      <c r="E455" t="str">
        <f>CONCATENATE("'",'Unit List'!F400,"',",)</f>
        <v>'CONFEDERATE_RIFLEMAN',</v>
      </c>
      <c r="F455" t="str">
        <f>"'',"</f>
        <v>'',</v>
      </c>
      <c r="G455" t="str">
        <f>CONCATENATE("'",'Unit List'!H400,"',",)</f>
        <v>'Confederate_Rifleman',</v>
      </c>
      <c r="H455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List'!AO400)))),",",)</f>
        <v>1,</v>
      </c>
      <c r="I455" t="str">
        <f>CONCATENATE(IF(ISBLANK('Unit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List'!AP400)))),",",)</f>
        <v>,</v>
      </c>
      <c r="J455" t="str">
        <f>CONCATENATE("'",IF(ISBLANK('Unit List'!AQ400), IF(ISBLANK('Unit List'!S400), IF(ISBLANK('Unit List'!S400), IF(ISBLANK('Unit List'!AQ400), IF(ISBLANK('Unit List'!S400), IF(ISBLANK('Unit List'!S400), IF(ISBLANK('Unit List'!AQ400), IF(ISBLANK('Unit List'!S400), IF(ISBLANK('Unit List'!S400),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List'!AQ400))),"'",)</f>
        <v>'HonorableGunpowder'</v>
      </c>
      <c r="K455" t="s">
        <v>2424</v>
      </c>
    </row>
    <row r="456" spans="1:11" x14ac:dyDescent="0.25">
      <c r="A456" t="s">
        <v>2423</v>
      </c>
      <c r="B456" t="str">
        <f>"'',"</f>
        <v>'',</v>
      </c>
      <c r="C456" t="str">
        <f>"'',"</f>
        <v>'',</v>
      </c>
      <c r="D456" t="str">
        <f>CONCATENATE("'",'Unit List'!E401,"',",)</f>
        <v>'CONFEDERATE_DIVISION',</v>
      </c>
      <c r="E456" t="str">
        <f>CONCATENATE("'",'Unit List'!F401,"',",)</f>
        <v>'CONFEDERATE_RIFLEMAN',</v>
      </c>
      <c r="F456" t="str">
        <f>CONCATENATE("'_",'Unit List'!G401,"',",)</f>
        <v>'_V1',</v>
      </c>
      <c r="G456" t="str">
        <f>CONCATENATE("'",'Unit List'!H401,"',",)</f>
        <v>'Confederate_Rifleman_V1',</v>
      </c>
      <c r="H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List'!AO401)))),",",)</f>
        <v>1,</v>
      </c>
      <c r="I456" t="str">
        <f>CONCATENATE(IF(ISBLANK('Unit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List'!AP401)))),",",)</f>
        <v>,</v>
      </c>
      <c r="J456" t="str">
        <f>CONCATENATE("'",IF(ISBLANK('Unit List'!AQ401), IF(ISBLANK('Unit List'!S401), IF(ISBLANK('Unit List'!S401), IF(ISBLANK('Unit List'!AQ401), IF(ISBLANK('Unit List'!S401), IF(ISBLANK('Unit List'!S401), IF(ISBLANK('Unit List'!AQ401), IF(ISBLANK('Unit List'!S401), IF(ISBLANK('Unit List'!S401),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List'!AQ401))),"'",)</f>
        <v>'HonorableGunpowder'</v>
      </c>
      <c r="K456" t="s">
        <v>2424</v>
      </c>
    </row>
    <row r="457" spans="1:11" x14ac:dyDescent="0.25">
      <c r="A457" t="s">
        <v>2423</v>
      </c>
      <c r="B457" t="str">
        <f>"'',"</f>
        <v>'',</v>
      </c>
      <c r="C457" t="str">
        <f>"'',"</f>
        <v>'',</v>
      </c>
      <c r="D457" t="str">
        <f>CONCATENATE("'",'Unit List'!E402,"',",)</f>
        <v>'CONFEDERATE_GENERAL',</v>
      </c>
      <c r="E457" t="str">
        <f>CONCATENATE("'",'Unit List'!F402,"',",)</f>
        <v>'CONFEDERATE_GREAT_GENERAL',</v>
      </c>
      <c r="F457" t="str">
        <f>"'',"</f>
        <v>'',</v>
      </c>
      <c r="G457" t="str">
        <f>CONCATENATE("'",'Unit List'!H402,"',",)</f>
        <v>'CW_Great_General_Confederate',</v>
      </c>
      <c r="H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List'!AO402), IF(ISBLANK('Unit List'!Q402), IF(ISBLANK('Unit List'!Q402), "1",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List'!AO402)))),",",)</f>
        <v>1,</v>
      </c>
      <c r="I457" t="str">
        <f>CONCATENATE(IF(ISBLANK('Unit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List'!AP402), IF(ISBLANK('Unit List'!R402), IF(ISBLANK('Unit List'!R402), 'Unit List'!$AP$4,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List'!AP402)))),",",)</f>
        <v>,</v>
      </c>
      <c r="J457" t="str">
        <f>CONCATENATE("'",IF(ISBLANK('Unit List'!AQ402), IF(ISBLANK('Unit List'!S402), IF(ISBLANK('Unit List'!S402), IF(ISBLANK('Unit List'!AQ402), IF(ISBLANK('Unit List'!S402), IF(ISBLANK('Unit List'!S402), IF(ISBLANK('Unit List'!AQ402), IF(ISBLANK('Unit List'!S402), IF(ISBLANK('Unit List'!S402), IF(ISBLANK('Unit List'!AQ402), IF(ISBLANK('Unit List'!S402), IF(ISBLANK('Unit List'!S402), "",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List'!AQ402))),"'",)</f>
        <v>'UnFormed'</v>
      </c>
      <c r="K457" t="s">
        <v>2424</v>
      </c>
    </row>
    <row r="458" spans="1:11" x14ac:dyDescent="0.25">
      <c r="A458" t="s">
        <v>2423</v>
      </c>
      <c r="B458" t="str">
        <f>"'',"</f>
        <v>'',</v>
      </c>
      <c r="C458" t="str">
        <f>"'',"</f>
        <v>'',</v>
      </c>
      <c r="D458" t="str">
        <f>CONCATENATE("'",'Unit List'!E403,"',",)</f>
        <v>'CONFEDERATE_IRONCLAD',</v>
      </c>
      <c r="E458" t="str">
        <f>CONCATENATE("'",'Unit List'!F403,"',",)</f>
        <v>'CONFEDERATE_IRONCLAD',</v>
      </c>
      <c r="F458" t="str">
        <f>"'',"</f>
        <v>'',</v>
      </c>
      <c r="G458" t="str">
        <f>CONCATENATE("'",'Unit List'!H403,"',",)</f>
        <v>'Confederate_Ironclad',</v>
      </c>
      <c r="H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List'!AO403), IF(ISBLANK('Unit List'!Q403), IF(ISBLANK('Unit List'!Q403), "1",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List'!AO403)))),",",)</f>
        <v>1,</v>
      </c>
      <c r="I458" t="str">
        <f>CONCATENATE(IF(ISBLANK('Unit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List'!AP403), IF(ISBLANK('Unit List'!R403), IF(ISBLANK('Unit List'!R403), 'Unit List'!$AP$4,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List'!AP403)))),",",)</f>
        <v>,</v>
      </c>
      <c r="J458" t="str">
        <f>CONCATENATE("'",IF(ISBLANK('Unit List'!AQ403), IF(ISBLANK('Unit List'!S403), IF(ISBLANK('Unit List'!S403), IF(ISBLANK('Unit List'!AQ403), IF(ISBLANK('Unit List'!S403), IF(ISBLANK('Unit List'!S403), IF(ISBLANK('Unit List'!AQ403), IF(ISBLANK('Unit List'!S403), IF(ISBLANK('Unit List'!S403), IF(ISBLANK('Unit List'!AQ403), IF(ISBLANK('Unit List'!S403), IF(ISBLANK('Unit List'!S403), "",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List'!AQ403))),"'",)</f>
        <v>''</v>
      </c>
      <c r="K458" t="s">
        <v>2424</v>
      </c>
    </row>
    <row r="459" spans="1:11" x14ac:dyDescent="0.25">
      <c r="A459" t="s">
        <v>2423</v>
      </c>
      <c r="B459" t="str">
        <f>"'',"</f>
        <v>'',</v>
      </c>
      <c r="C459" t="str">
        <f>"'',"</f>
        <v>'',</v>
      </c>
      <c r="D459" t="str">
        <f>CONCATENATE("'",'Unit List'!E404,"',",)</f>
        <v>'CROSSBOWMAN',</v>
      </c>
      <c r="E459" t="str">
        <f>CONCATENATE("'",'Unit List'!F404,"',",)</f>
        <v>'CROSSBOWMAN',</v>
      </c>
      <c r="F459" t="str">
        <f>"'',"</f>
        <v>'',</v>
      </c>
      <c r="G459" t="str">
        <f>CONCATENATE("'",'Unit List'!H404,"',",)</f>
        <v>'Crossbowman',</v>
      </c>
      <c r="H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List'!AO404)))),",",)</f>
        <v>,</v>
      </c>
      <c r="I459" t="str">
        <f>CONCATENATE(IF(ISBLANK('Unit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List'!AP404)))),",",)</f>
        <v>,</v>
      </c>
      <c r="J459" t="str">
        <f>CONCATENATE("'",IF(ISBLANK('Unit List'!AQ404), IF(ISBLANK('Unit List'!S404), IF(ISBLANK('Unit List'!S404), IF(ISBLANK('Unit List'!AQ404), IF(ISBLANK('Unit List'!S404), IF(ISBLANK('Unit List'!S404), IF(ISBLANK('Unit List'!AQ404), IF(ISBLANK('Unit List'!S404), IF(ISBLANK('Unit List'!S404),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List'!AQ404))),"'",)</f>
        <v>'Archer'</v>
      </c>
      <c r="K459" t="s">
        <v>2424</v>
      </c>
    </row>
    <row r="460" spans="1:11" x14ac:dyDescent="0.25">
      <c r="A460" t="s">
        <v>2423</v>
      </c>
      <c r="B460" t="str">
        <f>CONCATENATE("'_",'Unit List'!C405,"',",)</f>
        <v>'_AFRI',</v>
      </c>
      <c r="C460" t="str">
        <f>"'',"</f>
        <v>'',</v>
      </c>
      <c r="D460" t="str">
        <f>CONCATENATE("'",'Unit List'!E405,"',",)</f>
        <v>'CROSSBOWMAN',</v>
      </c>
      <c r="E460" t="str">
        <f>CONCATENATE("'",'Unit List'!F405,"',",)</f>
        <v>'CROSSBOWMAN',</v>
      </c>
      <c r="F460" t="str">
        <f>"'',"</f>
        <v>'',</v>
      </c>
      <c r="G460" t="str">
        <f>CONCATENATE("'",'Unit List'!H405,"',",)</f>
        <v>'EthiopiaCrossbow',</v>
      </c>
      <c r="H460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List'!AO405)))),",",)</f>
        <v>,</v>
      </c>
      <c r="I460" t="str">
        <f>CONCATENATE(IF(ISBLANK('Unit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List'!AP405)))),",",)</f>
        <v>,</v>
      </c>
      <c r="J460" t="str">
        <f>CONCATENATE("'",IF(ISBLANK('Unit List'!AQ405), IF(ISBLANK('Unit List'!S405), IF(ISBLANK('Unit List'!S405), IF(ISBLANK('Unit List'!AQ405), IF(ISBLANK('Unit List'!S405), IF(ISBLANK('Unit List'!S405), IF(ISBLANK('Unit List'!AQ405), IF(ISBLANK('Unit List'!S405), IF(ISBLANK('Unit List'!S405),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List'!AQ405))),"'",)</f>
        <v>'Archer'</v>
      </c>
      <c r="K460" t="s">
        <v>2424</v>
      </c>
    </row>
    <row r="461" spans="1:11" x14ac:dyDescent="0.25">
      <c r="A461" t="s">
        <v>2423</v>
      </c>
      <c r="B461" t="str">
        <f>CONCATENATE("'_",'Unit List'!C406,"',",)</f>
        <v>'_SONGHAI',</v>
      </c>
      <c r="C461" t="str">
        <f>"'',"</f>
        <v>'',</v>
      </c>
      <c r="D461" t="str">
        <f>CONCATENATE("'",'Unit List'!E406,"',",)</f>
        <v>'CROSSBOWMAN',</v>
      </c>
      <c r="E461" t="str">
        <f>CONCATENATE("'",'Unit List'!F406,"',",)</f>
        <v>'CROSSBOWMAN',</v>
      </c>
      <c r="F461" t="str">
        <f>"'',"</f>
        <v>'',</v>
      </c>
      <c r="G461" t="str">
        <f>CONCATENATE("'",'Unit List'!H406,"',",)</f>
        <v>'SonghaiLongbowman',</v>
      </c>
      <c r="H461" t="str">
        <f>CONCATENATE(IF(ISBLANK('Unit List'!AO406), IF(ISBLANK('Unit List'!Q406), IF(ISBLANK('Unit List'!Q406), IF(ISBLANK('Unit List'!AO405), IF(ISBLANK('Unit List'!Q405), IF(ISBLANK('Unit List'!Q405), IF(ISBLANK('Unit List'!AO405), IF(ISBLANK('Unit List'!Q405), IF(ISBLANK('Unit List'!Q405),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List'!AO406)))),",",)</f>
        <v>,</v>
      </c>
      <c r="I461" t="str">
        <f>CONCATENATE(IF(ISBLANK('Unit List'!AP406), IF(ISBLANK('Unit List'!R406), IF(ISBLANK('Unit List'!R406), IF(ISBLANK('Unit List'!AP405), IF(ISBLANK('Unit List'!R405), IF(ISBLANK('Unit List'!R405), IF(ISBLANK('Unit List'!AP405), IF(ISBLANK('Unit List'!R405), IF(ISBLANK('Unit List'!R405),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List'!AP406)))),",",)</f>
        <v>,</v>
      </c>
      <c r="J461" t="str">
        <f>CONCATENATE("'",IF(ISBLANK('Unit List'!AQ406), IF(ISBLANK('Unit List'!S406), IF(ISBLANK('Unit List'!S406), IF(ISBLANK('Unit List'!AQ405), IF(ISBLANK('Unit List'!S405), IF(ISBLANK('Unit List'!S405), IF(ISBLANK('Unit List'!AQ405), IF(ISBLANK('Unit List'!S405), IF(ISBLANK('Unit List'!S405),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List'!AQ406))),"'",)</f>
        <v>'Archer'</v>
      </c>
      <c r="K461" t="s">
        <v>2424</v>
      </c>
    </row>
    <row r="462" spans="1:11" x14ac:dyDescent="0.25">
      <c r="A462" t="s">
        <v>2423</v>
      </c>
      <c r="B462" t="str">
        <f>CONCATENATE("'_",'Unit List'!C407,"',",)</f>
        <v>'_AMER',</v>
      </c>
      <c r="C462" t="str">
        <f>"'',"</f>
        <v>'',</v>
      </c>
      <c r="D462" t="str">
        <f>CONCATENATE("'",'Unit List'!E407,"',",)</f>
        <v>'CROSSBOWMAN',</v>
      </c>
      <c r="E462" t="str">
        <f>CONCATENATE("'",'Unit List'!F407,"',",)</f>
        <v>'CROSSBOWMAN',</v>
      </c>
      <c r="F462" t="str">
        <f>"'',"</f>
        <v>'',</v>
      </c>
      <c r="G462" t="str">
        <f>CONCATENATE("'",'Unit List'!H407,"',",)</f>
        <v>'civ5_irolb4',</v>
      </c>
      <c r="H462" t="str">
        <f>CONCATENATE(IF(ISBLANK('Unit List'!AO407), IF(ISBLANK('Unit List'!Q407), IF(ISBLANK('Unit List'!Q407),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List'!AO407)))),",",)</f>
        <v>,</v>
      </c>
      <c r="I462" t="str">
        <f>CONCATENATE(IF(ISBLANK('Unit List'!AP407), IF(ISBLANK('Unit List'!R407), IF(ISBLANK('Unit List'!R407),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List'!AP407)))),",",)</f>
        <v>,</v>
      </c>
      <c r="J462" t="str">
        <f>CONCATENATE("'",IF(ISBLANK('Unit List'!AQ407), IF(ISBLANK('Unit List'!S407), IF(ISBLANK('Unit List'!S407),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List'!AQ407))),"'",)</f>
        <v>'Archer'</v>
      </c>
      <c r="K462" t="s">
        <v>2424</v>
      </c>
    </row>
    <row r="463" spans="1:11" x14ac:dyDescent="0.25">
      <c r="A463" t="s">
        <v>2423</v>
      </c>
      <c r="B463" t="str">
        <f>CONCATENATE("'_",'Unit List'!C408,"',",)</f>
        <v>'_IROQUOIS',</v>
      </c>
      <c r="C463" t="str">
        <f>"'',"</f>
        <v>'',</v>
      </c>
      <c r="D463" t="str">
        <f>CONCATENATE("'",'Unit List'!E408,"',",)</f>
        <v>'CROSSBOWMAN',</v>
      </c>
      <c r="E463" t="str">
        <f>CONCATENATE("'",'Unit List'!F408,"',",)</f>
        <v>'CROSSBOWMAN',</v>
      </c>
      <c r="F463" t="str">
        <f>"'',"</f>
        <v>'',</v>
      </c>
      <c r="G463" t="str">
        <f>CONCATENATE("'",'Unit List'!H408,"',",)</f>
        <v>'civ5_irolb1',</v>
      </c>
      <c r="H463" t="str">
        <f>CONCATENATE(IF(ISBLANK('Unit List'!AO408), IF(ISBLANK('Unit List'!Q408), IF(ISBLANK('Unit List'!Q408),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List'!AO408)))),",",)</f>
        <v>2,</v>
      </c>
      <c r="I463" t="str">
        <f>CONCATENATE(IF(ISBLANK('Unit List'!AP408), IF(ISBLANK('Unit List'!R408), IF(ISBLANK('Unit List'!R408),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List'!AP408)))),",",)</f>
        <v>,</v>
      </c>
      <c r="J463" t="str">
        <f>CONCATENATE("'",IF(ISBLANK('Unit List'!AQ408), IF(ISBLANK('Unit List'!S408), IF(ISBLANK('Unit List'!S408),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List'!AQ408))),"'",)</f>
        <v>'Archer'</v>
      </c>
      <c r="K463" t="s">
        <v>2424</v>
      </c>
    </row>
    <row r="464" spans="1:11" x14ac:dyDescent="0.25">
      <c r="A464" t="s">
        <v>2423</v>
      </c>
      <c r="B464" t="str">
        <f>CONCATENATE("'_",'Unit List'!C409,"',",)</f>
        <v>'_IROQUOIS',</v>
      </c>
      <c r="C464" t="str">
        <f>"'',"</f>
        <v>'',</v>
      </c>
      <c r="D464" t="str">
        <f>CONCATENATE("'",'Unit List'!E409,"',",)</f>
        <v>'CROSSBOWMAN',</v>
      </c>
      <c r="E464" t="str">
        <f>CONCATENATE("'",'Unit List'!F409,"',",)</f>
        <v>'CROSSBOWMAN',</v>
      </c>
      <c r="F464" t="str">
        <f>CONCATENATE("'_",'Unit List'!G409,"',",)</f>
        <v>'_V2',</v>
      </c>
      <c r="G464" t="str">
        <f>CONCATENATE("'",'Unit List'!H409,"',",)</f>
        <v>'civ5_irolb2',</v>
      </c>
      <c r="H464" t="str">
        <f>CONCATENATE(IF(ISBLANK('Unit List'!AO409), IF(ISBLANK('Unit List'!Q409), IF(ISBLANK('Unit List'!Q409),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List'!AO409)))),",",)</f>
        <v>1,</v>
      </c>
      <c r="I464" t="str">
        <f>CONCATENATE(IF(ISBLANK('Unit List'!AP409), IF(ISBLANK('Unit List'!R409), IF(ISBLANK('Unit List'!R409),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List'!AP409)))),",",)</f>
        <v>,</v>
      </c>
      <c r="J464" t="str">
        <f>CONCATENATE("'",IF(ISBLANK('Unit List'!AQ409), IF(ISBLANK('Unit List'!S409), IF(ISBLANK('Unit List'!S409),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List'!AQ409))),"'",)</f>
        <v>'Archer'</v>
      </c>
      <c r="K464" t="s">
        <v>2424</v>
      </c>
    </row>
    <row r="465" spans="1:11" x14ac:dyDescent="0.25">
      <c r="A465" t="s">
        <v>2423</v>
      </c>
      <c r="B465" t="str">
        <f>CONCATENATE("'_",'Unit List'!C410,"',",)</f>
        <v>'_IROQUOIS',</v>
      </c>
      <c r="C465" t="str">
        <f>"'',"</f>
        <v>'',</v>
      </c>
      <c r="D465" t="str">
        <f>CONCATENATE("'",'Unit List'!E410,"',",)</f>
        <v>'CROSSBOWMAN',</v>
      </c>
      <c r="E465" t="str">
        <f>CONCATENATE("'",'Unit List'!F410,"',",)</f>
        <v>'CROSSBOWMAN',</v>
      </c>
      <c r="F465" t="str">
        <f>CONCATENATE("'_",'Unit List'!G410,"',",)</f>
        <v>'_V3',</v>
      </c>
      <c r="G465" t="str">
        <f>CONCATENATE("'",'Unit List'!H410,"',",)</f>
        <v>'civ5_irolb3',</v>
      </c>
      <c r="H465" t="str">
        <f>CONCATENATE(IF(ISBLANK('Unit List'!AO410), IF(ISBLANK('Unit List'!Q410), IF(ISBLANK('Unit List'!Q410),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List'!AO410)))),",",)</f>
        <v>2,</v>
      </c>
      <c r="I465" t="str">
        <f>CONCATENATE(IF(ISBLANK('Unit List'!AP410), IF(ISBLANK('Unit List'!R410), IF(ISBLANK('Unit List'!R410),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List'!AP410)))),",",)</f>
        <v>,</v>
      </c>
      <c r="J465" t="str">
        <f>CONCATENATE("'",IF(ISBLANK('Unit List'!AQ410), IF(ISBLANK('Unit List'!S410), IF(ISBLANK('Unit List'!S410),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List'!AQ410))),"'",)</f>
        <v>'Archer'</v>
      </c>
      <c r="K465" t="s">
        <v>2424</v>
      </c>
    </row>
    <row r="466" spans="1:11" x14ac:dyDescent="0.25">
      <c r="A466" t="s">
        <v>2423</v>
      </c>
      <c r="B466" t="str">
        <f>CONCATENATE("'_",'Unit List'!C411,"',",)</f>
        <v>'_IROQUOIS',</v>
      </c>
      <c r="C466" t="str">
        <f>"'',"</f>
        <v>'',</v>
      </c>
      <c r="D466" t="str">
        <f>CONCATENATE("'",'Unit List'!E411,"',",)</f>
        <v>'CROSSBOWMAN',</v>
      </c>
      <c r="E466" t="str">
        <f>CONCATENATE("'",'Unit List'!F411,"',",)</f>
        <v>'CROSSBOWMAN',</v>
      </c>
      <c r="F466" t="str">
        <f>CONCATENATE("'_",'Unit List'!G411,"',",)</f>
        <v>'_V4',</v>
      </c>
      <c r="G466" t="str">
        <f>CONCATENATE("'",'Unit List'!H411,"',",)</f>
        <v>'civ5_irolb4',</v>
      </c>
      <c r="H466" t="str">
        <f>CONCATENATE(IF(ISBLANK('Unit List'!AO411), IF(ISBLANK('Unit List'!Q411), IF(ISBLANK('Unit List'!Q411),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List'!AO411)))),",",)</f>
        <v>3,</v>
      </c>
      <c r="I466" t="str">
        <f>CONCATENATE(IF(ISBLANK('Unit List'!AP411), IF(ISBLANK('Unit List'!R411), IF(ISBLANK('Unit List'!R411),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List'!AP411)))),",",)</f>
        <v>,</v>
      </c>
      <c r="J466" t="str">
        <f>CONCATENATE("'",IF(ISBLANK('Unit List'!AQ411), IF(ISBLANK('Unit List'!S411), IF(ISBLANK('Unit List'!S411),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List'!AQ411))),"'",)</f>
        <v>'Archer'</v>
      </c>
      <c r="K466" t="s">
        <v>2424</v>
      </c>
    </row>
    <row r="467" spans="1:11" x14ac:dyDescent="0.25">
      <c r="A467" t="s">
        <v>2423</v>
      </c>
      <c r="B467" t="str">
        <f>CONCATENATE("'_",'Unit List'!C412,"',",)</f>
        <v>'_IROQUOIS',</v>
      </c>
      <c r="C467" t="str">
        <f>"'',"</f>
        <v>'',</v>
      </c>
      <c r="D467" t="str">
        <f>CONCATENATE("'",'Unit List'!E412,"',",)</f>
        <v>'CROSSBOWMAN',</v>
      </c>
      <c r="E467" t="str">
        <f>CONCATENATE("'",'Unit List'!F412,"',",)</f>
        <v>'CROSSBOWMAN',</v>
      </c>
      <c r="F467" t="str">
        <f>"'',"</f>
        <v>'',</v>
      </c>
      <c r="G467" t="str">
        <f>CONCATENATE("'",'Unit List'!H412,"',",)</f>
        <v>'civ5_irolb1',</v>
      </c>
      <c r="H467" t="str">
        <f>CONCATENATE(IF(ISBLANK('Unit List'!AO412), IF(ISBLANK('Unit List'!Q412), IF(ISBLANK('Unit List'!Q412),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List'!AO412)))),",",)</f>
        <v>1,</v>
      </c>
      <c r="I467" t="str">
        <f>CONCATENATE(IF(ISBLANK('Unit List'!AP412), IF(ISBLANK('Unit List'!R412), IF(ISBLANK('Unit List'!R412),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List'!AP412)))),",",)</f>
        <v>,</v>
      </c>
      <c r="J467" t="str">
        <f>CONCATENATE("'",IF(ISBLANK('Unit List'!AQ412), IF(ISBLANK('Unit List'!S412), IF(ISBLANK('Unit List'!S412),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List'!AQ412))),"'",)</f>
        <v>'Archer'</v>
      </c>
      <c r="K467" t="s">
        <v>2424</v>
      </c>
    </row>
    <row r="468" spans="1:11" x14ac:dyDescent="0.25">
      <c r="A468" t="s">
        <v>2423</v>
      </c>
      <c r="B468" t="str">
        <f>CONCATENATE("'_",'Unit List'!C413,"',",)</f>
        <v>'_IROQUOIS',</v>
      </c>
      <c r="C468" t="str">
        <f>"'',"</f>
        <v>'',</v>
      </c>
      <c r="D468" t="str">
        <f>CONCATENATE("'",'Unit List'!E413,"',",)</f>
        <v>'CROSSBOWMAN',</v>
      </c>
      <c r="E468" t="str">
        <f>CONCATENATE("'",'Unit List'!F413,"',",)</f>
        <v>'CROSSBOWMAN',</v>
      </c>
      <c r="F468" t="str">
        <f>CONCATENATE("'_",'Unit List'!G413,"',",)</f>
        <v>'_V2',</v>
      </c>
      <c r="G468" t="str">
        <f>CONCATENATE("'",'Unit List'!H413,"',",)</f>
        <v>'civ5_irolb2',</v>
      </c>
      <c r="H468" t="str">
        <f>CONCATENATE(IF(ISBLANK('Unit List'!AO413), IF(ISBLANK('Unit List'!Q413), IF(ISBLANK('Unit List'!Q413),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List'!AO413)))),",",)</f>
        <v>2,</v>
      </c>
      <c r="I468" t="str">
        <f>CONCATENATE(IF(ISBLANK('Unit List'!AP413), IF(ISBLANK('Unit List'!R413), IF(ISBLANK('Unit List'!R413),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List'!AP413)))),",",)</f>
        <v>,</v>
      </c>
      <c r="J468" t="str">
        <f>CONCATENATE("'",IF(ISBLANK('Unit List'!AQ413), IF(ISBLANK('Unit List'!S413), IF(ISBLANK('Unit List'!S413),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List'!AQ413))),"'",)</f>
        <v>'Archer'</v>
      </c>
      <c r="K468" t="s">
        <v>2424</v>
      </c>
    </row>
    <row r="469" spans="1:11" x14ac:dyDescent="0.25">
      <c r="A469" t="s">
        <v>2423</v>
      </c>
      <c r="B469" t="str">
        <f>CONCATENATE("'_",'Unit List'!C414,"',",)</f>
        <v>'_IROQUOIS',</v>
      </c>
      <c r="C469" t="str">
        <f>"'',"</f>
        <v>'',</v>
      </c>
      <c r="D469" t="str">
        <f>CONCATENATE("'",'Unit List'!E414,"',",)</f>
        <v>'CROSSBOWMAN',</v>
      </c>
      <c r="E469" t="str">
        <f>CONCATENATE("'",'Unit List'!F414,"',",)</f>
        <v>'CROSSBOWMAN',</v>
      </c>
      <c r="F469" t="str">
        <f>CONCATENATE("'_",'Unit List'!G414,"',",)</f>
        <v>'_V3',</v>
      </c>
      <c r="G469" t="str">
        <f>CONCATENATE("'",'Unit List'!H414,"',",)</f>
        <v>'civ5_irolb3',</v>
      </c>
      <c r="H469" t="str">
        <f>CONCATENATE(IF(ISBLANK('Unit List'!AO414), IF(ISBLANK('Unit List'!Q414), IF(ISBLANK('Unit List'!Q414),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List'!Q414='Unit List'!$P$5, 'Unit List'!$AO$5, IF('Unit List'!Q414='Unit List'!$P$4, 'Unit List'!$AO$4, IF('Unit List'!Q414='Unit List'!$P$7, 'Unit List'!Q414 * 'Unit List'!$AO$7, 'Unit List'!Q414)))), IF('Unit List'!Q414='Unit List'!$P$5, 'Unit List'!$AO$5, IF('Unit List'!Q414='Unit List'!$P$4, 'Unit List'!$AO$4, IF('Unit List'!Q414='Unit List'!$P$7, 'Unit List'!Q414 * 'Unit List'!$AO$7, 'Unit List'!Q414)))), IF('Unit List'!AO414='Unit List'!$P$5, 'Unit List'!$AO$5, IF('Unit List'!AO414='Unit List'!$P$4, 'Unit List'!$AO$4, IF('Unit List'!AO414='Unit List'!$P$7, 'Unit List'!AO414 * 'Unit List'!$AO$7, 'Unit List'!AO414)))),",",)</f>
        <v>1,</v>
      </c>
      <c r="I469" t="str">
        <f>CONCATENATE(IF(ISBLANK('Unit List'!AP414), IF(ISBLANK('Unit List'!R414), IF(ISBLANK('Unit List'!R414),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List'!R414='Unit List'!$P$5, 'Unit List'!$AP$5, IF('Unit List'!R414='Unit List'!$P$4, 'Unit List'!$AP$4, IF('Unit List'!R414='Unit List'!$P$7, 'Unit List'!R414 * 'Unit List'!$AP$7, 'Unit List'!R414)))), IF('Unit List'!R414='Unit List'!$P$5, 'Unit List'!$AP$5, IF('Unit List'!R414='Unit List'!$P$4, 'Unit List'!$AP$4, IF('Unit List'!R414='Unit List'!$P$7, 'Unit List'!R414 * 'Unit List'!$AP$7, 'Unit List'!R414)))), IF('Unit List'!AP414='Unit List'!$P$5, 'Unit List'!$AP$5, IF('Unit List'!AP414='Unit List'!$P$4, 'Unit List'!$AP$4, IF('Unit List'!AP414='Unit List'!$P$7, 'Unit List'!AP414 * 'Unit List'!$AP$7, 'Unit List'!AP414)))),",",)</f>
        <v>,</v>
      </c>
      <c r="J469" t="str">
        <f>CONCATENATE("'",IF(ISBLANK('Unit List'!AQ414), IF(ISBLANK('Unit List'!S414), IF(ISBLANK('Unit List'!S414),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List'!S414='Unit List'!$P$5, 'Unit List'!$AQ$5, IF('Unit List'!S414='Unit List'!$P$4, 'Unit List'!$AQ$4, 'Unit List'!S414))), IF('Unit List'!S414='Unit List'!$P$5, 'Unit List'!$AQ$5, IF('Unit List'!S414='Unit List'!$P$4, 'Unit List'!$AQ$4, 'Unit List'!S414))), IF('Unit List'!AQ414='Unit List'!$P$5, 'Unit List'!$AQ$5, IF('Unit List'!AQ414='Unit List'!$P$4, 'Unit List'!$AQ$4, 'Unit List'!AQ414))),"'",)</f>
        <v>'Archer'</v>
      </c>
      <c r="K469" t="s">
        <v>2424</v>
      </c>
    </row>
    <row r="470" spans="1:11" x14ac:dyDescent="0.25">
      <c r="A470" t="s">
        <v>2423</v>
      </c>
      <c r="B470" t="str">
        <f>CONCATENATE("'_",'Unit List'!C415,"',",)</f>
        <v>'_IROQUOIS',</v>
      </c>
      <c r="C470" t="str">
        <f>"'',"</f>
        <v>'',</v>
      </c>
      <c r="D470" t="str">
        <f>CONCATENATE("'",'Unit List'!E415,"',",)</f>
        <v>'CROSSBOWMAN',</v>
      </c>
      <c r="E470" t="str">
        <f>CONCATENATE("'",'Unit List'!F415,"',",)</f>
        <v>'CROSSBOWMAN',</v>
      </c>
      <c r="F470" t="str">
        <f>CONCATENATE("'_",'Unit List'!G415,"',",)</f>
        <v>'_V4',</v>
      </c>
      <c r="G470" t="str">
        <f>CONCATENATE("'",'Unit List'!H415,"',",)</f>
        <v>'civ5_irolb4',</v>
      </c>
      <c r="H470" t="str">
        <f>CONCATENATE(IF(ISBLANK('Unit List'!AO415), IF(ISBLANK('Unit List'!Q415), IF(ISBLANK('Unit List'!Q415),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List'!AO415)))),",",)</f>
        <v>0,</v>
      </c>
      <c r="I470" t="str">
        <f>CONCATENATE(IF(ISBLANK('Unit List'!AP415), IF(ISBLANK('Unit List'!R415), IF(ISBLANK('Unit List'!R415),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List'!AP415)))),",",)</f>
        <v>,</v>
      </c>
      <c r="J470" t="str">
        <f>CONCATENATE("'",IF(ISBLANK('Unit List'!AQ415), IF(ISBLANK('Unit List'!S415), IF(ISBLANK('Unit List'!S415),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List'!AQ415))),"'",)</f>
        <v>'Archer'</v>
      </c>
      <c r="K470" t="s">
        <v>2424</v>
      </c>
    </row>
    <row r="471" spans="1:11" x14ac:dyDescent="0.25">
      <c r="A471" t="s">
        <v>2423</v>
      </c>
      <c r="B471" t="str">
        <f>CONCATENATE("'_",'Unit List'!C416,"',",)</f>
        <v>'_ASIA',</v>
      </c>
      <c r="C471" t="str">
        <f>"'',"</f>
        <v>'',</v>
      </c>
      <c r="D471" t="str">
        <f>CONCATENATE("'",'Unit List'!E416,"',",)</f>
        <v>'CROSSBOWMAN',</v>
      </c>
      <c r="E471" t="str">
        <f>CONCATENATE("'",'Unit List'!F416,"',",)</f>
        <v>'CROSSBOWMAN',</v>
      </c>
      <c r="F471" t="str">
        <f>"'',"</f>
        <v>'',</v>
      </c>
      <c r="G471" t="str">
        <f>CONCATENATE("'",'Unit List'!H416,"',",)</f>
        <v>'Crossbowman_China',</v>
      </c>
      <c r="H471" t="str">
        <f>CONCATENATE(IF(ISBLANK('Unit List'!AO416), IF(ISBLANK('Unit List'!Q416), IF(ISBLANK('Unit List'!Q416),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List'!AO416)))),",",)</f>
        <v>,</v>
      </c>
      <c r="I471" t="str">
        <f>CONCATENATE(IF(ISBLANK('Unit List'!AP416), IF(ISBLANK('Unit List'!R416), IF(ISBLANK('Unit List'!R416),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List'!AP416)))),",",)</f>
        <v>,</v>
      </c>
      <c r="J471" t="str">
        <f>CONCATENATE("'",IF(ISBLANK('Unit List'!AQ416), IF(ISBLANK('Unit List'!S416), IF(ISBLANK('Unit List'!S416),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List'!AQ416))),"'",)</f>
        <v>'Archer'</v>
      </c>
      <c r="K471" t="s">
        <v>2424</v>
      </c>
    </row>
    <row r="472" spans="1:11" x14ac:dyDescent="0.25">
      <c r="A472" t="s">
        <v>2423</v>
      </c>
      <c r="B472" t="str">
        <f>CONCATENATE("'_",'Unit List'!C417,"',",)</f>
        <v>'_CHINA',</v>
      </c>
      <c r="C472" t="str">
        <f>CONCATENATE("'_",'Unit List'!D417,"',",)</f>
        <v>'_ASIA',</v>
      </c>
      <c r="D472" t="str">
        <f>CONCATENATE("'",'Unit List'!E417,"',",)</f>
        <v>'CROSSBOWMAN',</v>
      </c>
      <c r="E472" t="str">
        <f>CONCATENATE("'",'Unit List'!F417,"',",)</f>
        <v>'CROSSBOWMAN',</v>
      </c>
      <c r="F472" t="str">
        <f>"'',"</f>
        <v>'',</v>
      </c>
      <c r="G472" t="str">
        <f>CONCATENATE("'",'Unit List'!H416,"',",)</f>
        <v>'Crossbowman_China',</v>
      </c>
      <c r="H472" t="str">
        <f>CONCATENATE(IF(ISBLANK('Unit List'!AO417), IF(ISBLANK('Unit List'!Q417), IF(ISBLANK('Unit List'!Q417),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List'!AO417)))),",",)</f>
        <v>,</v>
      </c>
      <c r="I472" t="str">
        <f>CONCATENATE(IF(ISBLANK('Unit List'!AP417), IF(ISBLANK('Unit List'!R417), IF(ISBLANK('Unit List'!R417),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List'!AP417)))),",",)</f>
        <v>,</v>
      </c>
      <c r="J472" t="str">
        <f>CONCATENATE("'",IF(ISBLANK('Unit List'!AQ417), IF(ISBLANK('Unit List'!S417), IF(ISBLANK('Unit List'!S417),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List'!AQ417))),"'",)</f>
        <v>'Archer'</v>
      </c>
      <c r="K472" t="s">
        <v>2424</v>
      </c>
    </row>
    <row r="473" spans="1:11" x14ac:dyDescent="0.25">
      <c r="A473" t="s">
        <v>2423</v>
      </c>
      <c r="B473" t="str">
        <f>CONCATENATE("'_",'Unit List'!C418,"',",)</f>
        <v>'_JAPAN',</v>
      </c>
      <c r="C473" t="str">
        <f>"'',"</f>
        <v>'',</v>
      </c>
      <c r="D473" t="str">
        <f>CONCATENATE("'",'Unit List'!E418,"',",)</f>
        <v>'CROSSBOWMAN',</v>
      </c>
      <c r="E473" t="str">
        <f>CONCATENATE("'",'Unit List'!F418,"',",)</f>
        <v>'CROSSBOWMAN',</v>
      </c>
      <c r="F473" t="str">
        <f>"'',"</f>
        <v>'',</v>
      </c>
      <c r="G473" t="str">
        <f>CONCATENATE("'",'Unit List'!H418,"',",)</f>
        <v>'Longbowman_Japan',</v>
      </c>
      <c r="H473" t="str">
        <f>CONCATENATE(IF(ISBLANK('Unit List'!AO418), IF(ISBLANK('Unit List'!Q418), IF(ISBLANK('Unit List'!Q418),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List'!AO418)))),",",)</f>
        <v>,</v>
      </c>
      <c r="I473" t="str">
        <f>CONCATENATE(IF(ISBLANK('Unit List'!AP418), IF(ISBLANK('Unit List'!R418), IF(ISBLANK('Unit List'!R418),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List'!AP418)))),",",)</f>
        <v>,</v>
      </c>
      <c r="J473" t="str">
        <f>CONCATENATE("'",IF(ISBLANK('Unit List'!AQ418), IF(ISBLANK('Unit List'!S418), IF(ISBLANK('Unit List'!S418),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List'!AQ418))),"'",)</f>
        <v>'Archer'</v>
      </c>
      <c r="K473" t="s">
        <v>2424</v>
      </c>
    </row>
    <row r="474" spans="1:11" x14ac:dyDescent="0.25">
      <c r="A474" t="s">
        <v>2423</v>
      </c>
      <c r="B474" t="str">
        <f>CONCATENATE("'_",'Unit List'!C419,"',",)</f>
        <v>'_MONGOL',</v>
      </c>
      <c r="C474" t="str">
        <f>"'',"</f>
        <v>'',</v>
      </c>
      <c r="D474" t="str">
        <f>CONCATENATE("'",'Unit List'!E419,"',",)</f>
        <v>'CROSSBOWMAN',</v>
      </c>
      <c r="E474" t="str">
        <f>CONCATENATE("'",'Unit List'!F419,"',",)</f>
        <v>'CROSSBOWMAN',</v>
      </c>
      <c r="F474" t="str">
        <f>"'',"</f>
        <v>'',</v>
      </c>
      <c r="G474" t="str">
        <f>CONCATENATE("'",'Unit List'!H419,"',",)</f>
        <v>'Longbowman_Mongol',</v>
      </c>
      <c r="H474" t="str">
        <f>CONCATENATE(IF(ISBLANK('Unit List'!AO419), IF(ISBLANK('Unit List'!Q419), IF(ISBLANK('Unit List'!Q419),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List'!AO419)))),",",)</f>
        <v>,</v>
      </c>
      <c r="I474" t="str">
        <f>CONCATENATE(IF(ISBLANK('Unit List'!AP419), IF(ISBLANK('Unit List'!R419), IF(ISBLANK('Unit List'!R419),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List'!AP419)))),",",)</f>
        <v>,</v>
      </c>
      <c r="J474" t="str">
        <f>CONCATENATE("'",IF(ISBLANK('Unit List'!AQ419), IF(ISBLANK('Unit List'!S419), IF(ISBLANK('Unit List'!S419),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List'!AQ419))),"'",)</f>
        <v>'Archer'</v>
      </c>
      <c r="K474" t="s">
        <v>2424</v>
      </c>
    </row>
    <row r="475" spans="1:11" x14ac:dyDescent="0.25">
      <c r="A475" t="s">
        <v>2423</v>
      </c>
      <c r="B475" t="str">
        <f>CONCATENATE("'_",'Unit List'!C420,"',",)</f>
        <v>'_CENTAS',</v>
      </c>
      <c r="C475" t="str">
        <f>"'',"</f>
        <v>'',</v>
      </c>
      <c r="D475" t="str">
        <f>CONCATENATE("'",'Unit List'!E420,"',",)</f>
        <v>'CROSSBOWMAN',</v>
      </c>
      <c r="E475" t="str">
        <f>CONCATENATE("'",'Unit List'!F420,"',",)</f>
        <v>'CROSSBOWMAN',</v>
      </c>
      <c r="F475" t="str">
        <f>"'',"</f>
        <v>'',</v>
      </c>
      <c r="G475" t="str">
        <f>CONCATENATE("'",'Unit List'!H420,"',",)</f>
        <v>'Crossbowman_Turkey',</v>
      </c>
      <c r="H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List'!AO420)))),",",)</f>
        <v>,</v>
      </c>
      <c r="I475" t="str">
        <f>CONCATENATE(IF(ISBLANK('Unit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List'!AP420)))),",",)</f>
        <v>,</v>
      </c>
      <c r="J475" t="str">
        <f>CONCATENATE("'",IF(ISBLANK('Unit List'!AQ420), IF(ISBLANK('Unit List'!S420), IF(ISBLANK('Unit List'!S420), IF(ISBLANK('Unit List'!AQ420), IF(ISBLANK('Unit List'!S420), IF(ISBLANK('Unit List'!S420), IF(ISBLANK('Unit List'!AQ420), IF(ISBLANK('Unit List'!S420), IF(ISBLANK('Unit List'!S420),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List'!AQ420))),"'",)</f>
        <v>'Archer'</v>
      </c>
      <c r="K475" t="s">
        <v>2424</v>
      </c>
    </row>
    <row r="476" spans="1:11" x14ac:dyDescent="0.25">
      <c r="A476" t="s">
        <v>2423</v>
      </c>
      <c r="B476" t="str">
        <f>CONCATENATE("'_",'Unit List'!C421,"',",)</f>
        <v>'_RUSSIA',</v>
      </c>
      <c r="C476" t="str">
        <f>"'',"</f>
        <v>'',</v>
      </c>
      <c r="D476" t="str">
        <f>CONCATENATE("'",'Unit List'!E421,"',",)</f>
        <v>'CROSSBOWMAN',</v>
      </c>
      <c r="E476" t="str">
        <f>CONCATENATE("'",'Unit List'!F421,"',",)</f>
        <v>'CROSSBOWMAN',</v>
      </c>
      <c r="F476" t="str">
        <f>"'',"</f>
        <v>'',</v>
      </c>
      <c r="G476" t="str">
        <f>CONCATENATE("'",'Unit List'!H421,"',",)</f>
        <v>'Crossbowman_Russia',</v>
      </c>
      <c r="H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List'!AO421)))),",",)</f>
        <v>,</v>
      </c>
      <c r="I476" t="str">
        <f>CONCATENATE(IF(ISBLANK('Unit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List'!AP421)))),",",)</f>
        <v>,</v>
      </c>
      <c r="J476" t="str">
        <f>CONCATENATE("'",IF(ISBLANK('Unit List'!AQ421), IF(ISBLANK('Unit List'!S421), IF(ISBLANK('Unit List'!S421), IF(ISBLANK('Unit List'!AQ421), IF(ISBLANK('Unit List'!S421), IF(ISBLANK('Unit List'!S421), IF(ISBLANK('Unit List'!AQ421), IF(ISBLANK('Unit List'!S421), IF(ISBLANK('Unit List'!S421),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List'!AQ421))),"'",)</f>
        <v>'Archer'</v>
      </c>
      <c r="K476" t="s">
        <v>2424</v>
      </c>
    </row>
    <row r="477" spans="1:11" x14ac:dyDescent="0.25">
      <c r="A477" t="s">
        <v>2423</v>
      </c>
      <c r="B477" t="str">
        <f>CONCATENATE("'_",'Unit List'!C422,"',",)</f>
        <v>'_AMERICA',</v>
      </c>
      <c r="C477" t="str">
        <f>"'',"</f>
        <v>'',</v>
      </c>
      <c r="D477" t="str">
        <f>CONCATENATE("'",'Unit List'!E422,"',",)</f>
        <v>'CROSSBOWMAN',</v>
      </c>
      <c r="E477" t="str">
        <f>CONCATENATE("'",'Unit List'!F422,"',",)</f>
        <v>'CROSSBOWMAN',</v>
      </c>
      <c r="F477" t="str">
        <f>"'',"</f>
        <v>'',</v>
      </c>
      <c r="G477" t="str">
        <f>CONCATENATE("'",'Unit List'!H422,"',",)</f>
        <v>'Longbowman_American',</v>
      </c>
      <c r="H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List'!AO422)))),",",)</f>
        <v>,</v>
      </c>
      <c r="I477" t="str">
        <f>CONCATENATE(IF(ISBLANK('Unit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List'!AP422)))),",",)</f>
        <v>,</v>
      </c>
      <c r="J477" t="str">
        <f>CONCATENATE("'",IF(ISBLANK('Unit List'!AQ422), IF(ISBLANK('Unit List'!S422), IF(ISBLANK('Unit List'!S422), IF(ISBLANK('Unit List'!AQ422), IF(ISBLANK('Unit List'!S422), IF(ISBLANK('Unit List'!S422), IF(ISBLANK('Unit List'!AQ422), IF(ISBLANK('Unit List'!S422), IF(ISBLANK('Unit List'!S422),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List'!AQ422))),"'",)</f>
        <v>'Archer'</v>
      </c>
      <c r="K477" t="s">
        <v>2424</v>
      </c>
    </row>
    <row r="478" spans="1:11" x14ac:dyDescent="0.25">
      <c r="A478" t="s">
        <v>2423</v>
      </c>
      <c r="B478" t="str">
        <f>CONCATENATE("'_",'Unit List'!C423,"',",)</f>
        <v>'_FRANCE',</v>
      </c>
      <c r="C478" t="str">
        <f>"'',"</f>
        <v>'',</v>
      </c>
      <c r="D478" t="str">
        <f>CONCATENATE("'",'Unit List'!E423,"',",)</f>
        <v>'CROSSBOWMAN',</v>
      </c>
      <c r="E478" t="str">
        <f>CONCATENATE("'",'Unit List'!F423,"',",)</f>
        <v>'CROSSBOWMAN',</v>
      </c>
      <c r="F478" t="str">
        <f>"'',"</f>
        <v>'',</v>
      </c>
      <c r="G478" t="str">
        <f>CONCATENATE("'",'Unit List'!H423,"',",)</f>
        <v>'Longbowman_France',</v>
      </c>
      <c r="H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List'!AO423)))),",",)</f>
        <v>,</v>
      </c>
      <c r="I478" t="str">
        <f>CONCATENATE(IF(ISBLANK('Unit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List'!AP423)))),",",)</f>
        <v>,</v>
      </c>
      <c r="J478" t="str">
        <f>CONCATENATE("'",IF(ISBLANK('Unit List'!AQ423), IF(ISBLANK('Unit List'!S423), IF(ISBLANK('Unit List'!S423), IF(ISBLANK('Unit List'!AQ423), IF(ISBLANK('Unit List'!S423), IF(ISBLANK('Unit List'!S423), IF(ISBLANK('Unit List'!AQ423), IF(ISBLANK('Unit List'!S423), IF(ISBLANK('Unit List'!S423),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List'!AQ423))),"'",)</f>
        <v>'Archer'</v>
      </c>
      <c r="K478" t="s">
        <v>2424</v>
      </c>
    </row>
    <row r="479" spans="1:11" x14ac:dyDescent="0.25">
      <c r="A479" t="s">
        <v>2423</v>
      </c>
      <c r="B479" t="str">
        <f>CONCATENATE("'_",'Unit List'!C424,"',",)</f>
        <v>'_GERMANY',</v>
      </c>
      <c r="C479" t="str">
        <f>"'',"</f>
        <v>'',</v>
      </c>
      <c r="D479" t="str">
        <f>CONCATENATE("'",'Unit List'!E424,"',",)</f>
        <v>'CROSSBOWMAN',</v>
      </c>
      <c r="E479" t="str">
        <f>CONCATENATE("'",'Unit List'!F424,"',",)</f>
        <v>'CROSSBOWMAN',</v>
      </c>
      <c r="F479" t="str">
        <f>"'',"</f>
        <v>'',</v>
      </c>
      <c r="G479" t="str">
        <f>CONCATENATE("'",'Unit List'!H424,"',",)</f>
        <v>'Crossbowman_German',</v>
      </c>
      <c r="H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List'!AO424)))),",",)</f>
        <v>,</v>
      </c>
      <c r="I479" t="str">
        <f>CONCATENATE(IF(ISBLANK('Unit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List'!AP424)))),",",)</f>
        <v>,</v>
      </c>
      <c r="J479" t="str">
        <f>CONCATENATE("'",IF(ISBLANK('Unit List'!AQ424), IF(ISBLANK('Unit List'!S424), IF(ISBLANK('Unit List'!S424), IF(ISBLANK('Unit List'!AQ424), IF(ISBLANK('Unit List'!S424), IF(ISBLANK('Unit List'!S424), IF(ISBLANK('Unit List'!AQ424), IF(ISBLANK('Unit List'!S424), IF(ISBLANK('Unit List'!S424),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List'!AQ424))),"'",)</f>
        <v>'Archer'</v>
      </c>
      <c r="K479" t="s">
        <v>2424</v>
      </c>
    </row>
    <row r="480" spans="1:11" x14ac:dyDescent="0.25">
      <c r="A480" t="s">
        <v>2423</v>
      </c>
      <c r="B480" t="str">
        <f>CONCATENATE("'_",'Unit List'!C425,"',",)</f>
        <v>'_MED',</v>
      </c>
      <c r="C480" t="str">
        <f>"'',"</f>
        <v>'',</v>
      </c>
      <c r="D480" t="str">
        <f>CONCATENATE("'",'Unit List'!E425,"',",)</f>
        <v>'CROSSBOWMAN',</v>
      </c>
      <c r="E480" t="str">
        <f>CONCATENATE("'",'Unit List'!F425,"',",)</f>
        <v>'CROSSBOWMAN',</v>
      </c>
      <c r="F480" t="str">
        <f>"'',"</f>
        <v>'',</v>
      </c>
      <c r="G480" t="str">
        <f>CONCATENATE("'",'Unit List'!H425,"',",)</f>
        <v>'Crossbowman_Spain',</v>
      </c>
      <c r="H480" t="str">
        <f>CONCATENATE(IF(ISBLANK('Unit List'!AO425), IF(ISBLANK('Unit List'!Q425), IF(ISBLANK('Unit List'!Q425),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List'!AO425)))),",",)</f>
        <v>,</v>
      </c>
      <c r="I480" t="str">
        <f>CONCATENATE(IF(ISBLANK('Unit List'!AP425), IF(ISBLANK('Unit List'!R425), IF(ISBLANK('Unit List'!R425),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List'!AP425)))),",",)</f>
        <v>,</v>
      </c>
      <c r="J480" t="str">
        <f>CONCATENATE("'",IF(ISBLANK('Unit List'!AQ425), IF(ISBLANK('Unit List'!S425), IF(ISBLANK('Unit List'!S425),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List'!AQ425))),"'",)</f>
        <v>'Archer'</v>
      </c>
      <c r="K480" t="s">
        <v>2424</v>
      </c>
    </row>
    <row r="481" spans="1:11" x14ac:dyDescent="0.25">
      <c r="A481" t="s">
        <v>2423</v>
      </c>
      <c r="B481" t="str">
        <f>CONCATENATE("'_",'Unit List'!C426,"',",)</f>
        <v>'_GREECE',</v>
      </c>
      <c r="C481" t="str">
        <f>"'',"</f>
        <v>'',</v>
      </c>
      <c r="D481" t="str">
        <f>CONCATENATE("'",'Unit List'!E426,"',",)</f>
        <v>'CROSSBOWMAN',</v>
      </c>
      <c r="E481" t="str">
        <f>CONCATENATE("'",'Unit List'!F426,"',",)</f>
        <v>'CROSSBOWMAN',</v>
      </c>
      <c r="F481" t="str">
        <f>"'',"</f>
        <v>'',</v>
      </c>
      <c r="G481" t="str">
        <f>CONCATENATE("'",'Unit List'!H426,"',",)</f>
        <v>'Longbowman_Greece',</v>
      </c>
      <c r="H481" t="str">
        <f>CONCATENATE(IF(ISBLANK('Unit List'!AO426), IF(ISBLANK('Unit List'!Q426), IF(ISBLANK('Unit List'!Q426),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List'!Q426='Unit List'!$P$5, 'Unit List'!$AO$5, IF('Unit List'!Q426='Unit List'!$P$4, 'Unit List'!$AO$4, IF('Unit List'!Q426='Unit List'!$P$7, 'Unit List'!Q426 * 'Unit List'!$AO$7, 'Unit List'!Q426)))), IF('Unit List'!Q426='Unit List'!$P$5, 'Unit List'!$AO$5, IF('Unit List'!Q426='Unit List'!$P$4, 'Unit List'!$AO$4, IF('Unit List'!Q426='Unit List'!$P$7, 'Unit List'!Q426 * 'Unit List'!$AO$7, 'Unit List'!Q426)))), IF('Unit List'!AO426='Unit List'!$P$5, 'Unit List'!$AO$5, IF('Unit List'!AO426='Unit List'!$P$4, 'Unit List'!$AO$4, IF('Unit List'!AO426='Unit List'!$P$7, 'Unit List'!AO426 * 'Unit List'!$AO$7, 'Unit List'!AO426)))),",",)</f>
        <v>,</v>
      </c>
      <c r="I481" t="str">
        <f>CONCATENATE(IF(ISBLANK('Unit List'!AP426), IF(ISBLANK('Unit List'!R426), IF(ISBLANK('Unit List'!R426),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List'!R426='Unit List'!$P$5, 'Unit List'!$AP$5, IF('Unit List'!R426='Unit List'!$P$4, 'Unit List'!$AP$4, IF('Unit List'!R426='Unit List'!$P$7, 'Unit List'!R426 * 'Unit List'!$AP$7, 'Unit List'!R426)))), IF('Unit List'!R426='Unit List'!$P$5, 'Unit List'!$AP$5, IF('Unit List'!R426='Unit List'!$P$4, 'Unit List'!$AP$4, IF('Unit List'!R426='Unit List'!$P$7, 'Unit List'!R426 * 'Unit List'!$AP$7, 'Unit List'!R426)))), IF('Unit List'!AP426='Unit List'!$P$5, 'Unit List'!$AP$5, IF('Unit List'!AP426='Unit List'!$P$4, 'Unit List'!$AP$4, IF('Unit List'!AP426='Unit List'!$P$7, 'Unit List'!AP426 * 'Unit List'!$AP$7, 'Unit List'!AP426)))),",",)</f>
        <v>,</v>
      </c>
      <c r="J481" t="str">
        <f>CONCATENATE("'",IF(ISBLANK('Unit List'!AQ426), IF(ISBLANK('Unit List'!S426), IF(ISBLANK('Unit List'!S426),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List'!S426='Unit List'!$P$5, 'Unit List'!$AQ$5, IF('Unit List'!S426='Unit List'!$P$4, 'Unit List'!$AQ$4, 'Unit List'!S426))), IF('Unit List'!S426='Unit List'!$P$5, 'Unit List'!$AQ$5, IF('Unit List'!S426='Unit List'!$P$4, 'Unit List'!$AQ$4, 'Unit List'!S426))), IF('Unit List'!AQ426='Unit List'!$P$5, 'Unit List'!$AQ$5, IF('Unit List'!AQ426='Unit List'!$P$4, 'Unit List'!$AQ$4, 'Unit List'!AQ426))),"'",)</f>
        <v>'Archer'</v>
      </c>
      <c r="K481" t="s">
        <v>2424</v>
      </c>
    </row>
    <row r="482" spans="1:11" x14ac:dyDescent="0.25">
      <c r="A482" t="s">
        <v>2423</v>
      </c>
      <c r="B482" t="str">
        <f>CONCATENATE("'_",'Unit List'!C427,"',",)</f>
        <v>'_ROME',</v>
      </c>
      <c r="C482" t="str">
        <f>"'',"</f>
        <v>'',</v>
      </c>
      <c r="D482" t="str">
        <f>CONCATENATE("'",'Unit List'!E427,"',",)</f>
        <v>'CROSSBOWMAN',</v>
      </c>
      <c r="E482" t="str">
        <f>CONCATENATE("'",'Unit List'!F427,"',",)</f>
        <v>'CROSSBOWMAN',</v>
      </c>
      <c r="F482" t="str">
        <f>"'',"</f>
        <v>'',</v>
      </c>
      <c r="G482" t="str">
        <f>CONCATENATE("'",'Unit List'!H427,"',",)</f>
        <v>'Crossbowman_Rome',</v>
      </c>
      <c r="H482" t="str">
        <f>CONCATENATE(IF(ISBLANK('Unit List'!AO427), IF(ISBLANK('Unit List'!Q427), IF(ISBLANK('Unit List'!Q427),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List'!AO427)))),",",)</f>
        <v>,</v>
      </c>
      <c r="I482" t="str">
        <f>CONCATENATE(IF(ISBLANK('Unit List'!AP427), IF(ISBLANK('Unit List'!R427), IF(ISBLANK('Unit List'!R427),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List'!AP427)))),",",)</f>
        <v>,</v>
      </c>
      <c r="J482" t="str">
        <f>CONCATENATE("'",IF(ISBLANK('Unit List'!AQ427), IF(ISBLANK('Unit List'!S427), IF(ISBLANK('Unit List'!S427),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List'!AQ427))),"'",)</f>
        <v>'Archer'</v>
      </c>
      <c r="K482" t="s">
        <v>2424</v>
      </c>
    </row>
    <row r="483" spans="1:11" x14ac:dyDescent="0.25">
      <c r="A483" t="s">
        <v>2423</v>
      </c>
      <c r="B483" t="str">
        <f>CONCATENATE("'_",'Unit List'!C428,"',",)</f>
        <v>'_SPAIN',</v>
      </c>
      <c r="C483" t="str">
        <f>CONCATENATE("'_",'Unit List'!D428,"',",)</f>
        <v>'_MED',</v>
      </c>
      <c r="D483" t="str">
        <f>CONCATENATE("'",'Unit List'!E428,"',",)</f>
        <v>'CROSSBOWMAN',</v>
      </c>
      <c r="E483" t="str">
        <f>CONCATENATE("'",'Unit List'!F428,"',",)</f>
        <v>'CROSSBOWMAN',</v>
      </c>
      <c r="F483" t="str">
        <f>"'',"</f>
        <v>'',</v>
      </c>
      <c r="G483" t="str">
        <f>CONCATENATE("'",'Unit List'!H425,"',",)</f>
        <v>'Crossbowman_Spain',</v>
      </c>
      <c r="H483" t="str">
        <f>CONCATENATE(IF(ISBLANK('Unit List'!AO428), IF(ISBLANK('Unit List'!Q428), IF(ISBLANK('Unit List'!Q428),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List'!AO428)))),",",)</f>
        <v>,</v>
      </c>
      <c r="I483" t="str">
        <f>CONCATENATE(IF(ISBLANK('Unit List'!AP428), IF(ISBLANK('Unit List'!R428), IF(ISBLANK('Unit List'!R428),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List'!AP428)))),",",)</f>
        <v>,</v>
      </c>
      <c r="J483" t="str">
        <f>CONCATENATE("'",IF(ISBLANK('Unit List'!AQ428), IF(ISBLANK('Unit List'!S428), IF(ISBLANK('Unit List'!S428),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List'!AQ428))),"'",)</f>
        <v>'Archer'</v>
      </c>
      <c r="K483" t="s">
        <v>2424</v>
      </c>
    </row>
    <row r="484" spans="1:11" x14ac:dyDescent="0.25">
      <c r="A484" t="s">
        <v>2423</v>
      </c>
      <c r="B484" t="str">
        <f>CONCATENATE("'_",'Unit List'!C429,"',",)</f>
        <v>'_MIDEAST',</v>
      </c>
      <c r="C484" t="str">
        <f>"'',"</f>
        <v>'',</v>
      </c>
      <c r="D484" t="str">
        <f>CONCATENATE("'",'Unit List'!E429,"',",)</f>
        <v>'CROSSBOWMAN',</v>
      </c>
      <c r="E484" t="str">
        <f>CONCATENATE("'",'Unit List'!F429,"',",)</f>
        <v>'CROSSBOWMAN',</v>
      </c>
      <c r="F484" t="str">
        <f>"'',"</f>
        <v>'',</v>
      </c>
      <c r="G484" t="str">
        <f>CONCATENATE("'",'Unit List'!H429,"',",)</f>
        <v>'Longbowman_Arabia',</v>
      </c>
      <c r="H484" t="str">
        <f>CONCATENATE(IF(ISBLANK('Unit List'!AO429), IF(ISBLANK('Unit List'!Q429), IF(ISBLANK('Unit List'!Q429),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List'!AO429)))),",",)</f>
        <v>,</v>
      </c>
      <c r="I484" t="str">
        <f>CONCATENATE(IF(ISBLANK('Unit List'!AP429), IF(ISBLANK('Unit List'!R429), IF(ISBLANK('Unit List'!R429),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List'!AP429)))),",",)</f>
        <v>,</v>
      </c>
      <c r="J484" t="str">
        <f>CONCATENATE("'",IF(ISBLANK('Unit List'!AQ429), IF(ISBLANK('Unit List'!S429), IF(ISBLANK('Unit List'!S429),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List'!AQ429))),"'",)</f>
        <v>'Archer'</v>
      </c>
      <c r="K484" t="s">
        <v>2424</v>
      </c>
    </row>
    <row r="485" spans="1:11" x14ac:dyDescent="0.25">
      <c r="A485" t="s">
        <v>2423</v>
      </c>
      <c r="B485" t="str">
        <f>CONCATENATE("'_",'Unit List'!C430,"',",)</f>
        <v>'_ARABIA',</v>
      </c>
      <c r="C485" t="str">
        <f>CONCATENATE("'_",'Unit List'!D430,"',",)</f>
        <v>'_MIDEAST',</v>
      </c>
      <c r="D485" t="str">
        <f>CONCATENATE("'",'Unit List'!E430,"',",)</f>
        <v>'CROSSBOWMAN',</v>
      </c>
      <c r="E485" t="str">
        <f>CONCATENATE("'",'Unit List'!F430,"',",)</f>
        <v>'CROSSBOWMAN',</v>
      </c>
      <c r="F485" t="str">
        <f>"'',"</f>
        <v>'',</v>
      </c>
      <c r="G485" t="str">
        <f>CONCATENATE("'",'Unit List'!H429,"',",)</f>
        <v>'Longbowman_Arabia',</v>
      </c>
      <c r="H485" t="str">
        <f>CONCATENATE(IF(ISBLANK('Unit List'!AO430), IF(ISBLANK('Unit List'!Q430), IF(ISBLANK('Unit List'!Q430),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List'!AO430)))),",",)</f>
        <v>,</v>
      </c>
      <c r="I485" t="str">
        <f>CONCATENATE(IF(ISBLANK('Unit List'!AP430), IF(ISBLANK('Unit List'!R430), IF(ISBLANK('Unit List'!R430),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List'!AP430)))),",",)</f>
        <v>,</v>
      </c>
      <c r="J485" t="str">
        <f>CONCATENATE("'",IF(ISBLANK('Unit List'!AQ430), IF(ISBLANK('Unit List'!S430), IF(ISBLANK('Unit List'!S430),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List'!AQ430))),"'",)</f>
        <v>'Archer'</v>
      </c>
      <c r="K485" t="s">
        <v>2424</v>
      </c>
    </row>
    <row r="486" spans="1:11" x14ac:dyDescent="0.25">
      <c r="A486" t="s">
        <v>2423</v>
      </c>
      <c r="B486" t="str">
        <f>CONCATENATE("'_",'Unit List'!C431,"',",)</f>
        <v>'_BABYLON',</v>
      </c>
      <c r="C486" t="str">
        <f>"'',"</f>
        <v>'',</v>
      </c>
      <c r="D486" t="str">
        <f>CONCATENATE("'",'Unit List'!E431,"',",)</f>
        <v>'CROSSBOWMAN',</v>
      </c>
      <c r="E486" t="str">
        <f>CONCATENATE("'",'Unit List'!F431,"',",)</f>
        <v>'CROSSBOWMAN',</v>
      </c>
      <c r="F486" t="str">
        <f>"'',"</f>
        <v>'',</v>
      </c>
      <c r="G486" t="str">
        <f>CONCATENATE("'",'Unit List'!H431,"',",)</f>
        <v>'Longbowman_Babylon',</v>
      </c>
      <c r="H486" t="str">
        <f>CONCATENATE(IF(ISBLANK('Unit List'!AO431), IF(ISBLANK('Unit List'!Q431), IF(ISBLANK('Unit List'!Q431),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List'!AO431)))),",",)</f>
        <v>,</v>
      </c>
      <c r="I486" t="str">
        <f>CONCATENATE(IF(ISBLANK('Unit List'!AP431), IF(ISBLANK('Unit List'!R431), IF(ISBLANK('Unit List'!R431),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List'!AP431)))),",",)</f>
        <v>,</v>
      </c>
      <c r="J486" t="str">
        <f>CONCATENATE("'",IF(ISBLANK('Unit List'!AQ431), IF(ISBLANK('Unit List'!S431), IF(ISBLANK('Unit List'!S431),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List'!AQ431))),"'",)</f>
        <v>'Archer'</v>
      </c>
      <c r="K486" t="s">
        <v>2424</v>
      </c>
    </row>
    <row r="487" spans="1:11" x14ac:dyDescent="0.25">
      <c r="A487" t="s">
        <v>2423</v>
      </c>
      <c r="B487" t="str">
        <f>CONCATENATE("'_",'Unit List'!C432,"',",)</f>
        <v>'_EGYPT',</v>
      </c>
      <c r="C487" t="str">
        <f>"'',"</f>
        <v>'',</v>
      </c>
      <c r="D487" t="str">
        <f>CONCATENATE("'",'Unit List'!E432,"',",)</f>
        <v>'CROSSBOWMAN',</v>
      </c>
      <c r="E487" t="str">
        <f>CONCATENATE("'",'Unit List'!F432,"',",)</f>
        <v>'CROSSBOWMAN',</v>
      </c>
      <c r="F487" t="str">
        <f>"'',"</f>
        <v>'',</v>
      </c>
      <c r="G487" t="str">
        <f>CONCATENATE("'",'Unit List'!H432,"',",)</f>
        <v>'Composite_Bowman_Egypt',</v>
      </c>
      <c r="H487" t="str">
        <f>CONCATENATE(IF(ISBLANK('Unit List'!AO432), IF(ISBLANK('Unit List'!Q432), IF(ISBLANK('Unit List'!Q432),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List'!AO432)))),",",)</f>
        <v>,</v>
      </c>
      <c r="I487" t="str">
        <f>CONCATENATE(IF(ISBLANK('Unit List'!AP432), IF(ISBLANK('Unit List'!R432), IF(ISBLANK('Unit List'!R432),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List'!AP432)))),",",)</f>
        <v>,</v>
      </c>
      <c r="J487" t="str">
        <f>CONCATENATE("'",IF(ISBLANK('Unit List'!AQ432), IF(ISBLANK('Unit List'!S432), IF(ISBLANK('Unit List'!S432),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List'!AQ432))),"'",)</f>
        <v>'Archer'</v>
      </c>
      <c r="K487" t="s">
        <v>2424</v>
      </c>
    </row>
    <row r="488" spans="1:11" x14ac:dyDescent="0.25">
      <c r="A488" t="s">
        <v>2423</v>
      </c>
      <c r="B488" t="str">
        <f>CONCATENATE("'_",'Unit List'!C433,"',",)</f>
        <v>'_LEVANT',</v>
      </c>
      <c r="C488" t="str">
        <f>"'',"</f>
        <v>'',</v>
      </c>
      <c r="D488" t="str">
        <f>CONCATENATE("'",'Unit List'!E433,"',",)</f>
        <v>'CROSSBOWMAN',</v>
      </c>
      <c r="E488" t="str">
        <f>CONCATENATE("'",'Unit List'!F433,"',",)</f>
        <v>'CROSSBOWMAN',</v>
      </c>
      <c r="F488" t="str">
        <f>"'',"</f>
        <v>'',</v>
      </c>
      <c r="G488" t="str">
        <f>CONCATENATE("'",'Unit List'!H433,"',",)</f>
        <v>'Crossbowman_Jerusalem',</v>
      </c>
      <c r="H488" t="str">
        <f>CONCATENATE(IF(ISBLANK('Unit List'!AO433), IF(ISBLANK('Unit List'!Q433), IF(ISBLANK('Unit List'!Q433),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List'!AO433)))),",",)</f>
        <v>,</v>
      </c>
      <c r="I488" t="str">
        <f>CONCATENATE(IF(ISBLANK('Unit List'!AP433), IF(ISBLANK('Unit List'!R433), IF(ISBLANK('Unit List'!R433),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List'!AP433)))),",",)</f>
        <v>,</v>
      </c>
      <c r="J488" t="str">
        <f>CONCATENATE("'",IF(ISBLANK('Unit List'!AQ433), IF(ISBLANK('Unit List'!S433), IF(ISBLANK('Unit List'!S433),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List'!AQ433))),"'",)</f>
        <v>'Archer'</v>
      </c>
      <c r="K488" t="s">
        <v>2424</v>
      </c>
    </row>
    <row r="489" spans="1:11" x14ac:dyDescent="0.25">
      <c r="A489" t="s">
        <v>2423</v>
      </c>
      <c r="B489" t="str">
        <f>CONCATENATE("'_",'Unit List'!C434,"',",)</f>
        <v>'_PERSIA',</v>
      </c>
      <c r="C489" t="str">
        <f>"'',"</f>
        <v>'',</v>
      </c>
      <c r="D489" t="str">
        <f>CONCATENATE("'",'Unit List'!E434,"',",)</f>
        <v>'CROSSBOWMAN',</v>
      </c>
      <c r="E489" t="str">
        <f>CONCATENATE("'",'Unit List'!F434,"',",)</f>
        <v>'CROSSBOWMAN',</v>
      </c>
      <c r="F489" t="str">
        <f>"'',"</f>
        <v>'',</v>
      </c>
      <c r="G489" t="str">
        <f>CONCATENATE("'",'Unit List'!H434,"',",)</f>
        <v>'Longbowman_Persia',</v>
      </c>
      <c r="H489" t="str">
        <f>CONCATENATE(IF(ISBLANK('Unit List'!AO434), IF(ISBLANK('Unit List'!Q434), IF(ISBLANK('Unit List'!Q434),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List'!Q434='Unit List'!$P$5, 'Unit List'!$AO$5, IF('Unit List'!Q434='Unit List'!$P$4, 'Unit List'!$AO$4, IF('Unit List'!Q434='Unit List'!$P$7, 'Unit List'!Q434 * 'Unit List'!$AO$7, 'Unit List'!Q434)))), IF('Unit List'!Q434='Unit List'!$P$5, 'Unit List'!$AO$5, IF('Unit List'!Q434='Unit List'!$P$4, 'Unit List'!$AO$4, IF('Unit List'!Q434='Unit List'!$P$7, 'Unit List'!Q434 * 'Unit List'!$AO$7, 'Unit List'!Q434)))), IF('Unit List'!AO434='Unit List'!$P$5, 'Unit List'!$AO$5, IF('Unit List'!AO434='Unit List'!$P$4, 'Unit List'!$AO$4, IF('Unit List'!AO434='Unit List'!$P$7, 'Unit List'!AO434 * 'Unit List'!$AO$7, 'Unit List'!AO434)))),",",)</f>
        <v>,</v>
      </c>
      <c r="I489" t="str">
        <f>CONCATENATE(IF(ISBLANK('Unit List'!AP434), IF(ISBLANK('Unit List'!R434), IF(ISBLANK('Unit List'!R434),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List'!R434='Unit List'!$P$5, 'Unit List'!$AP$5, IF('Unit List'!R434='Unit List'!$P$4, 'Unit List'!$AP$4, IF('Unit List'!R434='Unit List'!$P$7, 'Unit List'!R434 * 'Unit List'!$AP$7, 'Unit List'!R434)))), IF('Unit List'!R434='Unit List'!$P$5, 'Unit List'!$AP$5, IF('Unit List'!R434='Unit List'!$P$4, 'Unit List'!$AP$4, IF('Unit List'!R434='Unit List'!$P$7, 'Unit List'!R434 * 'Unit List'!$AP$7, 'Unit List'!R434)))), IF('Unit List'!AP434='Unit List'!$P$5, 'Unit List'!$AP$5, IF('Unit List'!AP434='Unit List'!$P$4, 'Unit List'!$AP$4, IF('Unit List'!AP434='Unit List'!$P$7, 'Unit List'!AP434 * 'Unit List'!$AP$7, 'Unit List'!AP434)))),",",)</f>
        <v>,</v>
      </c>
      <c r="J489" t="str">
        <f>CONCATENATE("'",IF(ISBLANK('Unit List'!AQ434), IF(ISBLANK('Unit List'!S434), IF(ISBLANK('Unit List'!S434),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List'!S434='Unit List'!$P$5, 'Unit List'!$AQ$5, IF('Unit List'!S434='Unit List'!$P$4, 'Unit List'!$AQ$4, 'Unit List'!S434))), IF('Unit List'!S434='Unit List'!$P$5, 'Unit List'!$AQ$5, IF('Unit List'!S434='Unit List'!$P$4, 'Unit List'!$AQ$4, 'Unit List'!S434))), IF('Unit List'!AQ434='Unit List'!$P$5, 'Unit List'!$AQ$5, IF('Unit List'!AQ434='Unit List'!$P$4, 'Unit List'!$AQ$4, 'Unit List'!AQ434))),"'",)</f>
        <v>'Archer'</v>
      </c>
      <c r="K489" t="s">
        <v>2424</v>
      </c>
    </row>
    <row r="490" spans="1:11" x14ac:dyDescent="0.25">
      <c r="A490" t="s">
        <v>2423</v>
      </c>
      <c r="B490" t="str">
        <f>CONCATENATE("'_",'Unit List'!C435,"',",)</f>
        <v>'_NORTHAF',</v>
      </c>
      <c r="C490" t="str">
        <f>"'',"</f>
        <v>'',</v>
      </c>
      <c r="D490" t="str">
        <f>CONCATENATE("'",'Unit List'!E435,"',",)</f>
        <v>'CROSSBOWMAN',</v>
      </c>
      <c r="E490" t="str">
        <f>CONCATENATE("'",'Unit List'!F435,"',",)</f>
        <v>'CROSSBOWMAN',</v>
      </c>
      <c r="F490" t="str">
        <f>"'',"</f>
        <v>'',</v>
      </c>
      <c r="G490" t="str">
        <f>CONCATENATE("'",'Unit List'!H435,"',",)</f>
        <v>'Berber_Crossbowman',</v>
      </c>
      <c r="H490" t="str">
        <f>CONCATENATE(IF(ISBLANK('Unit List'!AO435), IF(ISBLANK('Unit List'!Q435), IF(ISBLANK('Unit List'!Q435), IF(ISBLANK('Unit List'!AO435), IF(ISBLANK('Unit List'!Q435), IF(ISBLANK('Unit List'!Q435), IF(ISBLANK('Unit List'!AO435), IF(ISBLANK('Unit List'!Q435), IF(ISBLANK('Unit List'!Q435),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List'!AO435)))),",",)</f>
        <v>,</v>
      </c>
      <c r="I490" t="str">
        <f>CONCATENATE(IF(ISBLANK('Unit List'!AP435), IF(ISBLANK('Unit List'!R435), IF(ISBLANK('Unit List'!R435), IF(ISBLANK('Unit List'!AP435), IF(ISBLANK('Unit List'!R435), IF(ISBLANK('Unit List'!R435), IF(ISBLANK('Unit List'!AP435), IF(ISBLANK('Unit List'!R435), IF(ISBLANK('Unit List'!R435),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List'!AP435)))),",",)</f>
        <v>,</v>
      </c>
      <c r="J490" t="str">
        <f>CONCATENATE("'",IF(ISBLANK('Unit List'!AQ435), IF(ISBLANK('Unit List'!S435), IF(ISBLANK('Unit List'!S435), IF(ISBLANK('Unit List'!AQ435), IF(ISBLANK('Unit List'!S435), IF(ISBLANK('Unit List'!S435), IF(ISBLANK('Unit List'!AQ435), IF(ISBLANK('Unit List'!S435), IF(ISBLANK('Unit List'!S435),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List'!AQ435))),"'",)</f>
        <v>'Archer'</v>
      </c>
      <c r="K490" t="s">
        <v>2424</v>
      </c>
    </row>
    <row r="491" spans="1:11" x14ac:dyDescent="0.25">
      <c r="A491" t="s">
        <v>2423</v>
      </c>
      <c r="B491" t="str">
        <f>CONCATENATE("'_",'Unit List'!C436,"',",)</f>
        <v>'_NORTHEU',</v>
      </c>
      <c r="C491" t="str">
        <f>"'',"</f>
        <v>'',</v>
      </c>
      <c r="D491" t="str">
        <f>CONCATENATE("'",'Unit List'!E436,"',",)</f>
        <v>'CROSSBOWMAN',</v>
      </c>
      <c r="E491" t="str">
        <f>CONCATENATE("'",'Unit List'!F436,"',",)</f>
        <v>'CROSSBOWMAN',</v>
      </c>
      <c r="F491" t="str">
        <f>"'',"</f>
        <v>'',</v>
      </c>
      <c r="G491" t="str">
        <f>CONCATENATE("'",'Unit List'!H436,"',",)</f>
        <v>'Crossbowman_Viking',</v>
      </c>
      <c r="H491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List'!AO436)))),",",)</f>
        <v>,</v>
      </c>
      <c r="I491" t="str">
        <f>CONCATENATE(IF(ISBLANK('Unit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List'!AP436)))),",",)</f>
        <v>,</v>
      </c>
      <c r="J491" t="str">
        <f>CONCATENATE("'",IF(ISBLANK('Unit List'!AQ436), IF(ISBLANK('Unit List'!S436), IF(ISBLANK('Unit List'!S436), IF(ISBLANK('Unit List'!AQ436), IF(ISBLANK('Unit List'!S436), IF(ISBLANK('Unit List'!S436), IF(ISBLANK('Unit List'!AQ436), IF(ISBLANK('Unit List'!S436), IF(ISBLANK('Unit List'!S436),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List'!AQ436))),"'",)</f>
        <v>'Archer'</v>
      </c>
      <c r="K491" t="s">
        <v>2424</v>
      </c>
    </row>
    <row r="492" spans="1:11" x14ac:dyDescent="0.25">
      <c r="A492" t="s">
        <v>2423</v>
      </c>
      <c r="B492" t="str">
        <f>CONCATENATE("'_",'Unit List'!C437,"',",)</f>
        <v>'_OCEAN',</v>
      </c>
      <c r="C492" t="str">
        <f>CONCATENATE("'_",'Unit List'!D437,"',",)</f>
        <v>'_SOUTHAM',</v>
      </c>
      <c r="D492" t="str">
        <f>CONCATENATE("'",'Unit List'!E437,"',",)</f>
        <v>'CROSSBOWMAN',</v>
      </c>
      <c r="E492" t="str">
        <f>CONCATENATE("'",'Unit List'!F437,"',",)</f>
        <v>'CROSSBOWMAN',</v>
      </c>
      <c r="F492" t="str">
        <f>"'',"</f>
        <v>'',</v>
      </c>
      <c r="G492" t="str">
        <f>CONCATENATE("'",'Unit List'!H439,"',",)</f>
        <v>'Longbowman_Aztec',</v>
      </c>
      <c r="H492" t="str">
        <f>CONCATENATE(IF(ISBLANK('Unit List'!AO437), IF(ISBLANK('Unit List'!Q437), IF(ISBLANK('Unit List'!Q437),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List'!Q437='Unit List'!$P$5, 'Unit List'!$AO$5, IF('Unit List'!Q437='Unit List'!$P$4, 'Unit List'!$AO$4, IF('Unit List'!Q437='Unit List'!$P$7, 'Unit List'!Q437 * 'Unit List'!$AO$7, 'Unit List'!Q437)))), IF('Unit List'!Q437='Unit List'!$P$5, 'Unit List'!$AO$5, IF('Unit List'!Q437='Unit List'!$P$4, 'Unit List'!$AO$4, IF('Unit List'!Q437='Unit List'!$P$7, 'Unit List'!Q437 * 'Unit List'!$AO$7, 'Unit List'!Q437)))), IF('Unit List'!AO437='Unit List'!$P$5, 'Unit List'!$AO$5, IF('Unit List'!AO437='Unit List'!$P$4, 'Unit List'!$AO$4, IF('Unit List'!AO437='Unit List'!$P$7, 'Unit List'!AO437 * 'Unit List'!$AO$7, 'Unit List'!AO437)))),",",)</f>
        <v>,</v>
      </c>
      <c r="I492" t="str">
        <f>CONCATENATE(IF(ISBLANK('Unit List'!AP437), IF(ISBLANK('Unit List'!R437), IF(ISBLANK('Unit List'!R437),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List'!R437='Unit List'!$P$5, 'Unit List'!$AP$5, IF('Unit List'!R437='Unit List'!$P$4, 'Unit List'!$AP$4, IF('Unit List'!R437='Unit List'!$P$7, 'Unit List'!R437 * 'Unit List'!$AP$7, 'Unit List'!R437)))), IF('Unit List'!R437='Unit List'!$P$5, 'Unit List'!$AP$5, IF('Unit List'!R437='Unit List'!$P$4, 'Unit List'!$AP$4, IF('Unit List'!R437='Unit List'!$P$7, 'Unit List'!R437 * 'Unit List'!$AP$7, 'Unit List'!R437)))), IF('Unit List'!AP437='Unit List'!$P$5, 'Unit List'!$AP$5, IF('Unit List'!AP437='Unit List'!$P$4, 'Unit List'!$AP$4, IF('Unit List'!AP437='Unit List'!$P$7, 'Unit List'!AP437 * 'Unit List'!$AP$7, 'Unit List'!AP437)))),",",)</f>
        <v>,</v>
      </c>
      <c r="J492" t="str">
        <f>CONCATENATE("'",IF(ISBLANK('Unit List'!AQ437), IF(ISBLANK('Unit List'!S437), IF(ISBLANK('Unit List'!S437),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List'!S437='Unit List'!$P$5, 'Unit List'!$AQ$5, IF('Unit List'!S437='Unit List'!$P$4, 'Unit List'!$AQ$4, 'Unit List'!S437))), IF('Unit List'!S437='Unit List'!$P$5, 'Unit List'!$AQ$5, IF('Unit List'!S437='Unit List'!$P$4, 'Unit List'!$AQ$4, 'Unit List'!S437))), IF('Unit List'!AQ437='Unit List'!$P$5, 'Unit List'!$AQ$5, IF('Unit List'!AQ437='Unit List'!$P$4, 'Unit List'!$AQ$4, 'Unit List'!AQ437))),"'",)</f>
        <v>'Archer'</v>
      </c>
      <c r="K492" t="s">
        <v>2424</v>
      </c>
    </row>
    <row r="493" spans="1:11" x14ac:dyDescent="0.25">
      <c r="A493" t="s">
        <v>2423</v>
      </c>
      <c r="B493" t="str">
        <f>CONCATENATE("'_",'Unit List'!C438,"',",)</f>
        <v>'_SEASIA',</v>
      </c>
      <c r="C493" t="str">
        <f>CONCATENATE("'_",'Unit List'!D438,"',",)</f>
        <v>'_ASIA',</v>
      </c>
      <c r="D493" t="str">
        <f>CONCATENATE("'",'Unit List'!E438,"',",)</f>
        <v>'CROSSBOWMAN',</v>
      </c>
      <c r="E493" t="str">
        <f>CONCATENATE("'",'Unit List'!F438,"',",)</f>
        <v>'CROSSBOWMAN',</v>
      </c>
      <c r="F493" t="str">
        <f>"'',"</f>
        <v>'',</v>
      </c>
      <c r="G493" t="str">
        <f>CONCATENATE("'",'Unit List'!H416,"',",)</f>
        <v>'Crossbowman_China',</v>
      </c>
      <c r="H493" t="str">
        <f>CONCATENATE(IF(ISBLANK('Unit List'!AO438), IF(ISBLANK('Unit List'!Q438), IF(ISBLANK('Unit List'!Q438),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List'!Q438='Unit List'!$P$5, 'Unit List'!$AO$5, IF('Unit List'!Q438='Unit List'!$P$4, 'Unit List'!$AO$4, IF('Unit List'!Q438='Unit List'!$P$7, 'Unit List'!Q438 * 'Unit List'!$AO$7, 'Unit List'!Q438)))), IF('Unit List'!Q438='Unit List'!$P$5, 'Unit List'!$AO$5, IF('Unit List'!Q438='Unit List'!$P$4, 'Unit List'!$AO$4, IF('Unit List'!Q438='Unit List'!$P$7, 'Unit List'!Q438 * 'Unit List'!$AO$7, 'Unit List'!Q438)))), IF('Unit List'!AO438='Unit List'!$P$5, 'Unit List'!$AO$5, IF('Unit List'!AO438='Unit List'!$P$4, 'Unit List'!$AO$4, IF('Unit List'!AO438='Unit List'!$P$7, 'Unit List'!AO438 * 'Unit List'!$AO$7, 'Unit List'!AO438)))),",",)</f>
        <v>,</v>
      </c>
      <c r="I493" t="str">
        <f>CONCATENATE(IF(ISBLANK('Unit List'!AP438), IF(ISBLANK('Unit List'!R438), IF(ISBLANK('Unit List'!R438),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List'!R438='Unit List'!$P$5, 'Unit List'!$AP$5, IF('Unit List'!R438='Unit List'!$P$4, 'Unit List'!$AP$4, IF('Unit List'!R438='Unit List'!$P$7, 'Unit List'!R438 * 'Unit List'!$AP$7, 'Unit List'!R438)))), IF('Unit List'!R438='Unit List'!$P$5, 'Unit List'!$AP$5, IF('Unit List'!R438='Unit List'!$P$4, 'Unit List'!$AP$4, IF('Unit List'!R438='Unit List'!$P$7, 'Unit List'!R438 * 'Unit List'!$AP$7, 'Unit List'!R438)))), IF('Unit List'!AP438='Unit List'!$P$5, 'Unit List'!$AP$5, IF('Unit List'!AP438='Unit List'!$P$4, 'Unit List'!$AP$4, IF('Unit List'!AP438='Unit List'!$P$7, 'Unit List'!AP438 * 'Unit List'!$AP$7, 'Unit List'!AP438)))),",",)</f>
        <v>,</v>
      </c>
      <c r="J493" t="str">
        <f>CONCATENATE("'",IF(ISBLANK('Unit List'!AQ438), IF(ISBLANK('Unit List'!S438), IF(ISBLANK('Unit List'!S438),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List'!S438='Unit List'!$P$5, 'Unit List'!$AQ$5, IF('Unit List'!S438='Unit List'!$P$4, 'Unit List'!$AQ$4, 'Unit List'!S438))), IF('Unit List'!S438='Unit List'!$P$5, 'Unit List'!$AQ$5, IF('Unit List'!S438='Unit List'!$P$4, 'Unit List'!$AQ$4, 'Unit List'!S438))), IF('Unit List'!AQ438='Unit List'!$P$5, 'Unit List'!$AQ$5, IF('Unit List'!AQ438='Unit List'!$P$4, 'Unit List'!$AQ$4, 'Unit List'!AQ438))),"'",)</f>
        <v>'Archer'</v>
      </c>
      <c r="K493" t="s">
        <v>2424</v>
      </c>
    </row>
    <row r="494" spans="1:11" x14ac:dyDescent="0.25">
      <c r="A494" t="s">
        <v>2423</v>
      </c>
      <c r="B494" t="str">
        <f>CONCATENATE("'_",'Unit List'!C439,"',",)</f>
        <v>'_SOUTHAM',</v>
      </c>
      <c r="C494" t="str">
        <f>"'',"</f>
        <v>'',</v>
      </c>
      <c r="D494" t="str">
        <f>CONCATENATE("'",'Unit List'!E439,"',",)</f>
        <v>'CROSSBOWMAN',</v>
      </c>
      <c r="E494" t="str">
        <f>CONCATENATE("'",'Unit List'!F439,"',",)</f>
        <v>'CROSSBOWMAN',</v>
      </c>
      <c r="F494" t="str">
        <f>"'',"</f>
        <v>'',</v>
      </c>
      <c r="G494" t="str">
        <f>CONCATENATE("'",'Unit List'!H439,"',",)</f>
        <v>'Longbowman_Aztec',</v>
      </c>
      <c r="H494" t="str">
        <f>CONCATENATE(IF(ISBLANK('Unit List'!AO439), IF(ISBLANK('Unit List'!Q439), IF(ISBLANK('Unit List'!Q439),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List'!AO439)))),",",)</f>
        <v>,</v>
      </c>
      <c r="I494" t="str">
        <f>CONCATENATE(IF(ISBLANK('Unit List'!AP439), IF(ISBLANK('Unit List'!R439), IF(ISBLANK('Unit List'!R439),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List'!AP439)))),",",)</f>
        <v>,</v>
      </c>
      <c r="J494" t="str">
        <f>CONCATENATE("'",IF(ISBLANK('Unit List'!AQ439), IF(ISBLANK('Unit List'!S439), IF(ISBLANK('Unit List'!S439),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List'!AQ439))),"'",)</f>
        <v>'Archer'</v>
      </c>
      <c r="K494" t="s">
        <v>2424</v>
      </c>
    </row>
    <row r="495" spans="1:11" x14ac:dyDescent="0.25">
      <c r="A495" t="s">
        <v>2423</v>
      </c>
      <c r="B495" t="str">
        <f>CONCATENATE("'_",'Unit List'!C440,"',",)</f>
        <v>'_AZTEC',</v>
      </c>
      <c r="C495" t="str">
        <f>CONCATENATE("'_",'Unit List'!D440,"',",)</f>
        <v>'_SOUTHAM',</v>
      </c>
      <c r="D495" t="str">
        <f>CONCATENATE("'",'Unit List'!E440,"',",)</f>
        <v>'CROSSBOWMAN',</v>
      </c>
      <c r="E495" t="str">
        <f>CONCATENATE("'",'Unit List'!F440,"',",)</f>
        <v>'CROSSBOWMAN',</v>
      </c>
      <c r="F495" t="str">
        <f>"'',"</f>
        <v>'',</v>
      </c>
      <c r="G495" t="str">
        <f>CONCATENATE("'",'Unit List'!H439,"',",)</f>
        <v>'Longbowman_Aztec',</v>
      </c>
      <c r="H495" t="str">
        <f>CONCATENATE(IF(ISBLANK('Unit List'!AO440), IF(ISBLANK('Unit List'!Q440), IF(ISBLANK('Unit List'!Q440),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List'!AO440)))),",",)</f>
        <v>,</v>
      </c>
      <c r="I495" t="str">
        <f>CONCATENATE(IF(ISBLANK('Unit List'!AP440), IF(ISBLANK('Unit List'!R440), IF(ISBLANK('Unit List'!R440),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List'!AP440)))),",",)</f>
        <v>,</v>
      </c>
      <c r="J495" t="str">
        <f>CONCATENATE("'",IF(ISBLANK('Unit List'!AQ440), IF(ISBLANK('Unit List'!S440), IF(ISBLANK('Unit List'!S440),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List'!AQ440))),"'",)</f>
        <v>'Archer'</v>
      </c>
      <c r="K495" t="s">
        <v>2424</v>
      </c>
    </row>
    <row r="496" spans="1:11" x14ac:dyDescent="0.25">
      <c r="A496" t="s">
        <v>2423</v>
      </c>
      <c r="B496" t="str">
        <f>CONCATENATE("'_",'Unit List'!C441,"',",)</f>
        <v>'_INCA',</v>
      </c>
      <c r="C496" t="str">
        <f>"'',"</f>
        <v>'',</v>
      </c>
      <c r="D496" t="str">
        <f>CONCATENATE("'",'Unit List'!E441,"',",)</f>
        <v>'CROSSBOWMAN',</v>
      </c>
      <c r="E496" t="str">
        <f>CONCATENATE("'",'Unit List'!F441,"',",)</f>
        <v>'CROSSBOWMAN',</v>
      </c>
      <c r="F496" t="str">
        <f>"'',"</f>
        <v>'',</v>
      </c>
      <c r="G496" t="str">
        <f>CONCATENATE("'",'Unit List'!H441,"',",)</f>
        <v>'Longbowman_Inca',</v>
      </c>
      <c r="H496" t="str">
        <f>CONCATENATE(IF(ISBLANK('Unit List'!AO441), IF(ISBLANK('Unit List'!Q441), IF(ISBLANK('Unit List'!Q441),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List'!AO441)))),",",)</f>
        <v>,</v>
      </c>
      <c r="I496" t="str">
        <f>CONCATENATE(IF(ISBLANK('Unit List'!AP441), IF(ISBLANK('Unit List'!R441), IF(ISBLANK('Unit List'!R441),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List'!AP441)))),",",)</f>
        <v>,</v>
      </c>
      <c r="J496" t="str">
        <f>CONCATENATE("'",IF(ISBLANK('Unit List'!AQ441), IF(ISBLANK('Unit List'!S441), IF(ISBLANK('Unit List'!S441),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List'!AQ441))),"'",)</f>
        <v>'Archer'</v>
      </c>
      <c r="K496" t="s">
        <v>2424</v>
      </c>
    </row>
    <row r="497" spans="1:11" x14ac:dyDescent="0.25">
      <c r="A497" t="s">
        <v>2423</v>
      </c>
      <c r="B497" t="str">
        <f>CONCATENATE("'_",'Unit List'!C442,"',",)</f>
        <v>'_MAYA',</v>
      </c>
      <c r="C497" t="str">
        <f>"'',"</f>
        <v>'',</v>
      </c>
      <c r="D497" t="str">
        <f>CONCATENATE("'",'Unit List'!E442,"',",)</f>
        <v>'CROSSBOWMAN',</v>
      </c>
      <c r="E497" t="str">
        <f>CONCATENATE("'",'Unit List'!F442,"',",)</f>
        <v>'CROSSBOWMAN',</v>
      </c>
      <c r="F497" t="str">
        <f>"'',"</f>
        <v>'',</v>
      </c>
      <c r="G497" t="str">
        <f>CONCATENATE("'",'Unit List'!H442,"',",)</f>
        <v>'Longbowman_Maya',</v>
      </c>
      <c r="H497" t="str">
        <f>CONCATENATE(IF(ISBLANK('Unit List'!AO442), IF(ISBLANK('Unit List'!Q442), IF(ISBLANK('Unit List'!Q442),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List'!AO442)))),",",)</f>
        <v>,</v>
      </c>
      <c r="I497" t="str">
        <f>CONCATENATE(IF(ISBLANK('Unit List'!AP442), IF(ISBLANK('Unit List'!R442), IF(ISBLANK('Unit List'!R442),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List'!AP442)))),",",)</f>
        <v>,</v>
      </c>
      <c r="J497" t="str">
        <f>CONCATENATE("'",IF(ISBLANK('Unit List'!AQ442), IF(ISBLANK('Unit List'!S442), IF(ISBLANK('Unit List'!S442),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List'!AQ442))),"'",)</f>
        <v>'Archer'</v>
      </c>
      <c r="K497" t="s">
        <v>2424</v>
      </c>
    </row>
    <row r="498" spans="1:11" x14ac:dyDescent="0.25">
      <c r="A498" t="s">
        <v>2423</v>
      </c>
      <c r="B498" t="str">
        <f>CONCATENATE("'_",'Unit List'!C443,"',",)</f>
        <v>'_SOUTHAS',</v>
      </c>
      <c r="C498" t="str">
        <f>"'',"</f>
        <v>'',</v>
      </c>
      <c r="D498" t="str">
        <f>CONCATENATE("'",'Unit List'!E443,"',",)</f>
        <v>'CROSSBOWMAN',</v>
      </c>
      <c r="E498" t="str">
        <f>CONCATENATE("'",'Unit List'!F443,"',",)</f>
        <v>'CROSSBOWMAN',</v>
      </c>
      <c r="F498" t="str">
        <f>"'',"</f>
        <v>'',</v>
      </c>
      <c r="G498" t="str">
        <f>CONCATENATE("'",'Unit List'!H443,"',",)</f>
        <v>'Longbowman_India',</v>
      </c>
      <c r="H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List'!AO443)))),",",)</f>
        <v>,</v>
      </c>
      <c r="I498" t="str">
        <f>CONCATENATE(IF(ISBLANK('Unit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List'!AP443)))),",",)</f>
        <v>,</v>
      </c>
      <c r="J498" t="str">
        <f>CONCATENATE("'",IF(ISBLANK('Unit List'!AQ443), IF(ISBLANK('Unit List'!S443), IF(ISBLANK('Unit List'!S443), IF(ISBLANK('Unit List'!AQ443), IF(ISBLANK('Unit List'!S443), IF(ISBLANK('Unit List'!S443), IF(ISBLANK('Unit List'!AQ443), IF(ISBLANK('Unit List'!S443), IF(ISBLANK('Unit List'!S443),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List'!AQ443))),"'",)</f>
        <v>'Archer'</v>
      </c>
      <c r="K498" t="s">
        <v>2424</v>
      </c>
    </row>
    <row r="499" spans="1:11" x14ac:dyDescent="0.25">
      <c r="A499" t="s">
        <v>2423</v>
      </c>
      <c r="B499" t="str">
        <f>"'',"</f>
        <v>'',</v>
      </c>
      <c r="C499" t="str">
        <f>"'',"</f>
        <v>'',</v>
      </c>
      <c r="D499" t="str">
        <f>CONCATENATE("'",'Unit List'!E444,"',",)</f>
        <v>'DESTROYER',</v>
      </c>
      <c r="E499" t="str">
        <f>CONCATENATE("'",'Unit List'!F444,"',",)</f>
        <v>'DESTROYER',</v>
      </c>
      <c r="F499" t="str">
        <f>"'',"</f>
        <v>'',</v>
      </c>
      <c r="G499" t="str">
        <f>CONCATENATE("'",'Unit List'!H444,"',",)</f>
        <v>'Destroyer_Generic',</v>
      </c>
      <c r="H499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List'!AO444)))),",",)</f>
        <v>1,</v>
      </c>
      <c r="I499" t="str">
        <f>CONCATENATE(IF(ISBLANK('Unit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List'!AP444)))),",",)</f>
        <v>,</v>
      </c>
      <c r="J499" t="str">
        <f>CONCATENATE("'",IF(ISBLANK('Unit List'!AQ444), IF(ISBLANK('Unit List'!S444), IF(ISBLANK('Unit List'!S444), IF(ISBLANK('Unit List'!AQ444), IF(ISBLANK('Unit List'!S444), IF(ISBLANK('Unit List'!S444), IF(ISBLANK('Unit List'!AQ444), IF(ISBLANK('Unit List'!S444), IF(ISBLANK('Unit List'!S444),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List'!AQ444))),"'",)</f>
        <v>''</v>
      </c>
      <c r="K499" t="s">
        <v>2424</v>
      </c>
    </row>
    <row r="500" spans="1:11" x14ac:dyDescent="0.25">
      <c r="A500" t="s">
        <v>2423</v>
      </c>
      <c r="B500" t="str">
        <f>CONCATENATE("'_",'Unit List'!C445,"',",)</f>
        <v>'_AMER',</v>
      </c>
      <c r="C500" t="str">
        <f>CONCATENATE("'_",'Unit List'!D445,"',",)</f>
        <v>'_AMERICA',</v>
      </c>
      <c r="D500" t="str">
        <f>CONCATENATE("'",'Unit List'!E445,"',",)</f>
        <v>'DESTROYER',</v>
      </c>
      <c r="E500" t="str">
        <f>CONCATENATE("'",'Unit List'!F445,"',",)</f>
        <v>'DESTROYER',</v>
      </c>
      <c r="F500" t="str">
        <f>"'',"</f>
        <v>'',</v>
      </c>
      <c r="G500" t="str">
        <f>CONCATENATE("'",'Unit List'!H451,"',",)</f>
        <v>'Fletcher_Class',</v>
      </c>
      <c r="H500" t="str">
        <f>CONCATENATE(IF(ISBLANK('Unit List'!AO445), IF(ISBLANK('Unit List'!Q445), IF(ISBLANK('Unit List'!Q445),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List'!AO445)))),",",)</f>
        <v>1,</v>
      </c>
      <c r="I500" t="str">
        <f>CONCATENATE(IF(ISBLANK('Unit List'!AP445), IF(ISBLANK('Unit List'!R445), IF(ISBLANK('Unit List'!R445),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List'!AP445)))),",",)</f>
        <v>,</v>
      </c>
      <c r="J500" t="str">
        <f>CONCATENATE("'",IF(ISBLANK('Unit List'!AQ445), IF(ISBLANK('Unit List'!S445), IF(ISBLANK('Unit List'!S445),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List'!AQ445))),"'",)</f>
        <v>''</v>
      </c>
      <c r="K500" t="s">
        <v>2424</v>
      </c>
    </row>
    <row r="501" spans="1:11" x14ac:dyDescent="0.25">
      <c r="A501" t="s">
        <v>2423</v>
      </c>
      <c r="B501" t="str">
        <f>CONCATENATE("'_",'Unit List'!C446,"',",)</f>
        <v>'_ASIA',</v>
      </c>
      <c r="C501" t="str">
        <f>CONCATENATE("'_",'Unit List'!D446,"',",)</f>
        <v>'_EASTEU',</v>
      </c>
      <c r="D501" t="str">
        <f>CONCATENATE("'",'Unit List'!E446,"',",)</f>
        <v>'DESTROYER',</v>
      </c>
      <c r="E501" t="str">
        <f>CONCATENATE("'",'Unit List'!F446,"',",)</f>
        <v>'DESTROYER',</v>
      </c>
      <c r="F501" t="str">
        <f>"'',"</f>
        <v>'',</v>
      </c>
      <c r="G501" t="str">
        <f>CONCATENATE("'",'Unit List'!H448,"',",)</f>
        <v>'Gnevny_Class',</v>
      </c>
      <c r="H501" t="str">
        <f>CONCATENATE(IF(ISBLANK('Unit List'!AO446), IF(ISBLANK('Unit List'!Q446), IF(ISBLANK('Unit List'!Q446),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List'!AO446)))),",",)</f>
        <v>1,</v>
      </c>
      <c r="I501" t="str">
        <f>CONCATENATE(IF(ISBLANK('Unit List'!AP446), IF(ISBLANK('Unit List'!R446), IF(ISBLANK('Unit List'!R446),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List'!AP446)))),",",)</f>
        <v>,</v>
      </c>
      <c r="J501" t="str">
        <f>CONCATENATE("'",IF(ISBLANK('Unit List'!AQ446), IF(ISBLANK('Unit List'!S446), IF(ISBLANK('Unit List'!S446),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List'!AQ446))),"'",)</f>
        <v>''</v>
      </c>
      <c r="K501" t="s">
        <v>2424</v>
      </c>
    </row>
    <row r="502" spans="1:11" x14ac:dyDescent="0.25">
      <c r="A502" t="s">
        <v>2423</v>
      </c>
      <c r="B502" t="str">
        <f>CONCATENATE("'_",'Unit List'!C447,"',",)</f>
        <v>'_JAPAN',</v>
      </c>
      <c r="C502" t="str">
        <f>"'',"</f>
        <v>'',</v>
      </c>
      <c r="D502" t="str">
        <f>CONCATENATE("'",'Unit List'!E447,"',",)</f>
        <v>'DESTROYER',</v>
      </c>
      <c r="E502" t="str">
        <f>CONCATENATE("'",'Unit List'!F447,"',",)</f>
        <v>'DESTROYER',</v>
      </c>
      <c r="F502" t="str">
        <f>"'',"</f>
        <v>'',</v>
      </c>
      <c r="G502" t="str">
        <f>CONCATENATE("'",'Unit List'!H447,"',",)</f>
        <v>'Kagero_Class',</v>
      </c>
      <c r="H502" t="str">
        <f>CONCATENATE(IF(ISBLANK('Unit List'!AO447), IF(ISBLANK('Unit List'!Q447), IF(ISBLANK('Unit List'!Q447), IF(ISBLANK('Unit List'!AO446), IF(ISBLANK('Unit List'!Q446), IF(ISBLANK('Unit List'!Q446), IF(ISBLANK('Unit List'!AO446), IF(ISBLANK('Unit List'!Q446), IF(ISBLANK('Unit List'!Q446),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List'!AO447)))),",",)</f>
        <v>1,</v>
      </c>
      <c r="I502" t="str">
        <f>CONCATENATE(IF(ISBLANK('Unit List'!AP447), IF(ISBLANK('Unit List'!R447), IF(ISBLANK('Unit List'!R447), IF(ISBLANK('Unit List'!AP446), IF(ISBLANK('Unit List'!R446), IF(ISBLANK('Unit List'!R446), IF(ISBLANK('Unit List'!AP446), IF(ISBLANK('Unit List'!R446), IF(ISBLANK('Unit List'!R446),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List'!AP447)))),",",)</f>
        <v>,</v>
      </c>
      <c r="J502" t="str">
        <f>CONCATENATE("'",IF(ISBLANK('Unit List'!AQ447), IF(ISBLANK('Unit List'!S447), IF(ISBLANK('Unit List'!S447), IF(ISBLANK('Unit List'!AQ446), IF(ISBLANK('Unit List'!S446), IF(ISBLANK('Unit List'!S446), IF(ISBLANK('Unit List'!AQ446), IF(ISBLANK('Unit List'!S446), IF(ISBLANK('Unit List'!S446),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List'!AQ447))),"'",)</f>
        <v>''</v>
      </c>
      <c r="K502" t="s">
        <v>2424</v>
      </c>
    </row>
    <row r="503" spans="1:11" x14ac:dyDescent="0.25">
      <c r="A503" t="s">
        <v>2423</v>
      </c>
      <c r="B503" t="str">
        <f>CONCATENATE("'_",'Unit List'!C448,"',",)</f>
        <v>'_EASTEU',</v>
      </c>
      <c r="C503" t="str">
        <f>"'',"</f>
        <v>'',</v>
      </c>
      <c r="D503" t="str">
        <f>CONCATENATE("'",'Unit List'!E448,"',",)</f>
        <v>'DESTROYER',</v>
      </c>
      <c r="E503" t="str">
        <f>CONCATENATE("'",'Unit List'!F448,"',",)</f>
        <v>'DESTROYER',</v>
      </c>
      <c r="F503" t="str">
        <f>"'',"</f>
        <v>'',</v>
      </c>
      <c r="G503" t="str">
        <f>CONCATENATE("'",'Unit List'!H448,"',",)</f>
        <v>'Gnevny_Class',</v>
      </c>
      <c r="H503" t="str">
        <f>CONCATENATE(IF(ISBLANK('Unit List'!AO448), IF(ISBLANK('Unit List'!Q448), IF(ISBLANK('Unit List'!Q448),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List'!AO448)))),",",)</f>
        <v>1,</v>
      </c>
      <c r="I503" t="str">
        <f>CONCATENATE(IF(ISBLANK('Unit List'!AP448), IF(ISBLANK('Unit List'!R448), IF(ISBLANK('Unit List'!R448),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List'!AP448)))),",",)</f>
        <v>,</v>
      </c>
      <c r="J503" t="str">
        <f>CONCATENATE("'",IF(ISBLANK('Unit List'!AQ448), IF(ISBLANK('Unit List'!S448), IF(ISBLANK('Unit List'!S448),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List'!AQ448))),"'",)</f>
        <v>''</v>
      </c>
      <c r="K503" t="s">
        <v>2424</v>
      </c>
    </row>
    <row r="504" spans="1:11" x14ac:dyDescent="0.25">
      <c r="A504" t="s">
        <v>2423</v>
      </c>
      <c r="B504" t="str">
        <f>CONCATENATE("'_",'Unit List'!C449,"',",)</f>
        <v>'_POLAND',</v>
      </c>
      <c r="C504" t="str">
        <f>"'',"</f>
        <v>'',</v>
      </c>
      <c r="D504" t="str">
        <f>CONCATENATE("'",'Unit List'!E449,"',",)</f>
        <v>'DESTROYER',</v>
      </c>
      <c r="E504" t="str">
        <f>CONCATENATE("'",'Unit List'!F449,"',",)</f>
        <v>'DESTROYER',</v>
      </c>
      <c r="F504" t="str">
        <f>"'',"</f>
        <v>'',</v>
      </c>
      <c r="G504" t="str">
        <f>CONCATENATE("'",'Unit List'!H449,"',",)</f>
        <v>'Grom_Class',</v>
      </c>
      <c r="H504" t="str">
        <f>CONCATENATE(IF(ISBLANK('Unit List'!AO449), IF(ISBLANK('Unit List'!Q449), IF(ISBLANK('Unit List'!Q449),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List'!AO449)))),",",)</f>
        <v>1,</v>
      </c>
      <c r="I504" t="str">
        <f>CONCATENATE(IF(ISBLANK('Unit List'!AP449), IF(ISBLANK('Unit List'!R449), IF(ISBLANK('Unit List'!R449),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List'!AP449)))),",",)</f>
        <v>,</v>
      </c>
      <c r="J504" t="str">
        <f>CONCATENATE("'",IF(ISBLANK('Unit List'!AQ449), IF(ISBLANK('Unit List'!S449), IF(ISBLANK('Unit List'!S449),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List'!AQ449))),"'",)</f>
        <v>''</v>
      </c>
      <c r="K504" t="s">
        <v>2424</v>
      </c>
    </row>
    <row r="505" spans="1:11" x14ac:dyDescent="0.25">
      <c r="A505" t="s">
        <v>2423</v>
      </c>
      <c r="B505" t="str">
        <f>CONCATENATE("'_",'Unit List'!C450,"',",)</f>
        <v>'_RUSSIA',</v>
      </c>
      <c r="C505" t="str">
        <f>CONCATENATE("'_",'Unit List'!D450,"',",)</f>
        <v>'_EASTEU',</v>
      </c>
      <c r="D505" t="str">
        <f>CONCATENATE("'",'Unit List'!E450,"',",)</f>
        <v>'DESTROYER',</v>
      </c>
      <c r="E505" t="str">
        <f>CONCATENATE("'",'Unit List'!F450,"',",)</f>
        <v>'DESTROYER',</v>
      </c>
      <c r="F505" t="str">
        <f>"'',"</f>
        <v>'',</v>
      </c>
      <c r="G505" t="str">
        <f>CONCATENATE("'",'Unit List'!H448,"',",)</f>
        <v>'Gnevny_Class',</v>
      </c>
      <c r="H505" t="str">
        <f>CONCATENATE(IF(ISBLANK('Unit List'!AO450), IF(ISBLANK('Unit List'!Q450), IF(ISBLANK('Unit List'!Q450),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List'!AO450)))),",",)</f>
        <v>1,</v>
      </c>
      <c r="I505" t="str">
        <f>CONCATENATE(IF(ISBLANK('Unit List'!AP450), IF(ISBLANK('Unit List'!R450), IF(ISBLANK('Unit List'!R450),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List'!AP450)))),",",)</f>
        <v>,</v>
      </c>
      <c r="J505" t="str">
        <f>CONCATENATE("'",IF(ISBLANK('Unit List'!AQ450), IF(ISBLANK('Unit List'!S450), IF(ISBLANK('Unit List'!S450),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List'!AQ450))),"'",)</f>
        <v>''</v>
      </c>
      <c r="K505" t="s">
        <v>2424</v>
      </c>
    </row>
    <row r="506" spans="1:11" x14ac:dyDescent="0.25">
      <c r="A506" t="s">
        <v>2423</v>
      </c>
      <c r="B506" t="str">
        <f>CONCATENATE("'_",'Unit List'!C451,"',",)</f>
        <v>'_AMERICA',</v>
      </c>
      <c r="C506" t="str">
        <f>"'',"</f>
        <v>'',</v>
      </c>
      <c r="D506" t="str">
        <f>CONCATENATE("'",'Unit List'!E451,"',",)</f>
        <v>'DESTROYER',</v>
      </c>
      <c r="E506" t="str">
        <f>CONCATENATE("'",'Unit List'!F451,"',",)</f>
        <v>'DESTROYER',</v>
      </c>
      <c r="F506" t="str">
        <f>"'',"</f>
        <v>'',</v>
      </c>
      <c r="G506" t="str">
        <f>CONCATENATE("'",'Unit List'!H451,"',",)</f>
        <v>'Fletcher_Class',</v>
      </c>
      <c r="H506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List'!AO451)))),",",)</f>
        <v>1,</v>
      </c>
      <c r="I506" t="str">
        <f>CONCATENATE(IF(ISBLANK('Unit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List'!AP451)))),",",)</f>
        <v>,</v>
      </c>
      <c r="J506" t="str">
        <f>CONCATENATE("'",IF(ISBLANK('Unit List'!AQ451), IF(ISBLANK('Unit List'!S451), IF(ISBLANK('Unit List'!S451),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List'!AQ451))),"'",)</f>
        <v>''</v>
      </c>
      <c r="K506" t="s">
        <v>2424</v>
      </c>
    </row>
    <row r="507" spans="1:11" x14ac:dyDescent="0.25">
      <c r="A507" t="s">
        <v>2423</v>
      </c>
      <c r="B507" t="str">
        <f>CONCATENATE("'_",'Unit List'!C452,"',",)</f>
        <v>'_AUSTRALIA',</v>
      </c>
      <c r="C507" t="str">
        <f>CONCATENATE("'_",'Unit List'!D452,"',",)</f>
        <v>'_ENGLAND',</v>
      </c>
      <c r="D507" t="str">
        <f>CONCATENATE("'",'Unit List'!E452,"',",)</f>
        <v>'DESTROYER',</v>
      </c>
      <c r="E507" t="str">
        <f>CONCATENATE("'",'Unit List'!F452,"',",)</f>
        <v>'DESTROYER',</v>
      </c>
      <c r="F507" t="str">
        <f>"'',"</f>
        <v>'',</v>
      </c>
      <c r="G507" t="str">
        <f>CONCATENATE("'",'Unit List'!H456,"',",)</f>
        <v>'Triba_Class',</v>
      </c>
      <c r="H507" t="str">
        <f>CONCATENATE(IF(ISBLANK('Unit List'!AO452), IF(ISBLANK('Unit List'!Q452), IF(ISBLANK('Unit List'!Q452),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List'!AO452)))),",",)</f>
        <v>1,</v>
      </c>
      <c r="I507" t="str">
        <f>CONCATENATE(IF(ISBLANK('Unit List'!AP452), IF(ISBLANK('Unit List'!R452), IF(ISBLANK('Unit List'!R452),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List'!AP452)))),",",)</f>
        <v>,</v>
      </c>
      <c r="J507" t="str">
        <f>CONCATENATE("'",IF(ISBLANK('Unit List'!AQ452), IF(ISBLANK('Unit List'!S452), IF(ISBLANK('Unit List'!S452),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List'!AQ452))),"'",)</f>
        <v>''</v>
      </c>
      <c r="K507" t="s">
        <v>2424</v>
      </c>
    </row>
    <row r="508" spans="1:11" x14ac:dyDescent="0.25">
      <c r="A508" t="s">
        <v>2423</v>
      </c>
      <c r="B508" t="str">
        <f>CONCATENATE("'_",'Unit List'!C453,"',",)</f>
        <v>'_AUSTRIA',</v>
      </c>
      <c r="C508" t="str">
        <f>CONCATENATE("'_",'Unit List'!D453,"',",)</f>
        <v>'_GERMANY',</v>
      </c>
      <c r="D508" t="str">
        <f>CONCATENATE("'",'Unit List'!E453,"',",)</f>
        <v>'DESTROYER',</v>
      </c>
      <c r="E508" t="str">
        <f>CONCATENATE("'",'Unit List'!F453,"',",)</f>
        <v>'DESTROYER',</v>
      </c>
      <c r="F508" t="str">
        <f>"'',"</f>
        <v>'',</v>
      </c>
      <c r="G508" t="str">
        <f>CONCATENATE("'",'Unit List'!H458,"',",)</f>
        <v>'Z23_Class',</v>
      </c>
      <c r="H508" t="str">
        <f>CONCATENATE(IF(ISBLANK('Unit List'!AO453), IF(ISBLANK('Unit List'!Q453), IF(ISBLANK('Unit List'!Q453), IF(ISBLANK('Unit List'!AO458), IF(ISBLANK('Unit List'!Q458), IF(ISBLANK('Unit List'!Q458), IF(ISBLANK('Unit List'!AO458), IF(ISBLANK('Unit List'!Q458), IF(ISBLANK('Unit List'!Q458),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List'!AO453)))),",",)</f>
        <v>1,</v>
      </c>
      <c r="I508" t="str">
        <f>CONCATENATE(IF(ISBLANK('Unit List'!AP453), IF(ISBLANK('Unit List'!R453), IF(ISBLANK('Unit List'!R453), IF(ISBLANK('Unit List'!AP458), IF(ISBLANK('Unit List'!R458), IF(ISBLANK('Unit List'!R458), IF(ISBLANK('Unit List'!AP458), IF(ISBLANK('Unit List'!R458), IF(ISBLANK('Unit List'!R458),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List'!AP453)))),",",)</f>
        <v>,</v>
      </c>
      <c r="J508" t="str">
        <f>CONCATENATE("'",IF(ISBLANK('Unit List'!AQ453), IF(ISBLANK('Unit List'!S453), IF(ISBLANK('Unit List'!S453), IF(ISBLANK('Unit List'!AQ458), IF(ISBLANK('Unit List'!S458), IF(ISBLANK('Unit List'!S458), IF(ISBLANK('Unit List'!AQ458), IF(ISBLANK('Unit List'!S458), IF(ISBLANK('Unit List'!S458),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List'!AQ453))),"'",)</f>
        <v>''</v>
      </c>
      <c r="K508" t="s">
        <v>2424</v>
      </c>
    </row>
    <row r="509" spans="1:11" x14ac:dyDescent="0.25">
      <c r="A509" t="s">
        <v>2423</v>
      </c>
      <c r="B509" t="str">
        <f>CONCATENATE("'_",'Unit List'!C454,"',",)</f>
        <v>'_CANADA',</v>
      </c>
      <c r="C509" t="str">
        <f>CONCATENATE("'_",'Unit List'!D454,"',",)</f>
        <v>'_ENGLAND',</v>
      </c>
      <c r="D509" t="str">
        <f>CONCATENATE("'",'Unit List'!E454,"',",)</f>
        <v>'DESTROYER',</v>
      </c>
      <c r="E509" t="str">
        <f>CONCATENATE("'",'Unit List'!F454,"',",)</f>
        <v>'DESTROYER',</v>
      </c>
      <c r="F509" t="str">
        <f>"'',"</f>
        <v>'',</v>
      </c>
      <c r="G509" t="str">
        <f>CONCATENATE("'",'Unit List'!H456,"',",)</f>
        <v>'Triba_Class',</v>
      </c>
      <c r="H509" t="str">
        <f>CONCATENATE(IF(ISBLANK('Unit List'!AO454), IF(ISBLANK('Unit List'!Q454), IF(ISBLANK('Unit List'!Q454),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List'!AO454)))),",",)</f>
        <v>1,</v>
      </c>
      <c r="I509" t="str">
        <f>CONCATENATE(IF(ISBLANK('Unit List'!AP454), IF(ISBLANK('Unit List'!R454), IF(ISBLANK('Unit List'!R454),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List'!AP454)))),",",)</f>
        <v>,</v>
      </c>
      <c r="J509" t="str">
        <f>CONCATENATE("'",IF(ISBLANK('Unit List'!AQ454), IF(ISBLANK('Unit List'!S454), IF(ISBLANK('Unit List'!S454),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List'!AQ454))),"'",)</f>
        <v>''</v>
      </c>
      <c r="K509" t="s">
        <v>2424</v>
      </c>
    </row>
    <row r="510" spans="1:11" x14ac:dyDescent="0.25">
      <c r="A510" t="s">
        <v>2423</v>
      </c>
      <c r="B510" t="str">
        <f>CONCATENATE("'_",'Unit List'!C455,"',",)</f>
        <v>'_CELTS',</v>
      </c>
      <c r="C510" t="str">
        <f>CONCATENATE("'_",'Unit List'!D455,"',",)</f>
        <v>'_ENGLAND',</v>
      </c>
      <c r="D510" t="str">
        <f>CONCATENATE("'",'Unit List'!E455,"',",)</f>
        <v>'DESTROYER',</v>
      </c>
      <c r="E510" t="str">
        <f>CONCATENATE("'",'Unit List'!F455,"',",)</f>
        <v>'DESTROYER',</v>
      </c>
      <c r="F510" t="str">
        <f>"'',"</f>
        <v>'',</v>
      </c>
      <c r="G510" t="str">
        <f>CONCATENATE("'",'Unit List'!H456,"',",)</f>
        <v>'Triba_Class',</v>
      </c>
      <c r="H510" t="str">
        <f>CONCATENATE(IF(ISBLANK('Unit List'!AO455), IF(ISBLANK('Unit List'!Q455), IF(ISBLANK('Unit List'!Q455),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List'!AO455)))),",",)</f>
        <v>1,</v>
      </c>
      <c r="I510" t="str">
        <f>CONCATENATE(IF(ISBLANK('Unit List'!AP455), IF(ISBLANK('Unit List'!R455), IF(ISBLANK('Unit List'!R455),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List'!AP455)))),",",)</f>
        <v>,</v>
      </c>
      <c r="J510" t="str">
        <f>CONCATENATE("'",IF(ISBLANK('Unit List'!AQ455), IF(ISBLANK('Unit List'!S455), IF(ISBLANK('Unit List'!S455),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List'!AQ455))),"'",)</f>
        <v>''</v>
      </c>
      <c r="K510" t="s">
        <v>2424</v>
      </c>
    </row>
    <row r="511" spans="1:11" x14ac:dyDescent="0.25">
      <c r="A511" t="s">
        <v>2423</v>
      </c>
      <c r="B511" t="str">
        <f>CONCATENATE("'_",'Unit List'!C456,"',",)</f>
        <v>'_ENGLAND',</v>
      </c>
      <c r="C511" t="str">
        <f>"'',"</f>
        <v>'',</v>
      </c>
      <c r="D511" t="str">
        <f>CONCATENATE("'",'Unit List'!E456,"',",)</f>
        <v>'DESTROYER',</v>
      </c>
      <c r="E511" t="str">
        <f>CONCATENATE("'",'Unit List'!F456,"',",)</f>
        <v>'DESTROYER',</v>
      </c>
      <c r="F511" t="str">
        <f>"'',"</f>
        <v>'',</v>
      </c>
      <c r="G511" t="str">
        <f>CONCATENATE("'",'Unit List'!H456,"',",)</f>
        <v>'Triba_Class',</v>
      </c>
      <c r="H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List'!AO456)))),",",)</f>
        <v>1,</v>
      </c>
      <c r="I511" t="str">
        <f>CONCATENATE(IF(ISBLANK('Unit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List'!AP456)))),",",)</f>
        <v>,</v>
      </c>
      <c r="J511" t="str">
        <f>CONCATENATE("'",IF(ISBLANK('Unit List'!AQ456), IF(ISBLANK('Unit List'!S456), IF(ISBLANK('Unit List'!S456),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List'!AQ456))),"'",)</f>
        <v>''</v>
      </c>
      <c r="K511" t="s">
        <v>2424</v>
      </c>
    </row>
    <row r="512" spans="1:11" x14ac:dyDescent="0.25">
      <c r="A512" t="s">
        <v>2425</v>
      </c>
    </row>
    <row r="513" spans="1:11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514" spans="1:11" x14ac:dyDescent="0.25">
      <c r="A514" t="s">
        <v>2423</v>
      </c>
      <c r="B514" t="str">
        <f>CONCATENATE("'_",'Unit List'!C457,"',",)</f>
        <v>'_FRANCE',</v>
      </c>
      <c r="C514" t="str">
        <f>"'',"</f>
        <v>'',</v>
      </c>
      <c r="D514" t="str">
        <f>CONCATENATE("'",'Unit List'!E457,"',",)</f>
        <v>'DESTROYER',</v>
      </c>
      <c r="E514" t="str">
        <f>CONCATENATE("'",'Unit List'!F457,"',",)</f>
        <v>'DESTROYER',</v>
      </c>
      <c r="F514" t="str">
        <f>"'',"</f>
        <v>'',</v>
      </c>
      <c r="G514" t="str">
        <f>CONCATENATE("'",'Unit List'!H457,"',",)</f>
        <v>'Fantasque_Class',</v>
      </c>
      <c r="H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List'!AO457)))),",",)</f>
        <v>1,</v>
      </c>
      <c r="I514" t="str">
        <f>CONCATENATE(IF(ISBLANK('Unit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List'!AP457)))),",",)</f>
        <v>,</v>
      </c>
      <c r="J514" t="str">
        <f>CONCATENATE("'",IF(ISBLANK('Unit List'!AQ457), IF(ISBLANK('Unit List'!S457), IF(ISBLANK('Unit List'!S457), IF(ISBLANK('Unit List'!AQ457), IF(ISBLANK('Unit List'!S457), IF(ISBLANK('Unit List'!S457), IF(ISBLANK('Unit List'!AQ457), IF(ISBLANK('Unit List'!S457), IF(ISBLANK('Unit List'!S457),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List'!AQ457))),"'",)</f>
        <v>''</v>
      </c>
      <c r="K514" t="s">
        <v>2424</v>
      </c>
    </row>
    <row r="515" spans="1:11" x14ac:dyDescent="0.25">
      <c r="A515" t="s">
        <v>2423</v>
      </c>
      <c r="B515" t="str">
        <f>CONCATENATE("'_",'Unit List'!C458,"',",)</f>
        <v>'_GERMANY',</v>
      </c>
      <c r="C515" t="str">
        <f>"'',"</f>
        <v>'',</v>
      </c>
      <c r="D515" t="str">
        <f>CONCATENATE("'",'Unit List'!E458,"',",)</f>
        <v>'DESTROYER',</v>
      </c>
      <c r="E515" t="str">
        <f>CONCATENATE("'",'Unit List'!F458,"',",)</f>
        <v>'DESTROYER',</v>
      </c>
      <c r="F515" t="str">
        <f>"'',"</f>
        <v>'',</v>
      </c>
      <c r="G515" t="str">
        <f>CONCATENATE("'",'Unit List'!H458,"',",)</f>
        <v>'Z23_Class',</v>
      </c>
      <c r="H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List'!AO458)))),",",)</f>
        <v>1,</v>
      </c>
      <c r="I515" t="str">
        <f>CONCATENATE(IF(ISBLANK('Unit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List'!AP458)))),",",)</f>
        <v>,</v>
      </c>
      <c r="J515" t="str">
        <f>CONCATENATE("'",IF(ISBLANK('Unit List'!AQ458), IF(ISBLANK('Unit List'!S458), IF(ISBLANK('Unit List'!S458), IF(ISBLANK('Unit List'!AQ458), IF(ISBLANK('Unit List'!S458), IF(ISBLANK('Unit List'!S458), IF(ISBLANK('Unit List'!AQ458), IF(ISBLANK('Unit List'!S458), IF(ISBLANK('Unit List'!S458),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List'!AQ458))),"'",)</f>
        <v>''</v>
      </c>
      <c r="K515" t="s">
        <v>2424</v>
      </c>
    </row>
    <row r="516" spans="1:11" x14ac:dyDescent="0.25">
      <c r="A516" t="s">
        <v>2423</v>
      </c>
      <c r="B516" t="str">
        <f>CONCATENATE("'_",'Unit List'!C459,"',",)</f>
        <v>'_NETHERLANDS',</v>
      </c>
      <c r="C516" t="str">
        <f>"'',"</f>
        <v>'',</v>
      </c>
      <c r="D516" t="str">
        <f>CONCATENATE("'",'Unit List'!E459,"',",)</f>
        <v>'DESTROYER',</v>
      </c>
      <c r="E516" t="str">
        <f>CONCATENATE("'",'Unit List'!F459,"',",)</f>
        <v>'DESTROYER',</v>
      </c>
      <c r="F516" t="str">
        <f>"'',"</f>
        <v>'',</v>
      </c>
      <c r="G516" t="str">
        <f>CONCATENATE("'",'Unit List'!H459,"',",)</f>
        <v>'Admiralen_Class',</v>
      </c>
      <c r="H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List'!AO459)))),",",)</f>
        <v>1,</v>
      </c>
      <c r="I516" t="str">
        <f>CONCATENATE(IF(ISBLANK('Unit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List'!AP459)))),",",)</f>
        <v>,</v>
      </c>
      <c r="J516" t="str">
        <f>CONCATENATE("'",IF(ISBLANK('Unit List'!AQ459), IF(ISBLANK('Unit List'!S459), IF(ISBLANK('Unit List'!S459), IF(ISBLANK('Unit List'!AQ459), IF(ISBLANK('Unit List'!S459), IF(ISBLANK('Unit List'!S459), IF(ISBLANK('Unit List'!AQ459), IF(ISBLANK('Unit List'!S459), IF(ISBLANK('Unit List'!S459),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List'!AQ459))),"'",)</f>
        <v>''</v>
      </c>
      <c r="K516" t="s">
        <v>2424</v>
      </c>
    </row>
    <row r="517" spans="1:11" x14ac:dyDescent="0.25">
      <c r="A517" t="s">
        <v>2423</v>
      </c>
      <c r="B517" t="str">
        <f>CONCATENATE("'_",'Unit List'!C460,"',",)</f>
        <v>'_GREECE',</v>
      </c>
      <c r="C517" t="str">
        <f>"'',"</f>
        <v>'',</v>
      </c>
      <c r="D517" t="str">
        <f>CONCATENATE("'",'Unit List'!E460,"',",)</f>
        <v>'DESTROYER',</v>
      </c>
      <c r="E517" t="str">
        <f>CONCATENATE("'",'Unit List'!F460,"',",)</f>
        <v>'DESTROYER',</v>
      </c>
      <c r="F517" t="str">
        <f>"'',"</f>
        <v>'',</v>
      </c>
      <c r="G517" t="str">
        <f>CONCATENATE("'",'Unit List'!H460,"',",)</f>
        <v>'Vasilefs_Georgios_Class',</v>
      </c>
      <c r="H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List'!AO460)))),",",)</f>
        <v>1,</v>
      </c>
      <c r="I517" t="str">
        <f>CONCATENATE(IF(ISBLANK('Unit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List'!AP460)))),",",)</f>
        <v>,</v>
      </c>
      <c r="J517" t="str">
        <f>CONCATENATE("'",IF(ISBLANK('Unit List'!AQ460), IF(ISBLANK('Unit List'!S460), IF(ISBLANK('Unit List'!S460), IF(ISBLANK('Unit List'!AQ460), IF(ISBLANK('Unit List'!S460), IF(ISBLANK('Unit List'!S460), IF(ISBLANK('Unit List'!AQ460), IF(ISBLANK('Unit List'!S460), IF(ISBLANK('Unit List'!S460),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List'!AQ460))),"'",)</f>
        <v>''</v>
      </c>
      <c r="K517" t="s">
        <v>2424</v>
      </c>
    </row>
    <row r="518" spans="1:11" x14ac:dyDescent="0.25">
      <c r="A518" t="s">
        <v>2423</v>
      </c>
      <c r="B518" t="str">
        <f>CONCATENATE("'_",'Unit List'!C461,"',",)</f>
        <v>'_ROME',</v>
      </c>
      <c r="C518" t="str">
        <f>"'',"</f>
        <v>'',</v>
      </c>
      <c r="D518" t="str">
        <f>CONCATENATE("'",'Unit List'!E461,"',",)</f>
        <v>'DESTROYER',</v>
      </c>
      <c r="E518" t="str">
        <f>CONCATENATE("'",'Unit List'!F461,"',",)</f>
        <v>'DESTROYER',</v>
      </c>
      <c r="F518" t="str">
        <f>"'',"</f>
        <v>'',</v>
      </c>
      <c r="G518" t="str">
        <f>CONCATENATE("'",'Unit List'!H461,"',",)</f>
        <v>'Soldati_Class',</v>
      </c>
      <c r="H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List'!AO461)))),",",)</f>
        <v>1,</v>
      </c>
      <c r="I518" t="str">
        <f>CONCATENATE(IF(ISBLANK('Unit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List'!AP461)))),",",)</f>
        <v>,</v>
      </c>
      <c r="J518" t="str">
        <f>CONCATENATE("'",IF(ISBLANK('Unit List'!AQ461), IF(ISBLANK('Unit List'!S461), IF(ISBLANK('Unit List'!S461), IF(ISBLANK('Unit List'!AQ461), IF(ISBLANK('Unit List'!S461), IF(ISBLANK('Unit List'!S461), IF(ISBLANK('Unit List'!AQ461), IF(ISBLANK('Unit List'!S461), IF(ISBLANK('Unit List'!S461),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List'!AQ461))),"'",)</f>
        <v>''</v>
      </c>
      <c r="K518" t="s">
        <v>2424</v>
      </c>
    </row>
    <row r="519" spans="1:11" x14ac:dyDescent="0.25">
      <c r="A519" t="s">
        <v>2423</v>
      </c>
      <c r="B519" t="str">
        <f>CONCATENATE("'_",'Unit List'!C462,"',",)</f>
        <v>'_SWEDEN',</v>
      </c>
      <c r="C519" t="str">
        <f>"'',"</f>
        <v>'',</v>
      </c>
      <c r="D519" t="str">
        <f>CONCATENATE("'",'Unit List'!E462,"',",)</f>
        <v>'DESTROYER',</v>
      </c>
      <c r="E519" t="str">
        <f>CONCATENATE("'",'Unit List'!F462,"',",)</f>
        <v>'DESTROYER',</v>
      </c>
      <c r="F519" t="str">
        <f>"'',"</f>
        <v>'',</v>
      </c>
      <c r="G519" t="str">
        <f>CONCATENATE("'",'Unit List'!H462,"',",)</f>
        <v>'Goteborg_Class',</v>
      </c>
      <c r="H519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List'!AO462)))),",",)</f>
        <v>1,</v>
      </c>
      <c r="I519" t="str">
        <f>CONCATENATE(IF(ISBLANK('Unit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List'!AP462)))),",",)</f>
        <v>,</v>
      </c>
      <c r="J519" t="str">
        <f>CONCATENATE("'",IF(ISBLANK('Unit List'!AQ462), IF(ISBLANK('Unit List'!S462), IF(ISBLANK('Unit List'!S462), IF(ISBLANK('Unit List'!AQ462), IF(ISBLANK('Unit List'!S462), IF(ISBLANK('Unit List'!S462), IF(ISBLANK('Unit List'!AQ462), IF(ISBLANK('Unit List'!S462), IF(ISBLANK('Unit List'!S462),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List'!AQ462))),"'",)</f>
        <v>''</v>
      </c>
      <c r="K519" t="s">
        <v>2424</v>
      </c>
    </row>
    <row r="520" spans="1:11" x14ac:dyDescent="0.25">
      <c r="A520" t="s">
        <v>2423</v>
      </c>
      <c r="B520" t="str">
        <f>CONCATENATE("'_",'Unit List'!C463,"',",)</f>
        <v>'_OCEAN',</v>
      </c>
      <c r="C520" t="str">
        <f>CONCATENATE("'_",'Unit List'!D463,"',",)</f>
        <v>'_AMERICA',</v>
      </c>
      <c r="D520" t="str">
        <f>CONCATENATE("'",'Unit List'!E463,"',",)</f>
        <v>'DESTROYER',</v>
      </c>
      <c r="E520" t="str">
        <f>CONCATENATE("'",'Unit List'!F463,"',",)</f>
        <v>'DESTROYER',</v>
      </c>
      <c r="F520" t="str">
        <f>"'',"</f>
        <v>'',</v>
      </c>
      <c r="G520" t="str">
        <f>CONCATENATE("'",'Unit List'!H451,"',",)</f>
        <v>'Fletcher_Class',</v>
      </c>
      <c r="H520" t="str">
        <f>CONCATENATE(IF(ISBLANK('Unit List'!AO463), IF(ISBLANK('Unit List'!Q463), IF(ISBLANK('Unit List'!Q463),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List'!AO463)))),",",)</f>
        <v>1,</v>
      </c>
      <c r="I520" t="str">
        <f>CONCATENATE(IF(ISBLANK('Unit List'!AP463), IF(ISBLANK('Unit List'!R463), IF(ISBLANK('Unit List'!R463),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List'!AP463)))),",",)</f>
        <v>,</v>
      </c>
      <c r="J520" t="str">
        <f>CONCATENATE("'",IF(ISBLANK('Unit List'!AQ463), IF(ISBLANK('Unit List'!S463), IF(ISBLANK('Unit List'!S463),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List'!AQ463))),"'",)</f>
        <v>''</v>
      </c>
      <c r="K520" t="s">
        <v>2424</v>
      </c>
    </row>
    <row r="521" spans="1:11" x14ac:dyDescent="0.25">
      <c r="A521" t="s">
        <v>2423</v>
      </c>
      <c r="B521" t="str">
        <f>"'',"</f>
        <v>'',</v>
      </c>
      <c r="C521" t="str">
        <f>"'',"</f>
        <v>'',</v>
      </c>
      <c r="D521" t="str">
        <f>CONCATENATE("'",'Unit List'!E464,"',",)</f>
        <v>'ENGINEER',</v>
      </c>
      <c r="E521" t="str">
        <f>CONCATENATE("'",'Unit List'!F464,"',",)</f>
        <v>'GREATENGINEER_EARLY',</v>
      </c>
      <c r="F521" t="str">
        <f>"'',"</f>
        <v>'',</v>
      </c>
      <c r="G521" t="str">
        <f>CONCATENATE("'",'Unit List'!H464,"',",)</f>
        <v>'GreatEngineer_Early',</v>
      </c>
      <c r="H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List'!AO464), IF(ISBLANK('Unit List'!Q464), IF(ISBLANK('Unit List'!Q464), "1",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List'!AO464)))),",",)</f>
        <v>1,</v>
      </c>
      <c r="I521" t="str">
        <f>CONCATENATE(IF(ISBLANK('Unit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List'!AP464), IF(ISBLANK('Unit List'!R464), IF(ISBLANK('Unit List'!R464), 'Unit List'!$AP$4,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List'!AP464)))),",",)</f>
        <v>,</v>
      </c>
      <c r="J521" t="str">
        <f>CONCATENATE("'",IF(ISBLANK('Unit List'!AQ464), IF(ISBLANK('Unit List'!S464), IF(ISBLANK('Unit List'!S464), IF(ISBLANK('Unit List'!AQ464), IF(ISBLANK('Unit List'!S464), IF(ISBLANK('Unit List'!S464), IF(ISBLANK('Unit List'!AQ464), IF(ISBLANK('Unit List'!S464), IF(ISBLANK('Unit List'!S464), IF(ISBLANK('Unit List'!AQ464), IF(ISBLANK('Unit List'!S464), IF(ISBLANK('Unit List'!S464), "",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List'!AQ464))),"'",)</f>
        <v>''</v>
      </c>
      <c r="K521" t="s">
        <v>2424</v>
      </c>
    </row>
    <row r="522" spans="1:11" x14ac:dyDescent="0.25">
      <c r="A522" t="s">
        <v>2423</v>
      </c>
      <c r="B522" t="str">
        <f>"'',"</f>
        <v>'',</v>
      </c>
      <c r="C522" t="str">
        <f>"'',"</f>
        <v>'',</v>
      </c>
      <c r="D522" t="str">
        <f>CONCATENATE("'",'Unit List'!E465,"',",)</f>
        <v>'ENGINEER_LATE',</v>
      </c>
      <c r="E522" t="str">
        <f>CONCATENATE("'",'Unit List'!F465,"',",)</f>
        <v>'GREATENGINEER_LATE',</v>
      </c>
      <c r="F522" t="str">
        <f>"'',"</f>
        <v>'',</v>
      </c>
      <c r="G522" t="str">
        <f>CONCATENATE("'",'Unit List'!H465,"',",)</f>
        <v>'GreatEngineer_Late',</v>
      </c>
      <c r="H522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List'!AO465), IF(ISBLANK('Unit List'!Q465), IF(ISBLANK('Unit List'!Q465), "1",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List'!AO465)))),",",)</f>
        <v>1,</v>
      </c>
      <c r="I522" t="str">
        <f>CONCATENATE(IF(ISBLANK('Unit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List'!AP465), IF(ISBLANK('Unit List'!R465), IF(ISBLANK('Unit List'!R465), 'Unit List'!$AP$4,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List'!AP465)))),",",)</f>
        <v>0.09,</v>
      </c>
      <c r="J522" t="str">
        <f>CONCATENATE("'",IF(ISBLANK('Unit List'!AQ465), IF(ISBLANK('Unit List'!S465), IF(ISBLANK('Unit List'!S465), IF(ISBLANK('Unit List'!AQ465), IF(ISBLANK('Unit List'!S465), IF(ISBLANK('Unit List'!S465), IF(ISBLANK('Unit List'!AQ465), IF(ISBLANK('Unit List'!S465), IF(ISBLANK('Unit List'!S465), IF(ISBLANK('Unit List'!AQ465), IF(ISBLANK('Unit List'!S465), IF(ISBLANK('Unit List'!S465), "",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List'!AQ465))),"'",)</f>
        <v>''</v>
      </c>
      <c r="K522" t="s">
        <v>2424</v>
      </c>
    </row>
    <row r="523" spans="1:11" x14ac:dyDescent="0.25">
      <c r="A523" t="s">
        <v>2423</v>
      </c>
      <c r="B523" t="str">
        <f>"'',"</f>
        <v>'',</v>
      </c>
      <c r="C523" t="str">
        <f>"'',"</f>
        <v>'',</v>
      </c>
      <c r="D523" t="str">
        <f>CONCATENATE("'",'Unit List'!E466,"',",)</f>
        <v>'EXPLORER',</v>
      </c>
      <c r="E523" t="str">
        <f>CONCATENATE("'",'Unit List'!F466,"',",)</f>
        <v>'GREAT_EXPLORER',</v>
      </c>
      <c r="F523" t="str">
        <f>"'',"</f>
        <v>'',</v>
      </c>
      <c r="G523" t="str">
        <f>CONCATENATE("'",'Unit List'!H466,"',",)</f>
        <v>'Great_Explorer',</v>
      </c>
      <c r="H523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List'!AO466)))),",",)</f>
        <v>1,</v>
      </c>
      <c r="I523" t="str">
        <f>CONCATENATE(IF(ISBLANK('Unit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List'!AP466)))),",",)</f>
        <v>,</v>
      </c>
      <c r="J523" t="str">
        <f>CONCATENATE("'",IF(ISBLANK('Unit List'!AQ466), IF(ISBLANK('Unit List'!S466), IF(ISBLANK('Unit List'!S466), IF(ISBLANK('Unit List'!AQ466), IF(ISBLANK('Unit List'!S466), IF(ISBLANK('Unit List'!S466), IF(ISBLANK('Unit List'!AQ466), IF(ISBLANK('Unit List'!S466), IF(ISBLANK('Unit List'!S466),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List'!AQ466))),"'",)</f>
        <v>'EarlyGreatArtist'</v>
      </c>
      <c r="K523" t="s">
        <v>2424</v>
      </c>
    </row>
    <row r="524" spans="1:11" x14ac:dyDescent="0.25">
      <c r="A524" t="s">
        <v>2423</v>
      </c>
      <c r="B524" t="str">
        <f>"'',"</f>
        <v>'',</v>
      </c>
      <c r="C524" t="str">
        <f>"'',"</f>
        <v>'',</v>
      </c>
      <c r="D524" t="str">
        <f>CONCATENATE("'",'Unit List'!E467,"',",)</f>
        <v>'EXPLORER',</v>
      </c>
      <c r="E524" t="str">
        <f>CONCATENATE("'",'Unit List'!F467,"',",)</f>
        <v>'GREAT_EXPLORER',</v>
      </c>
      <c r="F524" t="str">
        <f>CONCATENATE("'_",'Unit List'!G467,"',",)</f>
        <v>'_F1',</v>
      </c>
      <c r="G524" t="str">
        <f>CONCATENATE("'",'Unit List'!H467,"',",)</f>
        <v>'Great_Explorer_F1',</v>
      </c>
      <c r="H524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List'!AO467)))),",",)</f>
        <v>6,</v>
      </c>
      <c r="I524" t="str">
        <f>CONCATENATE(IF(ISBLANK('Unit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List'!AP467)))),",",)</f>
        <v>,</v>
      </c>
      <c r="J524" t="str">
        <f>CONCATENATE("'",IF(ISBLANK('Unit List'!AQ467), IF(ISBLANK('Unit List'!S467), IF(ISBLANK('Unit List'!S467), IF(ISBLANK('Unit List'!AQ467), IF(ISBLANK('Unit List'!S467), IF(ISBLANK('Unit List'!S467), IF(ISBLANK('Unit List'!AQ467), IF(ISBLANK('Unit List'!S467), IF(ISBLANK('Unit List'!S467),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List'!AQ467))),"'",)</f>
        <v>'EarlyGreatArtist'</v>
      </c>
      <c r="K524" t="s">
        <v>2424</v>
      </c>
    </row>
    <row r="525" spans="1:11" x14ac:dyDescent="0.25">
      <c r="A525" t="s">
        <v>2423</v>
      </c>
      <c r="B525" t="str">
        <f>"'',"</f>
        <v>'',</v>
      </c>
      <c r="C525" t="str">
        <f>"'',"</f>
        <v>'',</v>
      </c>
      <c r="D525" t="str">
        <f>CONCATENATE("'",'Unit List'!E468,"',",)</f>
        <v>'EXPLORER',</v>
      </c>
      <c r="E525" t="str">
        <f>CONCATENATE("'",'Unit List'!F468,"',",)</f>
        <v>'GREAT_EXPLORER',</v>
      </c>
      <c r="F525" t="str">
        <f>CONCATENATE("'_",'Unit List'!G468,"',",)</f>
        <v>'_F2',</v>
      </c>
      <c r="G525" t="str">
        <f>CONCATENATE("'",'Unit List'!H468,"',",)</f>
        <v>'Great_Explorer_F2',</v>
      </c>
      <c r="H525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List'!AO468)))),",",)</f>
        <v>1,</v>
      </c>
      <c r="I525" t="str">
        <f>CONCATENATE(IF(ISBLANK('Unit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List'!AP468)))),",",)</f>
        <v>,</v>
      </c>
      <c r="J525" t="str">
        <f>CONCATENATE("'",IF(ISBLANK('Unit List'!AQ468), IF(ISBLANK('Unit List'!S468), IF(ISBLANK('Unit List'!S468), IF(ISBLANK('Unit List'!AQ468), IF(ISBLANK('Unit List'!S468), IF(ISBLANK('Unit List'!S468), IF(ISBLANK('Unit List'!AQ468), IF(ISBLANK('Unit List'!S468), IF(ISBLANK('Unit List'!S468),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List'!AQ468))),"'",)</f>
        <v>'EarlyGreatArtist'</v>
      </c>
      <c r="K525" t="s">
        <v>2424</v>
      </c>
    </row>
    <row r="526" spans="1:11" x14ac:dyDescent="0.25">
      <c r="A526" t="s">
        <v>2423</v>
      </c>
      <c r="B526" t="str">
        <f>"'',"</f>
        <v>'',</v>
      </c>
      <c r="C526" t="str">
        <f>"'',"</f>
        <v>'',</v>
      </c>
      <c r="D526" t="str">
        <f>CONCATENATE("'",'Unit List'!E469,"',",)</f>
        <v>'FIGHTER',</v>
      </c>
      <c r="E526" t="str">
        <f>CONCATENATE("'",'Unit List'!F469,"',",)</f>
        <v>'FIGHTER',</v>
      </c>
      <c r="F526" t="str">
        <f>"'',"</f>
        <v>'',</v>
      </c>
      <c r="G526" t="str">
        <f>CONCATENATE("'",'Unit List'!H469,"',",)</f>
        <v>'Fighter',</v>
      </c>
      <c r="H526" t="str">
        <f>CONCATENATE(IF(ISBLANK('Unit List'!AO469), IF(ISBLANK('Unit List'!Q469), IF(ISBLANK('Unit List'!Q469), IF(ISBLANK('Unit List'!AO469), IF(ISBLANK('Unit List'!Q469), IF(ISBLANK('Unit List'!Q469), IF(ISBLANK('Unit List'!AO469), IF(ISBLANK('Unit List'!Q469), IF(ISBLANK('Unit List'!Q469),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List'!AO469)))),",",)</f>
        <v>3,</v>
      </c>
      <c r="I526" t="str">
        <f>CONCATENATE(IF(ISBLANK('Unit List'!AP469), IF(ISBLANK('Unit List'!R469), IF(ISBLANK('Unit List'!R469), IF(ISBLANK('Unit List'!AP469), IF(ISBLANK('Unit List'!R469), IF(ISBLANK('Unit List'!R469), IF(ISBLANK('Unit List'!AP469), IF(ISBLANK('Unit List'!R469), IF(ISBLANK('Unit List'!R469),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List'!AP469)))),",",)</f>
        <v>0.075,</v>
      </c>
      <c r="J526" t="str">
        <f>CONCATENATE("'",IF(ISBLANK('Unit List'!AQ469), IF(ISBLANK('Unit List'!S469), IF(ISBLANK('Unit List'!S469), IF(ISBLANK('Unit List'!AQ469), IF(ISBLANK('Unit List'!S469), IF(ISBLANK('Unit List'!S469), IF(ISBLANK('Unit List'!AQ469), IF(ISBLANK('Unit List'!S469), IF(ISBLANK('Unit List'!S469),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List'!AQ469))),"'",)</f>
        <v>'FighterWing'</v>
      </c>
      <c r="K526" t="s">
        <v>2424</v>
      </c>
    </row>
    <row r="527" spans="1:11" x14ac:dyDescent="0.25">
      <c r="A527" t="s">
        <v>2423</v>
      </c>
      <c r="B527" t="str">
        <f>CONCATENATE("'_",'Unit List'!C470,"',",)</f>
        <v>'_AFRI',</v>
      </c>
      <c r="C527" t="str">
        <f>CONCATENATE("'_",'Unit List'!D470,"',",)</f>
        <v>'_MIDEAST',</v>
      </c>
      <c r="D527" t="str">
        <f>CONCATENATE("'",'Unit List'!E470,"',",)</f>
        <v>'FIGHTER',</v>
      </c>
      <c r="E527" t="str">
        <f>CONCATENATE("'",'Unit List'!F470,"',",)</f>
        <v>'FIGHTER',</v>
      </c>
      <c r="F527" t="str">
        <f>"'',"</f>
        <v>'',</v>
      </c>
      <c r="G527" t="str">
        <f>CONCATENATE("'",'Unit List'!H491,"',",)</f>
        <v>'Fighter_Default',</v>
      </c>
      <c r="H527" t="str">
        <f>CONCATENATE(IF(ISBLANK('Unit List'!AO470), IF(ISBLANK('Unit List'!Q470), IF(ISBLANK('Unit List'!Q470),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List'!AO470)))),",",)</f>
        <v>3,</v>
      </c>
      <c r="I527" t="str">
        <f>CONCATENATE(IF(ISBLANK('Unit List'!AP470), IF(ISBLANK('Unit List'!R470), IF(ISBLANK('Unit List'!R470),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List'!AP470)))),",",)</f>
        <v>0.075,</v>
      </c>
      <c r="J527" t="str">
        <f>CONCATENATE("'",IF(ISBLANK('Unit List'!AQ470), IF(ISBLANK('Unit List'!S470), IF(ISBLANK('Unit List'!S470),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List'!AQ470))),"'",)</f>
        <v>'FighterWing'</v>
      </c>
      <c r="K527" t="s">
        <v>2424</v>
      </c>
    </row>
    <row r="528" spans="1:11" x14ac:dyDescent="0.25">
      <c r="A528" t="s">
        <v>2423</v>
      </c>
      <c r="B528" t="str">
        <f>CONCATENATE("'_",'Unit List'!C471,"',",)</f>
        <v>'_AMER',</v>
      </c>
      <c r="C528" t="str">
        <f>CONCATENATE("'_",'Unit List'!D471,"',",)</f>
        <v>'_MIDEAST',</v>
      </c>
      <c r="D528" t="str">
        <f>CONCATENATE("'",'Unit List'!E471,"',",)</f>
        <v>'FIGHTER',</v>
      </c>
      <c r="E528" t="str">
        <f>CONCATENATE("'",'Unit List'!F471,"',",)</f>
        <v>'FIGHTER',</v>
      </c>
      <c r="F528" t="str">
        <f>"'',"</f>
        <v>'',</v>
      </c>
      <c r="G528" t="str">
        <f>CONCATENATE("'",'Unit List'!H491,"',",)</f>
        <v>'Fighter_Default',</v>
      </c>
      <c r="H528" t="str">
        <f>CONCATENATE(IF(ISBLANK('Unit List'!AO471), IF(ISBLANK('Unit List'!Q471), IF(ISBLANK('Unit List'!Q471),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List'!Q471='Unit List'!$P$5, 'Unit List'!$AO$5, IF('Unit List'!Q471='Unit List'!$P$4, 'Unit List'!$AO$4, IF('Unit List'!Q471='Unit List'!$P$7, 'Unit List'!Q471 * 'Unit List'!$AO$7, 'Unit List'!Q471)))), IF('Unit List'!Q471='Unit List'!$P$5, 'Unit List'!$AO$5, IF('Unit List'!Q471='Unit List'!$P$4, 'Unit List'!$AO$4, IF('Unit List'!Q471='Unit List'!$P$7, 'Unit List'!Q471 * 'Unit List'!$AO$7, 'Unit List'!Q471)))), IF('Unit List'!AO471='Unit List'!$P$5, 'Unit List'!$AO$5, IF('Unit List'!AO471='Unit List'!$P$4, 'Unit List'!$AO$4, IF('Unit List'!AO471='Unit List'!$P$7, 'Unit List'!AO471 * 'Unit List'!$AO$7, 'Unit List'!AO471)))),",",)</f>
        <v>3,</v>
      </c>
      <c r="I528" t="str">
        <f>CONCATENATE(IF(ISBLANK('Unit List'!AP471), IF(ISBLANK('Unit List'!R471), IF(ISBLANK('Unit List'!R471),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List'!R471='Unit List'!$P$5, 'Unit List'!$AP$5, IF('Unit List'!R471='Unit List'!$P$4, 'Unit List'!$AP$4, IF('Unit List'!R471='Unit List'!$P$7, 'Unit List'!R471 * 'Unit List'!$AP$7, 'Unit List'!R471)))), IF('Unit List'!R471='Unit List'!$P$5, 'Unit List'!$AP$5, IF('Unit List'!R471='Unit List'!$P$4, 'Unit List'!$AP$4, IF('Unit List'!R471='Unit List'!$P$7, 'Unit List'!R471 * 'Unit List'!$AP$7, 'Unit List'!R471)))), IF('Unit List'!AP471='Unit List'!$P$5, 'Unit List'!$AP$5, IF('Unit List'!AP471='Unit List'!$P$4, 'Unit List'!$AP$4, IF('Unit List'!AP471='Unit List'!$P$7, 'Unit List'!AP471 * 'Unit List'!$AP$7, 'Unit List'!AP471)))),",",)</f>
        <v>0.075,</v>
      </c>
      <c r="J528" t="str">
        <f>CONCATENATE("'",IF(ISBLANK('Unit List'!AQ471), IF(ISBLANK('Unit List'!S471), IF(ISBLANK('Unit List'!S471),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List'!S471='Unit List'!$P$5, 'Unit List'!$AQ$5, IF('Unit List'!S471='Unit List'!$P$4, 'Unit List'!$AQ$4, 'Unit List'!S471))), IF('Unit List'!S471='Unit List'!$P$5, 'Unit List'!$AQ$5, IF('Unit List'!S471='Unit List'!$P$4, 'Unit List'!$AQ$4, 'Unit List'!S471))), IF('Unit List'!AQ471='Unit List'!$P$5, 'Unit List'!$AQ$5, IF('Unit List'!AQ471='Unit List'!$P$4, 'Unit List'!$AQ$4, 'Unit List'!AQ471))),"'",)</f>
        <v>'FighterWing'</v>
      </c>
      <c r="K528" t="s">
        <v>2424</v>
      </c>
    </row>
    <row r="529" spans="1:11" x14ac:dyDescent="0.25">
      <c r="A529" t="s">
        <v>2423</v>
      </c>
      <c r="B529" t="str">
        <f>CONCATENATE("'_",'Unit List'!C472,"',",)</f>
        <v>'_CHINA',</v>
      </c>
      <c r="C529" t="str">
        <f>"'',"</f>
        <v>'',</v>
      </c>
      <c r="D529" t="str">
        <f>CONCATENATE("'",'Unit List'!E472,"',",)</f>
        <v>'FIGHTER',</v>
      </c>
      <c r="E529" t="str">
        <f>CONCATENATE("'",'Unit List'!F472,"',",)</f>
        <v>'FIGHTER',</v>
      </c>
      <c r="F529" t="str">
        <f>"'',"</f>
        <v>'',</v>
      </c>
      <c r="G529" t="str">
        <f>CONCATENATE("'",'Unit List'!H472,"',",)</f>
        <v>'P-40_Warhawk_China',</v>
      </c>
      <c r="H529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List'!AO472)))),",",)</f>
        <v>3,</v>
      </c>
      <c r="I529" t="str">
        <f>CONCATENATE(IF(ISBLANK('Unit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List'!AP472)))),",",)</f>
        <v>0.075,</v>
      </c>
      <c r="J529" t="str">
        <f>CONCATENATE("'",IF(ISBLANK('Unit List'!AQ472), IF(ISBLANK('Unit List'!S472), IF(ISBLANK('Unit List'!S472),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List'!AQ472))),"'",)</f>
        <v>'FighterWing'</v>
      </c>
      <c r="K529" t="s">
        <v>2424</v>
      </c>
    </row>
    <row r="530" spans="1:11" x14ac:dyDescent="0.25">
      <c r="A530" t="s">
        <v>2423</v>
      </c>
      <c r="B530" t="str">
        <f>CONCATENATE("'_",'Unit List'!C473,"',",)</f>
        <v>'_OTTOMAN',</v>
      </c>
      <c r="C530" t="str">
        <f>"'',"</f>
        <v>'',</v>
      </c>
      <c r="D530" t="str">
        <f>CONCATENATE("'",'Unit List'!E473,"',",)</f>
        <v>'FIGHTER',</v>
      </c>
      <c r="E530" t="str">
        <f>CONCATENATE("'",'Unit List'!F473,"',",)</f>
        <v>'FIGHTER',</v>
      </c>
      <c r="F530" t="str">
        <f>"'',"</f>
        <v>'',</v>
      </c>
      <c r="G530" t="str">
        <f>CONCATENATE("'",'Unit List'!H473,"',",)</f>
        <v>'P40Turkey',</v>
      </c>
      <c r="H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List'!AO473)))),",",)</f>
        <v>3,</v>
      </c>
      <c r="I530" t="str">
        <f>CONCATENATE(IF(ISBLANK('Unit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List'!AP473)))),",",)</f>
        <v>0.075,</v>
      </c>
      <c r="J530" t="str">
        <f>CONCATENATE("'",IF(ISBLANK('Unit List'!AQ473), IF(ISBLANK('Unit List'!S473), IF(ISBLANK('Unit List'!S473), IF(ISBLANK('Unit List'!AQ473), IF(ISBLANK('Unit List'!S473), IF(ISBLANK('Unit List'!S473), IF(ISBLANK('Unit List'!AQ473), IF(ISBLANK('Unit List'!S473), IF(ISBLANK('Unit List'!S473),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List'!AQ473))),"'",)</f>
        <v>'FighterWing'</v>
      </c>
      <c r="K530" t="s">
        <v>2424</v>
      </c>
    </row>
    <row r="531" spans="1:11" x14ac:dyDescent="0.25">
      <c r="A531" t="s">
        <v>2423</v>
      </c>
      <c r="B531" t="str">
        <f>CONCATENATE("'_",'Unit List'!C474,"',",)</f>
        <v>'_EASTEU',</v>
      </c>
      <c r="C531" t="str">
        <f>"'',"</f>
        <v>'',</v>
      </c>
      <c r="D531" t="str">
        <f>CONCATENATE("'",'Unit List'!E474,"',",)</f>
        <v>'FIGHTER',</v>
      </c>
      <c r="E531" t="str">
        <f>CONCATENATE("'",'Unit List'!F474,"',",)</f>
        <v>'FIGHTER',</v>
      </c>
      <c r="F531" t="str">
        <f>"'',"</f>
        <v>'',</v>
      </c>
      <c r="G531" t="str">
        <f>CONCATENATE("'",'Unit List'!H474,"',",)</f>
        <v>'Yakovlev_Yak-9',</v>
      </c>
      <c r="H531" t="str">
        <f>CONCATENATE(IF(ISBLANK('Unit List'!AO474), IF(ISBLANK('Unit List'!Q474), IF(ISBLANK('Unit List'!Q474),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List'!AO474)))),",",)</f>
        <v>3,</v>
      </c>
      <c r="I531" t="str">
        <f>CONCATENATE(IF(ISBLANK('Unit List'!AP474), IF(ISBLANK('Unit List'!R474), IF(ISBLANK('Unit List'!R474),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List'!AP474)))),",",)</f>
        <v>0.075,</v>
      </c>
      <c r="J531" t="str">
        <f>CONCATENATE("'",IF(ISBLANK('Unit List'!AQ474), IF(ISBLANK('Unit List'!S474), IF(ISBLANK('Unit List'!S474),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List'!AQ474))),"'",)</f>
        <v>'FighterWing'</v>
      </c>
      <c r="K531" t="s">
        <v>2424</v>
      </c>
    </row>
    <row r="532" spans="1:11" x14ac:dyDescent="0.25">
      <c r="A532" t="s">
        <v>2423</v>
      </c>
      <c r="B532" t="str">
        <f>CONCATENATE("'_",'Unit List'!C475,"',",)</f>
        <v>'_HUNS',</v>
      </c>
      <c r="C532" t="str">
        <f>"'',"</f>
        <v>'',</v>
      </c>
      <c r="D532" t="str">
        <f>CONCATENATE("'",'Unit List'!E475,"',",)</f>
        <v>'FIGHTER',</v>
      </c>
      <c r="E532" t="str">
        <f>CONCATENATE("'",'Unit List'!F475,"',",)</f>
        <v>'FIGHTER',</v>
      </c>
      <c r="F532" t="str">
        <f>"'',"</f>
        <v>'',</v>
      </c>
      <c r="G532" t="str">
        <f>CONCATENATE("'",'Unit List'!H475,"',",)</f>
        <v>'Me_Bf-109_Hungary',</v>
      </c>
      <c r="H532" t="str">
        <f>CONCATENATE(IF(ISBLANK('Unit List'!AO475), IF(ISBLANK('Unit List'!Q475), IF(ISBLANK('Unit List'!Q475), IF(ISBLANK('Unit List'!AO475), IF(ISBLANK('Unit List'!Q475), IF(ISBLANK('Unit List'!Q475), IF(ISBLANK('Unit List'!AO475), IF(ISBLANK('Unit List'!Q475), IF(ISBLANK('Unit List'!Q475),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List'!AO475)))),",",)</f>
        <v>3,</v>
      </c>
      <c r="I532" t="str">
        <f>CONCATENATE(IF(ISBLANK('Unit List'!AP475), IF(ISBLANK('Unit List'!R475), IF(ISBLANK('Unit List'!R475), IF(ISBLANK('Unit List'!AP475), IF(ISBLANK('Unit List'!R475), IF(ISBLANK('Unit List'!R475), IF(ISBLANK('Unit List'!AP475), IF(ISBLANK('Unit List'!R475), IF(ISBLANK('Unit List'!R475),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List'!AP475)))),",",)</f>
        <v>0.075,</v>
      </c>
      <c r="J532" t="str">
        <f>CONCATENATE("'",IF(ISBLANK('Unit List'!AQ475), IF(ISBLANK('Unit List'!S475), IF(ISBLANK('Unit List'!S475), IF(ISBLANK('Unit List'!AQ475), IF(ISBLANK('Unit List'!S475), IF(ISBLANK('Unit List'!S475), IF(ISBLANK('Unit List'!AQ475), IF(ISBLANK('Unit List'!S475), IF(ISBLANK('Unit List'!S475),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List'!AQ475))),"'",)</f>
        <v>'FighterWing'</v>
      </c>
      <c r="K532" t="s">
        <v>2424</v>
      </c>
    </row>
    <row r="533" spans="1:11" x14ac:dyDescent="0.25">
      <c r="A533" t="s">
        <v>2423</v>
      </c>
      <c r="B533" t="str">
        <f>CONCATENATE("'_",'Unit List'!C476,"',",)</f>
        <v>'_POLAND',</v>
      </c>
      <c r="C533" t="str">
        <f>"'',"</f>
        <v>'',</v>
      </c>
      <c r="D533" t="str">
        <f>CONCATENATE("'",'Unit List'!E476,"',",)</f>
        <v>'FIGHTER',</v>
      </c>
      <c r="E533" t="str">
        <f>CONCATENATE("'",'Unit List'!F476,"',",)</f>
        <v>'FIGHTER',</v>
      </c>
      <c r="F533" t="str">
        <f>"'',"</f>
        <v>'',</v>
      </c>
      <c r="G533" t="str">
        <f>CONCATENATE("'",'Unit List'!H476,"',",)</f>
        <v>'PZL_P.50_Jastrzab',</v>
      </c>
      <c r="H533" t="str">
        <f>CONCATENATE(IF(ISBLANK('Unit List'!AO476), IF(ISBLANK('Unit List'!Q476), IF(ISBLANK('Unit List'!Q476),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List'!Q476='Unit List'!$P$5, 'Unit List'!$AO$5, IF('Unit List'!Q476='Unit List'!$P$4, 'Unit List'!$AO$4, IF('Unit List'!Q476='Unit List'!$P$7, 'Unit List'!Q476 * 'Unit List'!$AO$7, 'Unit List'!Q476)))), IF('Unit List'!Q476='Unit List'!$P$5, 'Unit List'!$AO$5, IF('Unit List'!Q476='Unit List'!$P$4, 'Unit List'!$AO$4, IF('Unit List'!Q476='Unit List'!$P$7, 'Unit List'!Q476 * 'Unit List'!$AO$7, 'Unit List'!Q476)))), IF('Unit List'!AO476='Unit List'!$P$5, 'Unit List'!$AO$5, IF('Unit List'!AO476='Unit List'!$P$4, 'Unit List'!$AO$4, IF('Unit List'!AO476='Unit List'!$P$7, 'Unit List'!AO476 * 'Unit List'!$AO$7, 'Unit List'!AO476)))),",",)</f>
        <v>3,</v>
      </c>
      <c r="I533" t="str">
        <f>CONCATENATE(IF(ISBLANK('Unit List'!AP476), IF(ISBLANK('Unit List'!R476), IF(ISBLANK('Unit List'!R476),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List'!R476='Unit List'!$P$5, 'Unit List'!$AP$5, IF('Unit List'!R476='Unit List'!$P$4, 'Unit List'!$AP$4, IF('Unit List'!R476='Unit List'!$P$7, 'Unit List'!R476 * 'Unit List'!$AP$7, 'Unit List'!R476)))), IF('Unit List'!R476='Unit List'!$P$5, 'Unit List'!$AP$5, IF('Unit List'!R476='Unit List'!$P$4, 'Unit List'!$AP$4, IF('Unit List'!R476='Unit List'!$P$7, 'Unit List'!R476 * 'Unit List'!$AP$7, 'Unit List'!R476)))), IF('Unit List'!AP476='Unit List'!$P$5, 'Unit List'!$AP$5, IF('Unit List'!AP476='Unit List'!$P$4, 'Unit List'!$AP$4, IF('Unit List'!AP476='Unit List'!$P$7, 'Unit List'!AP476 * 'Unit List'!$AP$7, 'Unit List'!AP476)))),",",)</f>
        <v>0.075,</v>
      </c>
      <c r="J533" t="str">
        <f>CONCATENATE("'",IF(ISBLANK('Unit List'!AQ476), IF(ISBLANK('Unit List'!S476), IF(ISBLANK('Unit List'!S476),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List'!S476='Unit List'!$P$5, 'Unit List'!$AQ$5, IF('Unit List'!S476='Unit List'!$P$4, 'Unit List'!$AQ$4, 'Unit List'!S476))), IF('Unit List'!S476='Unit List'!$P$5, 'Unit List'!$AQ$5, IF('Unit List'!S476='Unit List'!$P$4, 'Unit List'!$AQ$4, 'Unit List'!S476))), IF('Unit List'!AQ476='Unit List'!$P$5, 'Unit List'!$AQ$5, IF('Unit List'!AQ476='Unit List'!$P$4, 'Unit List'!$AQ$4, 'Unit List'!AQ476))),"'",)</f>
        <v>'FighterWing'</v>
      </c>
      <c r="K533" t="s">
        <v>2424</v>
      </c>
    </row>
    <row r="534" spans="1:11" x14ac:dyDescent="0.25">
      <c r="A534" t="s">
        <v>2423</v>
      </c>
      <c r="B534" t="str">
        <f>CONCATENATE("'_",'Unit List'!C477,"',",)</f>
        <v>'_RUSSIA',</v>
      </c>
      <c r="C534" t="str">
        <f>CONCATENATE("'_",'Unit List'!D477,"',",)</f>
        <v>'_EASTEU',</v>
      </c>
      <c r="D534" t="str">
        <f>CONCATENATE("'",'Unit List'!E477,"',",)</f>
        <v>'FIGHTER',</v>
      </c>
      <c r="E534" t="str">
        <f>CONCATENATE("'",'Unit List'!F477,"',",)</f>
        <v>'FIGHTER',</v>
      </c>
      <c r="F534" t="str">
        <f>"'',"</f>
        <v>'',</v>
      </c>
      <c r="G534" t="str">
        <f>CONCATENATE("'",'Unit List'!H474,"',",)</f>
        <v>'Yakovlev_Yak-9',</v>
      </c>
      <c r="H534" t="str">
        <f>CONCATENATE(IF(ISBLANK('Unit List'!AO477), IF(ISBLANK('Unit List'!Q477), IF(ISBLANK('Unit List'!Q477),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List'!AO477)))),",",)</f>
        <v>3,</v>
      </c>
      <c r="I534" t="str">
        <f>CONCATENATE(IF(ISBLANK('Unit List'!AP477), IF(ISBLANK('Unit List'!R477), IF(ISBLANK('Unit List'!R477),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List'!AP477)))),",",)</f>
        <v>0.075,</v>
      </c>
      <c r="J534" t="str">
        <f>CONCATENATE("'",IF(ISBLANK('Unit List'!AQ477), IF(ISBLANK('Unit List'!S477), IF(ISBLANK('Unit List'!S477),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List'!AQ477))),"'",)</f>
        <v>'FighterWing'</v>
      </c>
      <c r="K534" t="s">
        <v>2424</v>
      </c>
    </row>
    <row r="535" spans="1:11" x14ac:dyDescent="0.25">
      <c r="A535" t="s">
        <v>2423</v>
      </c>
      <c r="B535" t="str">
        <f>CONCATENATE("'_",'Unit List'!C478,"',",)</f>
        <v>'_AMERICA',</v>
      </c>
      <c r="C535" t="str">
        <f>"'',"</f>
        <v>'',</v>
      </c>
      <c r="D535" t="str">
        <f>CONCATENATE("'",'Unit List'!E478,"',",)</f>
        <v>'FIGHTER',</v>
      </c>
      <c r="E535" t="str">
        <f>CONCATENATE("'",'Unit List'!F478,"',",)</f>
        <v>'FIGHTER',</v>
      </c>
      <c r="F535" t="str">
        <f>"'',"</f>
        <v>'',</v>
      </c>
      <c r="G535" t="str">
        <f>CONCATENATE("'",'Unit List'!H478,"',",)</f>
        <v>'P-51_Mustang',</v>
      </c>
      <c r="H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List'!AO478)))),",",)</f>
        <v>3,</v>
      </c>
      <c r="I535" t="str">
        <f>CONCATENATE(IF(ISBLANK('Unit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List'!AP478)))),",",)</f>
        <v>0.075,</v>
      </c>
      <c r="J535" t="str">
        <f>CONCATENATE("'",IF(ISBLANK('Unit List'!AQ478), IF(ISBLANK('Unit List'!S478), IF(ISBLANK('Unit List'!S478), IF(ISBLANK('Unit List'!AQ478), IF(ISBLANK('Unit List'!S478), IF(ISBLANK('Unit List'!S478), IF(ISBLANK('Unit List'!AQ478), IF(ISBLANK('Unit List'!S478), IF(ISBLANK('Unit List'!S478),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List'!AQ478))),"'",)</f>
        <v>'FighterWing'</v>
      </c>
      <c r="K535" t="s">
        <v>2424</v>
      </c>
    </row>
    <row r="536" spans="1:11" x14ac:dyDescent="0.25">
      <c r="A536" t="s">
        <v>2423</v>
      </c>
      <c r="B536" t="str">
        <f>CONCATENATE("'_",'Unit List'!C479,"',",)</f>
        <v>'_AUSTRALIA',</v>
      </c>
      <c r="C536" t="str">
        <f>"'',"</f>
        <v>'',</v>
      </c>
      <c r="D536" t="str">
        <f>CONCATENATE("'",'Unit List'!E479,"',",)</f>
        <v>'FIGHTER',</v>
      </c>
      <c r="E536" t="str">
        <f>CONCATENATE("'",'Unit List'!F479,"',",)</f>
        <v>'FIGHTER',</v>
      </c>
      <c r="F536" t="str">
        <f>"'',"</f>
        <v>'',</v>
      </c>
      <c r="G536" t="str">
        <f>CONCATENATE("'",'Unit List'!H479,"',",)</f>
        <v>'CACBoomerang',</v>
      </c>
      <c r="H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List'!AO479)))),",",)</f>
        <v>3,</v>
      </c>
      <c r="I536" t="str">
        <f>CONCATENATE(IF(ISBLANK('Unit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List'!AP479)))),",",)</f>
        <v>0.075,</v>
      </c>
      <c r="J536" t="str">
        <f>CONCATENATE("'",IF(ISBLANK('Unit List'!AQ479), IF(ISBLANK('Unit List'!S479), IF(ISBLANK('Unit List'!S479), IF(ISBLANK('Unit List'!AQ479), IF(ISBLANK('Unit List'!S479), IF(ISBLANK('Unit List'!S479), IF(ISBLANK('Unit List'!AQ479), IF(ISBLANK('Unit List'!S479), IF(ISBLANK('Unit List'!S479),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List'!AQ479))),"'",)</f>
        <v>'FighterWing'</v>
      </c>
      <c r="K536" t="s">
        <v>2424</v>
      </c>
    </row>
    <row r="537" spans="1:11" x14ac:dyDescent="0.25">
      <c r="A537" t="s">
        <v>2423</v>
      </c>
      <c r="B537" t="str">
        <f>CONCATENATE("'_",'Unit List'!C480,"',",)</f>
        <v>'_AUSTRIA',</v>
      </c>
      <c r="C537" t="str">
        <f>"'',"</f>
        <v>'',</v>
      </c>
      <c r="D537" t="str">
        <f>CONCATENATE("'",'Unit List'!E480,"',",)</f>
        <v>'FIGHTER',</v>
      </c>
      <c r="E537" t="str">
        <f>CONCATENATE("'",'Unit List'!F480,"',",)</f>
        <v>'FIGHTER',</v>
      </c>
      <c r="F537" t="str">
        <f>"'',"</f>
        <v>'',</v>
      </c>
      <c r="G537" t="str">
        <f>CONCATENATE("'",'Unit List'!H480,"',",)</f>
        <v>'Messerschmitt_Bf-109F',</v>
      </c>
      <c r="H537" t="str">
        <f>CONCATENATE(IF(ISBLANK('Unit List'!AO480), IF(ISBLANK('Unit List'!Q480), IF(ISBLANK('Unit List'!Q480), IF(ISBLANK('Unit List'!AO480), IF(ISBLANK('Unit List'!Q480), IF(ISBLANK('Unit List'!Q480), IF(ISBLANK('Unit List'!AO480), IF(ISBLANK('Unit List'!Q480), IF(ISBLANK('Unit List'!Q480),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List'!AO480)))),",",)</f>
        <v>3,</v>
      </c>
      <c r="I537" t="str">
        <f>CONCATENATE(IF(ISBLANK('Unit List'!AP480), IF(ISBLANK('Unit List'!R480), IF(ISBLANK('Unit List'!R480), IF(ISBLANK('Unit List'!AP480), IF(ISBLANK('Unit List'!R480), IF(ISBLANK('Unit List'!R480), IF(ISBLANK('Unit List'!AP480), IF(ISBLANK('Unit List'!R480), IF(ISBLANK('Unit List'!R480),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List'!AP480)))),",",)</f>
        <v>0.075,</v>
      </c>
      <c r="J537" t="str">
        <f>CONCATENATE("'",IF(ISBLANK('Unit List'!AQ480), IF(ISBLANK('Unit List'!S480), IF(ISBLANK('Unit List'!S480), IF(ISBLANK('Unit List'!AQ480), IF(ISBLANK('Unit List'!S480), IF(ISBLANK('Unit List'!S480), IF(ISBLANK('Unit List'!AQ480), IF(ISBLANK('Unit List'!S480), IF(ISBLANK('Unit List'!S480),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List'!AQ480))),"'",)</f>
        <v>'FighterWing'</v>
      </c>
      <c r="K537" t="s">
        <v>2424</v>
      </c>
    </row>
    <row r="538" spans="1:11" x14ac:dyDescent="0.25">
      <c r="A538" t="s">
        <v>2423</v>
      </c>
      <c r="B538" t="str">
        <f>CONCATENATE("'_",'Unit List'!C481,"',",)</f>
        <v>'_CANADA',</v>
      </c>
      <c r="C538" t="str">
        <f>CONCATENATE("'_",'Unit List'!D481,"',",)</f>
        <v>'_ENGLAND',</v>
      </c>
      <c r="D538" t="str">
        <f>CONCATENATE("'",'Unit List'!E481,"',",)</f>
        <v>'FIGHTER',</v>
      </c>
      <c r="E538" t="str">
        <f>CONCATENATE("'",'Unit List'!F481,"',",)</f>
        <v>'FIGHTER',</v>
      </c>
      <c r="F538" t="str">
        <f>"'',"</f>
        <v>'',</v>
      </c>
      <c r="G538" t="str">
        <f>CONCATENATE("'",'Unit List'!H483,"',",)</f>
        <v>'Supermarine_Spitfire_MK_V',</v>
      </c>
      <c r="H538" t="str">
        <f>CONCATENATE(IF(ISBLANK('Unit List'!AO481), IF(ISBLANK('Unit List'!Q481), IF(ISBLANK('Unit List'!Q481),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List'!AO481)))),",",)</f>
        <v>3,</v>
      </c>
      <c r="I538" t="str">
        <f>CONCATENATE(IF(ISBLANK('Unit List'!AP481), IF(ISBLANK('Unit List'!R481), IF(ISBLANK('Unit List'!R481),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List'!AP481)))),",",)</f>
        <v>0.075,</v>
      </c>
      <c r="J538" t="str">
        <f>CONCATENATE("'",IF(ISBLANK('Unit List'!AQ481), IF(ISBLANK('Unit List'!S481), IF(ISBLANK('Unit List'!S481),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List'!AQ481))),"'",)</f>
        <v>'FighterWing'</v>
      </c>
      <c r="K538" t="s">
        <v>2424</v>
      </c>
    </row>
    <row r="539" spans="1:11" x14ac:dyDescent="0.25">
      <c r="A539" t="s">
        <v>2423</v>
      </c>
      <c r="B539" t="str">
        <f>CONCATENATE("'_",'Unit List'!C482,"',",)</f>
        <v>'_CELTS',</v>
      </c>
      <c r="C539" t="str">
        <f>CONCATENATE("'_",'Unit List'!D482,"',",)</f>
        <v>'_ENGLAND',</v>
      </c>
      <c r="D539" t="str">
        <f>CONCATENATE("'",'Unit List'!E482,"',",)</f>
        <v>'FIGHTER',</v>
      </c>
      <c r="E539" t="str">
        <f>CONCATENATE("'",'Unit List'!F482,"',",)</f>
        <v>'FIGHTER',</v>
      </c>
      <c r="F539" t="str">
        <f>"'',"</f>
        <v>'',</v>
      </c>
      <c r="G539" t="str">
        <f>CONCATENATE("'",'Unit List'!H483,"',",)</f>
        <v>'Supermarine_Spitfire_MK_V',</v>
      </c>
      <c r="H539" t="str">
        <f>CONCATENATE(IF(ISBLANK('Unit List'!AO482), IF(ISBLANK('Unit List'!Q482), IF(ISBLANK('Unit List'!Q482),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List'!AO482)))),",",)</f>
        <v>3,</v>
      </c>
      <c r="I539" t="str">
        <f>CONCATENATE(IF(ISBLANK('Unit List'!AP482), IF(ISBLANK('Unit List'!R482), IF(ISBLANK('Unit List'!R482),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List'!AP482)))),",",)</f>
        <v>0.075,</v>
      </c>
      <c r="J539" t="str">
        <f>CONCATENATE("'",IF(ISBLANK('Unit List'!AQ482), IF(ISBLANK('Unit List'!S482), IF(ISBLANK('Unit List'!S482),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List'!AQ482))),"'",)</f>
        <v>'FighterWing'</v>
      </c>
      <c r="K539" t="s">
        <v>2424</v>
      </c>
    </row>
    <row r="540" spans="1:11" x14ac:dyDescent="0.25">
      <c r="A540" t="s">
        <v>2423</v>
      </c>
      <c r="B540" t="str">
        <f>CONCATENATE("'_",'Unit List'!C483,"',",)</f>
        <v>'_ENGLAND',</v>
      </c>
      <c r="C540" t="str">
        <f>"'',"</f>
        <v>'',</v>
      </c>
      <c r="D540" t="str">
        <f>CONCATENATE("'",'Unit List'!E483,"',",)</f>
        <v>'FIGHTER',</v>
      </c>
      <c r="E540" t="str">
        <f>CONCATENATE("'",'Unit List'!F483,"',",)</f>
        <v>'FIGHTER',</v>
      </c>
      <c r="F540" t="str">
        <f>"'',"</f>
        <v>'',</v>
      </c>
      <c r="G540" t="str">
        <f>CONCATENATE("'",'Unit List'!H483,"',",)</f>
        <v>'Supermarine_Spitfire_MK_V',</v>
      </c>
      <c r="H540" t="str">
        <f>CONCATENATE(IF(ISBLANK('Unit List'!AO483), IF(ISBLANK('Unit List'!Q483), IF(ISBLANK('Unit List'!Q483),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List'!AO483)))),",",)</f>
        <v>3,</v>
      </c>
      <c r="I540" t="str">
        <f>CONCATENATE(IF(ISBLANK('Unit List'!AP483), IF(ISBLANK('Unit List'!R483), IF(ISBLANK('Unit List'!R483),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List'!AP483)))),",",)</f>
        <v>0.075,</v>
      </c>
      <c r="J540" t="str">
        <f>CONCATENATE("'",IF(ISBLANK('Unit List'!AQ483), IF(ISBLANK('Unit List'!S483), IF(ISBLANK('Unit List'!S483),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List'!AQ483))),"'",)</f>
        <v>'FighterWing'</v>
      </c>
      <c r="K540" t="s">
        <v>2424</v>
      </c>
    </row>
    <row r="541" spans="1:11" x14ac:dyDescent="0.25">
      <c r="A541" t="s">
        <v>2423</v>
      </c>
      <c r="B541" t="str">
        <f>CONCATENATE("'_",'Unit List'!C484,"',",)</f>
        <v>'_FRANCE',</v>
      </c>
      <c r="C541" t="str">
        <f>"'',"</f>
        <v>'',</v>
      </c>
      <c r="D541" t="str">
        <f>CONCATENATE("'",'Unit List'!E484,"',",)</f>
        <v>'FIGHTER',</v>
      </c>
      <c r="E541" t="str">
        <f>CONCATENATE("'",'Unit List'!F484,"',",)</f>
        <v>'FIGHTER',</v>
      </c>
      <c r="F541" t="str">
        <f>"'',"</f>
        <v>'',</v>
      </c>
      <c r="G541" t="str">
        <f>CONCATENATE("'",'Unit List'!H484,"',",)</f>
        <v>'Dewoitine_D.520',</v>
      </c>
      <c r="H541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List'!AO484)))),",",)</f>
        <v>3,</v>
      </c>
      <c r="I541" t="str">
        <f>CONCATENATE(IF(ISBLANK('Unit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List'!AP484)))),",",)</f>
        <v>0.075,</v>
      </c>
      <c r="J541" t="str">
        <f>CONCATENATE("'",IF(ISBLANK('Unit List'!AQ484), IF(ISBLANK('Unit List'!S484), IF(ISBLANK('Unit List'!S484), IF(ISBLANK('Unit List'!AQ484), IF(ISBLANK('Unit List'!S484), IF(ISBLANK('Unit List'!S484), IF(ISBLANK('Unit List'!AQ484), IF(ISBLANK('Unit List'!S484), IF(ISBLANK('Unit List'!S484),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List'!AQ484))),"'",)</f>
        <v>'FighterWing'</v>
      </c>
      <c r="K541" t="s">
        <v>2424</v>
      </c>
    </row>
    <row r="542" spans="1:11" x14ac:dyDescent="0.25">
      <c r="A542" t="s">
        <v>2423</v>
      </c>
      <c r="B542" t="str">
        <f>CONCATENATE("'_",'Unit List'!C485,"',",)</f>
        <v>'_GERMANY',</v>
      </c>
      <c r="C542" t="str">
        <f>"'',"</f>
        <v>'',</v>
      </c>
      <c r="D542" t="str">
        <f>CONCATENATE("'",'Unit List'!E485,"',",)</f>
        <v>'FIGHTER',</v>
      </c>
      <c r="E542" t="str">
        <f>CONCATENATE("'",'Unit List'!F485,"',",)</f>
        <v>'FIGHTER',</v>
      </c>
      <c r="F542" t="str">
        <f>"'',"</f>
        <v>'',</v>
      </c>
      <c r="G542" t="str">
        <f>CONCATENATE("'",'Unit List'!H485,"',",)</f>
        <v>'Focke-Wulf_Fw-190',</v>
      </c>
      <c r="H542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List'!AO485)))),",",)</f>
        <v>3,</v>
      </c>
      <c r="I542" t="str">
        <f>CONCATENATE(IF(ISBLANK('Unit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List'!AP485)))),",",)</f>
        <v>0.075,</v>
      </c>
      <c r="J542" t="str">
        <f>CONCATENATE("'",IF(ISBLANK('Unit List'!AQ485), IF(ISBLANK('Unit List'!S485), IF(ISBLANK('Unit List'!S485), IF(ISBLANK('Unit List'!AQ485), IF(ISBLANK('Unit List'!S485), IF(ISBLANK('Unit List'!S485), IF(ISBLANK('Unit List'!AQ485), IF(ISBLANK('Unit List'!S485), IF(ISBLANK('Unit List'!S485),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List'!AQ485))),"'",)</f>
        <v>'FighterWing'</v>
      </c>
      <c r="K542" t="s">
        <v>2424</v>
      </c>
    </row>
    <row r="543" spans="1:11" x14ac:dyDescent="0.25">
      <c r="A543" t="s">
        <v>2423</v>
      </c>
      <c r="B543" t="str">
        <f>CONCATENATE("'_",'Unit List'!C486,"',",)</f>
        <v>'_NETHERLANDS',</v>
      </c>
      <c r="C543" t="str">
        <f>"'',"</f>
        <v>'',</v>
      </c>
      <c r="D543" t="str">
        <f>CONCATENATE("'",'Unit List'!E486,"',",)</f>
        <v>'FIGHTER',</v>
      </c>
      <c r="E543" t="str">
        <f>CONCATENATE("'",'Unit List'!F486,"',",)</f>
        <v>'FIGHTER',</v>
      </c>
      <c r="F543" t="str">
        <f>"'',"</f>
        <v>'',</v>
      </c>
      <c r="G543" t="str">
        <f>CONCATENATE("'",'Unit List'!H486,"',",)</f>
        <v>'Fokker_D.XXI',</v>
      </c>
      <c r="H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List'!AO486)))),",",)</f>
        <v>3,</v>
      </c>
      <c r="I543" t="str">
        <f>CONCATENATE(IF(ISBLANK('Unit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List'!AP486)))),",",)</f>
        <v>0.075,</v>
      </c>
      <c r="J543" t="str">
        <f>CONCATENATE("'",IF(ISBLANK('Unit List'!AQ486), IF(ISBLANK('Unit List'!S486), IF(ISBLANK('Unit List'!S486), IF(ISBLANK('Unit List'!AQ486), IF(ISBLANK('Unit List'!S486), IF(ISBLANK('Unit List'!S486), IF(ISBLANK('Unit List'!AQ486), IF(ISBLANK('Unit List'!S486), IF(ISBLANK('Unit List'!S486),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List'!AQ486))),"'",)</f>
        <v>'FighterWing'</v>
      </c>
      <c r="K543" t="s">
        <v>2424</v>
      </c>
    </row>
    <row r="544" spans="1:11" x14ac:dyDescent="0.25">
      <c r="A544" t="s">
        <v>2423</v>
      </c>
      <c r="B544" t="str">
        <f>CONCATENATE("'_",'Unit List'!C487,"',",)</f>
        <v>'_BRAZIL',</v>
      </c>
      <c r="C544" t="str">
        <f>"'',"</f>
        <v>'',</v>
      </c>
      <c r="D544" t="str">
        <f>CONCATENATE("'",'Unit List'!E487,"',",)</f>
        <v>'FIGHTER',</v>
      </c>
      <c r="E544" t="str">
        <f>CONCATENATE("'",'Unit List'!F487,"',",)</f>
        <v>'FIGHTER',</v>
      </c>
      <c r="F544" t="str">
        <f>"'',"</f>
        <v>'',</v>
      </c>
      <c r="G544" t="str">
        <f>CONCATENATE("'",'Unit List'!H487,"',",)</f>
        <v>'P40Brazil',</v>
      </c>
      <c r="H544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List'!AO487)))),",",)</f>
        <v>3,</v>
      </c>
      <c r="I544" t="str">
        <f>CONCATENATE(IF(ISBLANK('Unit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List'!AP487)))),",",)</f>
        <v>0.075,</v>
      </c>
      <c r="J544" t="str">
        <f>CONCATENATE("'",IF(ISBLANK('Unit List'!AQ487), IF(ISBLANK('Unit List'!S487), IF(ISBLANK('Unit List'!S487), IF(ISBLANK('Unit List'!AQ487), IF(ISBLANK('Unit List'!S487), IF(ISBLANK('Unit List'!S487), IF(ISBLANK('Unit List'!AQ487), IF(ISBLANK('Unit List'!S487), IF(ISBLANK('Unit List'!S487),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List'!AQ487))),"'",)</f>
        <v>'FighterWing'</v>
      </c>
      <c r="K544" t="s">
        <v>2424</v>
      </c>
    </row>
    <row r="545" spans="1:11" x14ac:dyDescent="0.25">
      <c r="A545" t="s">
        <v>2423</v>
      </c>
      <c r="B545" t="str">
        <f>CONCATENATE("'_",'Unit List'!C488,"',",)</f>
        <v>'_GREECE',</v>
      </c>
      <c r="C545" t="str">
        <f>"'',"</f>
        <v>'',</v>
      </c>
      <c r="D545" t="str">
        <f>CONCATENATE("'",'Unit List'!E488,"',",)</f>
        <v>'FIGHTER',</v>
      </c>
      <c r="E545" t="str">
        <f>CONCATENATE("'",'Unit List'!F488,"',",)</f>
        <v>'FIGHTER',</v>
      </c>
      <c r="F545" t="str">
        <f>"'',"</f>
        <v>'',</v>
      </c>
      <c r="G545" t="str">
        <f>CONCATENATE("'",'Unit List'!H488,"',",)</f>
        <v>'Fighter_Spitfire_MK5c',</v>
      </c>
      <c r="H545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List'!AO488)))),",",)</f>
        <v>3,</v>
      </c>
      <c r="I545" t="str">
        <f>CONCATENATE(IF(ISBLANK('Unit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List'!AP488)))),",",)</f>
        <v>0.075,</v>
      </c>
      <c r="J545" t="str">
        <f>CONCATENATE("'",IF(ISBLANK('Unit List'!AQ488), IF(ISBLANK('Unit List'!S488), IF(ISBLANK('Unit List'!S488), IF(ISBLANK('Unit List'!AQ488), IF(ISBLANK('Unit List'!S488), IF(ISBLANK('Unit List'!S488), IF(ISBLANK('Unit List'!AQ488), IF(ISBLANK('Unit List'!S488), IF(ISBLANK('Unit List'!S488),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List'!AQ488))),"'",)</f>
        <v>'FighterWing'</v>
      </c>
      <c r="K545" t="s">
        <v>2424</v>
      </c>
    </row>
    <row r="546" spans="1:11" x14ac:dyDescent="0.25">
      <c r="A546" t="s">
        <v>2423</v>
      </c>
      <c r="B546" t="str">
        <f>CONCATENATE("'_",'Unit List'!C489,"',",)</f>
        <v>'_ROME',</v>
      </c>
      <c r="C546" t="str">
        <f>"'',"</f>
        <v>'',</v>
      </c>
      <c r="D546" t="str">
        <f>CONCATENATE("'",'Unit List'!E489,"',",)</f>
        <v>'FIGHTER',</v>
      </c>
      <c r="E546" t="str">
        <f>CONCATENATE("'",'Unit List'!F489,"',",)</f>
        <v>'FIGHTER',</v>
      </c>
      <c r="F546" t="str">
        <f>"'',"</f>
        <v>'',</v>
      </c>
      <c r="G546" t="str">
        <f>CONCATENATE("'",'Unit List'!H489,"',",)</f>
        <v>'Fiat_G.55_Centauro',</v>
      </c>
      <c r="H546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List'!AO489)))),",",)</f>
        <v>3,</v>
      </c>
      <c r="I546" t="str">
        <f>CONCATENATE(IF(ISBLANK('Unit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List'!AP489)))),",",)</f>
        <v>0.075,</v>
      </c>
      <c r="J546" t="str">
        <f>CONCATENATE("'",IF(ISBLANK('Unit List'!AQ489), IF(ISBLANK('Unit List'!S489), IF(ISBLANK('Unit List'!S489),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List'!AQ489))),"'",)</f>
        <v>'FighterWing'</v>
      </c>
      <c r="K546" t="s">
        <v>2424</v>
      </c>
    </row>
    <row r="547" spans="1:11" x14ac:dyDescent="0.25">
      <c r="A547" t="s">
        <v>2423</v>
      </c>
      <c r="B547" t="str">
        <f>CONCATENATE("'_",'Unit List'!C490,"',",)</f>
        <v>'_SPAIN',</v>
      </c>
      <c r="C547" t="str">
        <f>"'',"</f>
        <v>'',</v>
      </c>
      <c r="D547" t="str">
        <f>CONCATENATE("'",'Unit List'!E490,"',",)</f>
        <v>'FIGHTER',</v>
      </c>
      <c r="E547" t="str">
        <f>CONCATENATE("'",'Unit List'!F490,"',",)</f>
        <v>'FIGHTER',</v>
      </c>
      <c r="F547" t="str">
        <f>"'',"</f>
        <v>'',</v>
      </c>
      <c r="G547" t="str">
        <f>CONCATENATE("'",'Unit List'!H490,"',",)</f>
        <v>'Fighter_Bf-109J',</v>
      </c>
      <c r="H547" t="str">
        <f>CONCATENATE(IF(ISBLANK('Unit List'!AO490), IF(ISBLANK('Unit List'!Q490), IF(ISBLANK('Unit List'!Q490), IF(ISBLANK('Unit List'!AO490), IF(ISBLANK('Unit List'!Q490), IF(ISBLANK('Unit List'!Q490), IF(ISBLANK('Unit List'!AO490), IF(ISBLANK('Unit List'!Q490), IF(ISBLANK('Unit List'!Q490),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List'!AO490)))),",",)</f>
        <v>3,</v>
      </c>
      <c r="I547" t="str">
        <f>CONCATENATE(IF(ISBLANK('Unit List'!AP490), IF(ISBLANK('Unit List'!R490), IF(ISBLANK('Unit List'!R490), IF(ISBLANK('Unit List'!AP490), IF(ISBLANK('Unit List'!R490), IF(ISBLANK('Unit List'!R490), IF(ISBLANK('Unit List'!AP490), IF(ISBLANK('Unit List'!R490), IF(ISBLANK('Unit List'!R490),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List'!AP490)))),",",)</f>
        <v>0.075,</v>
      </c>
      <c r="J547" t="str">
        <f>CONCATENATE("'",IF(ISBLANK('Unit List'!AQ490), IF(ISBLANK('Unit List'!S490), IF(ISBLANK('Unit List'!S490), IF(ISBLANK('Unit List'!AQ490), IF(ISBLANK('Unit List'!S490), IF(ISBLANK('Unit List'!S490), IF(ISBLANK('Unit List'!AQ490), IF(ISBLANK('Unit List'!S490), IF(ISBLANK('Unit List'!S490),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List'!AQ490))),"'",)</f>
        <v>'FighterWing'</v>
      </c>
      <c r="K547" t="s">
        <v>2424</v>
      </c>
    </row>
    <row r="548" spans="1:11" x14ac:dyDescent="0.25">
      <c r="A548" t="s">
        <v>2423</v>
      </c>
      <c r="B548" t="str">
        <f>CONCATENATE("'_",'Unit List'!C491,"',",)</f>
        <v>'_MIDEAST',</v>
      </c>
      <c r="C548" t="str">
        <f>"'',"</f>
        <v>'',</v>
      </c>
      <c r="D548" t="str">
        <f>CONCATENATE("'",'Unit List'!E491,"',",)</f>
        <v>'FIGHTER',</v>
      </c>
      <c r="E548" t="str">
        <f>CONCATENATE("'",'Unit List'!F491,"',",)</f>
        <v>'FIGHTER',</v>
      </c>
      <c r="F548" t="str">
        <f>"'',"</f>
        <v>'',</v>
      </c>
      <c r="G548" t="str">
        <f>CONCATENATE("'",'Unit List'!H491,"',",)</f>
        <v>'Fighter_Default',</v>
      </c>
      <c r="H548" t="str">
        <f>CONCATENATE(IF(ISBLANK('Unit List'!AO491), IF(ISBLANK('Unit List'!Q491), IF(ISBLANK('Unit List'!Q491),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List'!AO491)))),",",)</f>
        <v>3,</v>
      </c>
      <c r="I548" t="str">
        <f>CONCATENATE(IF(ISBLANK('Unit List'!AP491), IF(ISBLANK('Unit List'!R491), IF(ISBLANK('Unit List'!R491),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List'!AP491)))),",",)</f>
        <v>0.075,</v>
      </c>
      <c r="J548" t="str">
        <f>CONCATENATE("'",IF(ISBLANK('Unit List'!AQ491), IF(ISBLANK('Unit List'!S491), IF(ISBLANK('Unit List'!S491),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List'!AQ491))),"'",)</f>
        <v>'FighterWing'</v>
      </c>
      <c r="K548" t="s">
        <v>2424</v>
      </c>
    </row>
    <row r="549" spans="1:11" x14ac:dyDescent="0.25">
      <c r="A549" t="s">
        <v>2423</v>
      </c>
      <c r="B549" t="str">
        <f>CONCATENATE("'_",'Unit List'!C492,"',",)</f>
        <v>'_EGYPT',</v>
      </c>
      <c r="C549" t="str">
        <f>"'',"</f>
        <v>'',</v>
      </c>
      <c r="D549" t="str">
        <f>CONCATENATE("'",'Unit List'!E492,"',",)</f>
        <v>'FIGHTER',</v>
      </c>
      <c r="E549" t="str">
        <f>CONCATENATE("'",'Unit List'!F492,"',",)</f>
        <v>'FIGHTER',</v>
      </c>
      <c r="F549" t="str">
        <f>"'',"</f>
        <v>'',</v>
      </c>
      <c r="G549" t="str">
        <f>CONCATENATE("'",'Unit List'!H492,"',",)</f>
        <v>'P40Egypt',</v>
      </c>
      <c r="H549" t="str">
        <f>CONCATENATE(IF(ISBLANK('Unit List'!AO492), IF(ISBLANK('Unit List'!Q492), IF(ISBLANK('Unit List'!Q492),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List'!AO492)))),",",)</f>
        <v>3,</v>
      </c>
      <c r="I549" t="str">
        <f>CONCATENATE(IF(ISBLANK('Unit List'!AP492), IF(ISBLANK('Unit List'!R492), IF(ISBLANK('Unit List'!R492),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List'!AP492)))),",",)</f>
        <v>0.075,</v>
      </c>
      <c r="J549" t="str">
        <f>CONCATENATE("'",IF(ISBLANK('Unit List'!AQ492), IF(ISBLANK('Unit List'!S492), IF(ISBLANK('Unit List'!S492),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List'!AQ492))),"'",)</f>
        <v>'FighterWing'</v>
      </c>
      <c r="K549" t="s">
        <v>2424</v>
      </c>
    </row>
    <row r="550" spans="1:11" x14ac:dyDescent="0.25">
      <c r="A550" t="s">
        <v>2423</v>
      </c>
      <c r="B550" t="str">
        <f>CONCATENATE("'_",'Unit List'!C493,"',",)</f>
        <v>'_SWEDEN',</v>
      </c>
      <c r="C550" t="str">
        <f>"'',"</f>
        <v>'',</v>
      </c>
      <c r="D550" t="str">
        <f>CONCATENATE("'",'Unit List'!E493,"',",)</f>
        <v>'FIGHTER',</v>
      </c>
      <c r="E550" t="str">
        <f>CONCATENATE("'",'Unit List'!F493,"',",)</f>
        <v>'FIGHTER',</v>
      </c>
      <c r="F550" t="str">
        <f>"'',"</f>
        <v>'',</v>
      </c>
      <c r="G550" t="str">
        <f>CONCATENATE("'",'Unit List'!H493,"',",)</f>
        <v>'FFVS_J22',</v>
      </c>
      <c r="H550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List'!AO493)))),",",)</f>
        <v>3,</v>
      </c>
      <c r="I550" t="str">
        <f>CONCATENATE(IF(ISBLANK('Unit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List'!AP493)))),",",)</f>
        <v>0.075,</v>
      </c>
      <c r="J550" t="str">
        <f>CONCATENATE("'",IF(ISBLANK('Unit List'!AQ493), IF(ISBLANK('Unit List'!S493), IF(ISBLANK('Unit List'!S493),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List'!AQ493))),"'",)</f>
        <v>'FighterWing'</v>
      </c>
      <c r="K550" t="s">
        <v>2424</v>
      </c>
    </row>
    <row r="551" spans="1:11" x14ac:dyDescent="0.25">
      <c r="A551" t="s">
        <v>2423</v>
      </c>
      <c r="B551" t="str">
        <f>CONCATENATE("'_",'Unit List'!C494,"',",)</f>
        <v>'_OCEAN',</v>
      </c>
      <c r="C551" t="str">
        <f>CONCATENATE("'_",'Unit List'!D494,"',",)</f>
        <v>'_MIDEAST',</v>
      </c>
      <c r="D551" t="str">
        <f>CONCATENATE("'",'Unit List'!E494,"',",)</f>
        <v>'FIGHTER',</v>
      </c>
      <c r="E551" t="str">
        <f>CONCATENATE("'",'Unit List'!F494,"',",)</f>
        <v>'FIGHTER',</v>
      </c>
      <c r="F551" t="str">
        <f>"'',"</f>
        <v>'',</v>
      </c>
      <c r="G551" t="str">
        <f>CONCATENATE("'",'Unit List'!H491,"',",)</f>
        <v>'Fighter_Default',</v>
      </c>
      <c r="H551" t="str">
        <f>CONCATENATE(IF(ISBLANK('Unit List'!AO494), IF(ISBLANK('Unit List'!Q494), IF(ISBLANK('Unit List'!Q494),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List'!Q494='Unit List'!$P$5, 'Unit List'!$AO$5, IF('Unit List'!Q494='Unit List'!$P$4, 'Unit List'!$AO$4, IF('Unit List'!Q494='Unit List'!$P$7, 'Unit List'!Q494 * 'Unit List'!$AO$7, 'Unit List'!Q494)))), IF('Unit List'!Q494='Unit List'!$P$5, 'Unit List'!$AO$5, IF('Unit List'!Q494='Unit List'!$P$4, 'Unit List'!$AO$4, IF('Unit List'!Q494='Unit List'!$P$7, 'Unit List'!Q494 * 'Unit List'!$AO$7, 'Unit List'!Q494)))), IF('Unit List'!AO494='Unit List'!$P$5, 'Unit List'!$AO$5, IF('Unit List'!AO494='Unit List'!$P$4, 'Unit List'!$AO$4, IF('Unit List'!AO494='Unit List'!$P$7, 'Unit List'!AO494 * 'Unit List'!$AO$7, 'Unit List'!AO494)))),",",)</f>
        <v>3,</v>
      </c>
      <c r="I551" t="str">
        <f>CONCATENATE(IF(ISBLANK('Unit List'!AP494), IF(ISBLANK('Unit List'!R494), IF(ISBLANK('Unit List'!R494),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List'!R494='Unit List'!$P$5, 'Unit List'!$AP$5, IF('Unit List'!R494='Unit List'!$P$4, 'Unit List'!$AP$4, IF('Unit List'!R494='Unit List'!$P$7, 'Unit List'!R494 * 'Unit List'!$AP$7, 'Unit List'!R494)))), IF('Unit List'!R494='Unit List'!$P$5, 'Unit List'!$AP$5, IF('Unit List'!R494='Unit List'!$P$4, 'Unit List'!$AP$4, IF('Unit List'!R494='Unit List'!$P$7, 'Unit List'!R494 * 'Unit List'!$AP$7, 'Unit List'!R494)))), IF('Unit List'!AP494='Unit List'!$P$5, 'Unit List'!$AP$5, IF('Unit List'!AP494='Unit List'!$P$4, 'Unit List'!$AP$4, IF('Unit List'!AP494='Unit List'!$P$7, 'Unit List'!AP494 * 'Unit List'!$AP$7, 'Unit List'!AP494)))),",",)</f>
        <v>0.075,</v>
      </c>
      <c r="J551" t="str">
        <f>CONCATENATE("'",IF(ISBLANK('Unit List'!AQ494), IF(ISBLANK('Unit List'!S494), IF(ISBLANK('Unit List'!S494),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List'!S494='Unit List'!$P$5, 'Unit List'!$AQ$5, IF('Unit List'!S494='Unit List'!$P$4, 'Unit List'!$AQ$4, 'Unit List'!S494))), IF('Unit List'!S494='Unit List'!$P$5, 'Unit List'!$AQ$5, IF('Unit List'!S494='Unit List'!$P$4, 'Unit List'!$AQ$4, 'Unit List'!S494))), IF('Unit List'!AQ494='Unit List'!$P$5, 'Unit List'!$AQ$5, IF('Unit List'!AQ494='Unit List'!$P$4, 'Unit List'!$AQ$4, 'Unit List'!AQ494))),"'",)</f>
        <v>'FighterWing'</v>
      </c>
      <c r="K551" t="s">
        <v>2424</v>
      </c>
    </row>
    <row r="552" spans="1:11" x14ac:dyDescent="0.25">
      <c r="A552" t="s">
        <v>2423</v>
      </c>
      <c r="B552" t="str">
        <f>CONCATENATE("'_",'Unit List'!C495,"',",)</f>
        <v>'_SAHUL',</v>
      </c>
      <c r="C552" t="str">
        <f>CONCATENATE("'_",'Unit List'!D495,"',",)</f>
        <v>'_AUSTRALIA',</v>
      </c>
      <c r="D552" t="str">
        <f>CONCATENATE("'",'Unit List'!E495,"',",)</f>
        <v>'FIGHTER',</v>
      </c>
      <c r="E552" t="str">
        <f>CONCATENATE("'",'Unit List'!F495,"',",)</f>
        <v>'FIGHTER',</v>
      </c>
      <c r="F552" t="str">
        <f>"'',"</f>
        <v>'',</v>
      </c>
      <c r="G552" t="str">
        <f>CONCATENATE("'",'Unit List'!H479,"',",)</f>
        <v>'CACBoomerang',</v>
      </c>
      <c r="H552" t="str">
        <f>CONCATENATE(IF(ISBLANK('Unit List'!AO495), IF(ISBLANK('Unit List'!Q495), IF(ISBLANK('Unit List'!Q495), IF(ISBLANK('Unit List'!AO479), IF(ISBLANK('Unit List'!Q479), IF(ISBLANK('Unit List'!Q479), IF(ISBLANK('Unit List'!AO479), IF(ISBLANK('Unit List'!Q479), IF(ISBLANK('Unit List'!Q479),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List'!Q495='Unit List'!$P$5, 'Unit List'!$AO$5, IF('Unit List'!Q495='Unit List'!$P$4, 'Unit List'!$AO$4, IF('Unit List'!Q495='Unit List'!$P$7, 'Unit List'!Q495 * 'Unit List'!$AO$7, 'Unit List'!Q495)))), IF('Unit List'!Q495='Unit List'!$P$5, 'Unit List'!$AO$5, IF('Unit List'!Q495='Unit List'!$P$4, 'Unit List'!$AO$4, IF('Unit List'!Q495='Unit List'!$P$7, 'Unit List'!Q495 * 'Unit List'!$AO$7, 'Unit List'!Q495)))), IF('Unit List'!AO495='Unit List'!$P$5, 'Unit List'!$AO$5, IF('Unit List'!AO495='Unit List'!$P$4, 'Unit List'!$AO$4, IF('Unit List'!AO495='Unit List'!$P$7, 'Unit List'!AO495 * 'Unit List'!$AO$7, 'Unit List'!AO495)))),",",)</f>
        <v>3,</v>
      </c>
      <c r="I552" t="str">
        <f>CONCATENATE(IF(ISBLANK('Unit List'!AP495), IF(ISBLANK('Unit List'!R495), IF(ISBLANK('Unit List'!R495), IF(ISBLANK('Unit List'!AP479), IF(ISBLANK('Unit List'!R479), IF(ISBLANK('Unit List'!R479), IF(ISBLANK('Unit List'!AP479), IF(ISBLANK('Unit List'!R479), IF(ISBLANK('Unit List'!R479),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List'!R495='Unit List'!$P$5, 'Unit List'!$AP$5, IF('Unit List'!R495='Unit List'!$P$4, 'Unit List'!$AP$4, IF('Unit List'!R495='Unit List'!$P$7, 'Unit List'!R495 * 'Unit List'!$AP$7, 'Unit List'!R495)))), IF('Unit List'!R495='Unit List'!$P$5, 'Unit List'!$AP$5, IF('Unit List'!R495='Unit List'!$P$4, 'Unit List'!$AP$4, IF('Unit List'!R495='Unit List'!$P$7, 'Unit List'!R495 * 'Unit List'!$AP$7, 'Unit List'!R495)))), IF('Unit List'!AP495='Unit List'!$P$5, 'Unit List'!$AP$5, IF('Unit List'!AP495='Unit List'!$P$4, 'Unit List'!$AP$4, IF('Unit List'!AP495='Unit List'!$P$7, 'Unit List'!AP495 * 'Unit List'!$AP$7, 'Unit List'!AP495)))),",",)</f>
        <v>0.075,</v>
      </c>
      <c r="J552" t="str">
        <f>CONCATENATE("'",IF(ISBLANK('Unit List'!AQ495), IF(ISBLANK('Unit List'!S495), IF(ISBLANK('Unit List'!S495), IF(ISBLANK('Unit List'!AQ479), IF(ISBLANK('Unit List'!S479), IF(ISBLANK('Unit List'!S479), IF(ISBLANK('Unit List'!AQ479), IF(ISBLANK('Unit List'!S479), IF(ISBLANK('Unit List'!S479),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List'!S495='Unit List'!$P$5, 'Unit List'!$AQ$5, IF('Unit List'!S495='Unit List'!$P$4, 'Unit List'!$AQ$4, 'Unit List'!S495))), IF('Unit List'!S495='Unit List'!$P$5, 'Unit List'!$AQ$5, IF('Unit List'!S495='Unit List'!$P$4, 'Unit List'!$AQ$4, 'Unit List'!S495))), IF('Unit List'!AQ495='Unit List'!$P$5, 'Unit List'!$AQ$5, IF('Unit List'!AQ495='Unit List'!$P$4, 'Unit List'!$AQ$4, 'Unit List'!AQ495))),"'",)</f>
        <v>'FighterWing'</v>
      </c>
      <c r="K552" t="s">
        <v>2424</v>
      </c>
    </row>
    <row r="553" spans="1:11" x14ac:dyDescent="0.25">
      <c r="A553" t="s">
        <v>2423</v>
      </c>
      <c r="B553" t="str">
        <f>CONCATENATE("'_",'Unit List'!C496,"',",)</f>
        <v>'_SOUTHAM',</v>
      </c>
      <c r="C553" t="str">
        <f>CONCATENATE("'_",'Unit List'!D496,"',",)</f>
        <v>'_MIDEAST',</v>
      </c>
      <c r="D553" t="str">
        <f>CONCATENATE("'",'Unit List'!E496,"',",)</f>
        <v>'FIGHTER',</v>
      </c>
      <c r="E553" t="str">
        <f>CONCATENATE("'",'Unit List'!F496,"',",)</f>
        <v>'FIGHTER',</v>
      </c>
      <c r="F553" t="str">
        <f>"'',"</f>
        <v>'',</v>
      </c>
      <c r="G553" t="str">
        <f>CONCATENATE("'",'Unit List'!H491,"',",)</f>
        <v>'Fighter_Default',</v>
      </c>
      <c r="H553" t="str">
        <f>CONCATENATE(IF(ISBLANK('Unit List'!AO496), IF(ISBLANK('Unit List'!Q496), IF(ISBLANK('Unit List'!Q496),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List'!AO496)))),",",)</f>
        <v>3,</v>
      </c>
      <c r="I553" t="str">
        <f>CONCATENATE(IF(ISBLANK('Unit List'!AP496), IF(ISBLANK('Unit List'!R496), IF(ISBLANK('Unit List'!R496),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List'!AP496)))),",",)</f>
        <v>0.075,</v>
      </c>
      <c r="J553" t="str">
        <f>CONCATENATE("'",IF(ISBLANK('Unit List'!AQ496), IF(ISBLANK('Unit List'!S496), IF(ISBLANK('Unit List'!S496),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List'!AQ496))),"'",)</f>
        <v>'FighterWing'</v>
      </c>
      <c r="K553" t="s">
        <v>2424</v>
      </c>
    </row>
    <row r="554" spans="1:11" x14ac:dyDescent="0.25">
      <c r="A554" t="s">
        <v>2423</v>
      </c>
      <c r="B554" t="str">
        <f>"'',"</f>
        <v>'',</v>
      </c>
      <c r="C554" t="str">
        <f>"'',"</f>
        <v>'',</v>
      </c>
      <c r="D554" t="str">
        <f>CONCATENATE("'",'Unit List'!E497,"',",)</f>
        <v>'FRIGATE',</v>
      </c>
      <c r="E554" t="str">
        <f>CONCATENATE("'",'Unit List'!F497,"',",)</f>
        <v>'FRIGATE',</v>
      </c>
      <c r="F554" t="str">
        <f>"'',"</f>
        <v>'',</v>
      </c>
      <c r="G554" t="str">
        <f>CONCATENATE("'",'Unit List'!H497,"',",)</f>
        <v>'Frigate',</v>
      </c>
      <c r="H554" t="str">
        <f>CONCATENATE(IF(ISBLANK('Unit List'!AO497), IF(ISBLANK('Unit List'!Q497), IF(ISBLANK('Unit List'!Q497), IF(ISBLANK('Unit List'!AO497), IF(ISBLANK('Unit List'!Q497), IF(ISBLANK('Unit List'!Q497), IF(ISBLANK('Unit List'!AO497), IF(ISBLANK('Unit List'!Q497), IF(ISBLANK('Unit List'!Q497), IF(ISBLANK('Unit List'!AO497), IF(ISBLANK('Unit List'!Q497), IF(ISBLANK('Unit List'!Q497), "1",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List'!AO497)))),",",)</f>
        <v>1,</v>
      </c>
      <c r="I554" t="str">
        <f>CONCATENATE(IF(ISBLANK('Unit List'!AP497), IF(ISBLANK('Unit List'!R497), IF(ISBLANK('Unit List'!R497), IF(ISBLANK('Unit List'!AP497), IF(ISBLANK('Unit List'!R497), IF(ISBLANK('Unit List'!R497), IF(ISBLANK('Unit List'!AP497), IF(ISBLANK('Unit List'!R497), IF(ISBLANK('Unit List'!R497), IF(ISBLANK('Unit List'!AP497), IF(ISBLANK('Unit List'!R497), IF(ISBLANK('Unit List'!R497), 'Unit List'!$AP$4,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List'!AP497)))),",",)</f>
        <v>,</v>
      </c>
      <c r="J554" t="str">
        <f>CONCATENATE("'",IF(ISBLANK('Unit List'!AQ497), IF(ISBLANK('Unit List'!S497), IF(ISBLANK('Unit List'!S497), IF(ISBLANK('Unit List'!AQ497), IF(ISBLANK('Unit List'!S497), IF(ISBLANK('Unit List'!S497), IF(ISBLANK('Unit List'!AQ497), IF(ISBLANK('Unit List'!S497), IF(ISBLANK('Unit List'!S497), IF(ISBLANK('Unit List'!AQ497), IF(ISBLANK('Unit List'!S497), IF(ISBLANK('Unit List'!S497), "",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List'!AQ497))),"'",)</f>
        <v>''</v>
      </c>
      <c r="K554" t="s">
        <v>2424</v>
      </c>
    </row>
    <row r="555" spans="1:11" x14ac:dyDescent="0.25">
      <c r="A555" t="s">
        <v>2423</v>
      </c>
      <c r="B555" t="str">
        <f>"'',"</f>
        <v>'',</v>
      </c>
      <c r="C555" t="str">
        <f>"'',"</f>
        <v>'',</v>
      </c>
      <c r="D555" t="str">
        <f>CONCATENATE("'",'Unit List'!E498,"',",)</f>
        <v>'GADRAUHTS_SWORDSMAN',</v>
      </c>
      <c r="E555" t="str">
        <f>CONCATENATE("'",'Unit List'!F498,"',",)</f>
        <v>'GADRAUHTS_SWORDSMAN',</v>
      </c>
      <c r="F555" t="str">
        <f>"'',"</f>
        <v>'',</v>
      </c>
      <c r="G555" t="str">
        <f>CONCATENATE("'",'Unit List'!H498,"',",)</f>
        <v>'Gadrauhts_Swordsman',</v>
      </c>
      <c r="H555" t="str">
        <f>CONCATENATE(IF(ISBLANK('Unit List'!AO498), IF(ISBLANK('Unit List'!Q498), IF(ISBLANK('Unit List'!Q498), IF(ISBLANK('Unit List'!AO498), IF(ISBLANK('Unit List'!Q498), IF(ISBLANK('Unit List'!Q498), IF(ISBLANK('Unit List'!AO498), IF(ISBLANK('Unit List'!Q498), IF(ISBLANK('Unit List'!Q498), IF(ISBLANK('Unit List'!AO498), IF(ISBLANK('Unit List'!Q498), IF(ISBLANK('Unit List'!Q498), "1",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List'!AO498)))),",",)</f>
        <v>10,</v>
      </c>
      <c r="I555" t="str">
        <f>CONCATENATE(IF(ISBLANK('Unit List'!AP498), IF(ISBLANK('Unit List'!R498), IF(ISBLANK('Unit List'!R498), IF(ISBLANK('Unit List'!AP498), IF(ISBLANK('Unit List'!R498), IF(ISBLANK('Unit List'!R498), IF(ISBLANK('Unit List'!AP498), IF(ISBLANK('Unit List'!R498), IF(ISBLANK('Unit List'!R498), IF(ISBLANK('Unit List'!AP498), IF(ISBLANK('Unit List'!R498), IF(ISBLANK('Unit List'!R498), 'Unit List'!$AP$4,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List'!AP498)))),",",)</f>
        <v>,</v>
      </c>
      <c r="J555" t="str">
        <f>CONCATENATE("'",IF(ISBLANK('Unit List'!AQ498), IF(ISBLANK('Unit List'!S498), IF(ISBLANK('Unit List'!S498), IF(ISBLANK('Unit List'!AQ498), IF(ISBLANK('Unit List'!S498), IF(ISBLANK('Unit List'!S498), IF(ISBLANK('Unit List'!AQ498), IF(ISBLANK('Unit List'!S498), IF(ISBLANK('Unit List'!S498), IF(ISBLANK('Unit List'!AQ498), IF(ISBLANK('Unit List'!S498), IF(ISBLANK('Unit List'!S498), "",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List'!AQ498))),"'",)</f>
        <v>'UnFormed'</v>
      </c>
      <c r="K555" t="s">
        <v>2424</v>
      </c>
    </row>
    <row r="556" spans="1:11" x14ac:dyDescent="0.25">
      <c r="A556" t="s">
        <v>2423</v>
      </c>
      <c r="B556" t="str">
        <f>"'',"</f>
        <v>'',</v>
      </c>
      <c r="C556" t="str">
        <f>"'',"</f>
        <v>'',</v>
      </c>
      <c r="D556" t="str">
        <f>CONCATENATE("'",'Unit List'!E499,"',",)</f>
        <v>'GALLEASS',</v>
      </c>
      <c r="E556" t="str">
        <f>CONCATENATE("'",'Unit List'!F499,"',",)</f>
        <v>'GALLEASS',</v>
      </c>
      <c r="F556" t="str">
        <f>"'',"</f>
        <v>'',</v>
      </c>
      <c r="G556" t="str">
        <f>CONCATENATE("'",'Unit List'!H499,"',",)</f>
        <v>'Galleass',</v>
      </c>
      <c r="H556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List'!AO499), IF(ISBLANK('Unit List'!Q499), IF(ISBLANK('Unit List'!Q499), "1",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List'!AO499)))),",",)</f>
        <v>1,</v>
      </c>
      <c r="I556" t="str">
        <f>CONCATENATE(IF(ISBLANK('Unit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List'!AP499), IF(ISBLANK('Unit List'!R499), IF(ISBLANK('Unit List'!R499), 'Unit List'!$AP$4,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List'!AP499)))),",",)</f>
        <v>,</v>
      </c>
      <c r="J556" t="str">
        <f>CONCATENATE("'",IF(ISBLANK('Unit List'!AQ499), IF(ISBLANK('Unit List'!S499), IF(ISBLANK('Unit List'!S499), IF(ISBLANK('Unit List'!AQ499), IF(ISBLANK('Unit List'!S499), IF(ISBLANK('Unit List'!S499), IF(ISBLANK('Unit List'!AQ499), IF(ISBLANK('Unit List'!S499), IF(ISBLANK('Unit List'!S499), IF(ISBLANK('Unit List'!AQ499), IF(ISBLANK('Unit List'!S499), IF(ISBLANK('Unit List'!S499), "",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List'!AQ499))),"'",)</f>
        <v>''</v>
      </c>
      <c r="K556" t="s">
        <v>2424</v>
      </c>
    </row>
    <row r="557" spans="1:11" x14ac:dyDescent="0.25">
      <c r="A557" t="s">
        <v>2423</v>
      </c>
      <c r="B557" t="str">
        <f>"'',"</f>
        <v>'',</v>
      </c>
      <c r="C557" t="str">
        <f>"'',"</f>
        <v>'',</v>
      </c>
      <c r="D557" t="str">
        <f>CONCATENATE("'",'Unit List'!E500,"',",)</f>
        <v>'GALLEON',</v>
      </c>
      <c r="E557" t="str">
        <f>CONCATENATE("'",'Unit List'!F500,"',",)</f>
        <v>'GALLEON',</v>
      </c>
      <c r="F557" t="str">
        <f>"'',"</f>
        <v>'',</v>
      </c>
      <c r="G557" t="str">
        <f>CONCATENATE("'",'Unit List'!H500,"',",)</f>
        <v>'euro_galleon',</v>
      </c>
      <c r="H557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List'!AO500)))),",",)</f>
        <v>2,</v>
      </c>
      <c r="I557" t="str">
        <f>CONCATENATE(IF(ISBLANK('Unit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List'!AP500)))),",",)</f>
        <v>,</v>
      </c>
      <c r="J557" t="str">
        <f>CONCATENATE("'",IF(ISBLANK('Unit List'!AQ500), IF(ISBLANK('Unit List'!S500), IF(ISBLANK('Unit List'!S500), IF(ISBLANK('Unit List'!AQ500), IF(ISBLANK('Unit List'!S500), IF(ISBLANK('Unit List'!S500), IF(ISBLANK('Unit List'!AQ500), IF(ISBLANK('Unit List'!S500), IF(ISBLANK('Unit List'!S500),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List'!AQ500))),"'",)</f>
        <v>'TwoBigGuns'</v>
      </c>
      <c r="K557" t="s">
        <v>2424</v>
      </c>
    </row>
    <row r="558" spans="1:11" x14ac:dyDescent="0.25">
      <c r="A558" t="s">
        <v>2423</v>
      </c>
      <c r="B558" t="str">
        <f>CONCATENATE("'_",'Unit List'!C501,"',",)</f>
        <v>'_AFRI',</v>
      </c>
      <c r="C558" t="str">
        <f>CONCATENATE("'_",'Unit List'!D501,"',",)</f>
        <v>'_MED',</v>
      </c>
      <c r="D558" t="str">
        <f>CONCATENATE("'",'Unit List'!E501,"',",)</f>
        <v>'GALLEON',</v>
      </c>
      <c r="E558" t="str">
        <f>CONCATENATE("'",'Unit List'!F501,"',",)</f>
        <v>'GALLEON',</v>
      </c>
      <c r="F558" t="str">
        <f>"'',"</f>
        <v>'',</v>
      </c>
      <c r="G558" t="str">
        <f>CONCATENATE("'",'Unit List'!H510,"',",)</f>
        <v>'med_galleon',</v>
      </c>
      <c r="H558" t="str">
        <f>CONCATENATE(IF(ISBLANK('Unit List'!AO501), IF(ISBLANK('Unit List'!Q501), IF(ISBLANK('Unit List'!Q501),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List'!AO501)))),",",)</f>
        <v>2,</v>
      </c>
      <c r="I558" t="str">
        <f>CONCATENATE(IF(ISBLANK('Unit List'!AP501), IF(ISBLANK('Unit List'!R501), IF(ISBLANK('Unit List'!R501),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List'!AP501)))),",",)</f>
        <v>,</v>
      </c>
      <c r="J558" t="str">
        <f>CONCATENATE("'",IF(ISBLANK('Unit List'!AQ501), IF(ISBLANK('Unit List'!S501), IF(ISBLANK('Unit List'!S501),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List'!AQ501))),"'",)</f>
        <v>'TwoBigGuns'</v>
      </c>
      <c r="K558" t="s">
        <v>2424</v>
      </c>
    </row>
    <row r="559" spans="1:11" x14ac:dyDescent="0.25">
      <c r="A559" t="s">
        <v>2423</v>
      </c>
      <c r="B559" t="str">
        <f>CONCATENATE("'_",'Unit List'!C502,"',",)</f>
        <v>'_AMER',</v>
      </c>
      <c r="C559" t="str">
        <f>CONCATENATE("'_",'Unit List'!D502,"',",)</f>
        <v>'_EURO',</v>
      </c>
      <c r="D559" t="str">
        <f>CONCATENATE("'",'Unit List'!E502,"',",)</f>
        <v>'GALLEON',</v>
      </c>
      <c r="E559" t="str">
        <f>CONCATENATE("'",'Unit List'!F502,"',",)</f>
        <v>'GALLEON',</v>
      </c>
      <c r="F559" t="str">
        <f>"'',"</f>
        <v>'',</v>
      </c>
      <c r="G559" t="str">
        <f>CONCATENATE("'",'Unit List'!H500,"',",)</f>
        <v>'euro_galleon',</v>
      </c>
      <c r="H559" t="str">
        <f>CONCATENATE(IF(ISBLANK('Unit List'!AO502), IF(ISBLANK('Unit List'!Q502), IF(ISBLANK('Unit List'!Q502), IF(ISBLANK('Unit List'!AO502), IF(ISBLANK('Unit List'!Q502), IF(ISBLANK('Unit List'!Q502), IF(ISBLANK('Unit List'!AO502), IF(ISBLANK('Unit List'!Q502), IF(ISBLANK('Unit List'!Q502),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List'!AO502)))),",",)</f>
        <v>2,</v>
      </c>
      <c r="I559" t="str">
        <f>CONCATENATE(IF(ISBLANK('Unit List'!AP502), IF(ISBLANK('Unit List'!R502), IF(ISBLANK('Unit List'!R502), IF(ISBLANK('Unit List'!AP502), IF(ISBLANK('Unit List'!R502), IF(ISBLANK('Unit List'!R502), IF(ISBLANK('Unit List'!AP502), IF(ISBLANK('Unit List'!R502), IF(ISBLANK('Unit List'!R502),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List'!AP502)))),",",)</f>
        <v>,</v>
      </c>
      <c r="J559" t="str">
        <f>CONCATENATE("'",IF(ISBLANK('Unit List'!AQ502), IF(ISBLANK('Unit List'!S502), IF(ISBLANK('Unit List'!S502), IF(ISBLANK('Unit List'!AQ502), IF(ISBLANK('Unit List'!S502), IF(ISBLANK('Unit List'!S502), IF(ISBLANK('Unit List'!AQ502), IF(ISBLANK('Unit List'!S502), IF(ISBLANK('Unit List'!S502),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List'!AQ502))),"'",)</f>
        <v>'TwoBigGuns'</v>
      </c>
      <c r="K559" t="s">
        <v>2424</v>
      </c>
    </row>
    <row r="560" spans="1:11" x14ac:dyDescent="0.25">
      <c r="A560" t="s">
        <v>2423</v>
      </c>
      <c r="B560" t="str">
        <f>CONCATENATE("'_",'Unit List'!C503,"',",)</f>
        <v>'_ASIA',</v>
      </c>
      <c r="C560" t="str">
        <f>"'',"</f>
        <v>'',</v>
      </c>
      <c r="D560" t="str">
        <f>CONCATENATE("'",'Unit List'!E503,"',",)</f>
        <v>'GALLEON',</v>
      </c>
      <c r="E560" t="str">
        <f>CONCATENATE("'",'Unit List'!F503,"',",)</f>
        <v>'GALLEON',</v>
      </c>
      <c r="F560" t="str">
        <f>"'',"</f>
        <v>'',</v>
      </c>
      <c r="G560" t="str">
        <f>CONCATENATE("'",'Unit List'!H503,"',",)</f>
        <v>'WarJunk',</v>
      </c>
      <c r="H560" t="str">
        <f>CONCATENATE(IF(ISBLANK('Unit List'!AO503), IF(ISBLANK('Unit List'!Q503), IF(ISBLANK('Unit List'!Q503), IF(ISBLANK('Unit List'!AO503), IF(ISBLANK('Unit List'!Q503), IF(ISBLANK('Unit List'!Q503), IF(ISBLANK('Unit List'!AO503), IF(ISBLANK('Unit List'!Q503), IF(ISBLANK('Unit List'!Q503),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List'!AO503)))),",",)</f>
        <v>2,</v>
      </c>
      <c r="I560" t="str">
        <f>CONCATENATE(IF(ISBLANK('Unit List'!AP503), IF(ISBLANK('Unit List'!R503), IF(ISBLANK('Unit List'!R503), IF(ISBLANK('Unit List'!AP503), IF(ISBLANK('Unit List'!R503), IF(ISBLANK('Unit List'!R503), IF(ISBLANK('Unit List'!AP503), IF(ISBLANK('Unit List'!R503), IF(ISBLANK('Unit List'!R503),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List'!AP503)))),",",)</f>
        <v>,</v>
      </c>
      <c r="J560" t="str">
        <f>CONCATENATE("'",IF(ISBLANK('Unit List'!AQ503), IF(ISBLANK('Unit List'!S503), IF(ISBLANK('Unit List'!S503), IF(ISBLANK('Unit List'!AQ503), IF(ISBLANK('Unit List'!S503), IF(ISBLANK('Unit List'!S503), IF(ISBLANK('Unit List'!AQ503), IF(ISBLANK('Unit List'!S503), IF(ISBLANK('Unit List'!S503),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List'!AQ503))),"'",)</f>
        <v>'TwoBigGuns'</v>
      </c>
      <c r="K560" t="s">
        <v>2424</v>
      </c>
    </row>
    <row r="561" spans="1:11" x14ac:dyDescent="0.25">
      <c r="A561" t="s">
        <v>2423</v>
      </c>
      <c r="B561" t="str">
        <f>CONCATENATE("'_",'Unit List'!C504,"',",)</f>
        <v>'_CENTAS',</v>
      </c>
      <c r="C561" t="str">
        <f>CONCATENATE("'_",'Unit List'!D504,"',",)</f>
        <v>'_MED',</v>
      </c>
      <c r="D561" t="str">
        <f>CONCATENATE("'",'Unit List'!E504,"',",)</f>
        <v>'GALLEON',</v>
      </c>
      <c r="E561" t="str">
        <f>CONCATENATE("'",'Unit List'!F504,"',",)</f>
        <v>'GALLEON',</v>
      </c>
      <c r="F561" t="str">
        <f>"'',"</f>
        <v>'',</v>
      </c>
      <c r="G561" t="str">
        <f>CONCATENATE("'",'Unit List'!H510,"',",)</f>
        <v>'med_galleon',</v>
      </c>
      <c r="H561" t="str">
        <f>CONCATENATE(IF(ISBLANK('Unit List'!AO504), IF(ISBLANK('Unit List'!Q504), IF(ISBLANK('Unit List'!Q504),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List'!AO504)))),",",)</f>
        <v>2,</v>
      </c>
      <c r="I561" t="str">
        <f>CONCATENATE(IF(ISBLANK('Unit List'!AP504), IF(ISBLANK('Unit List'!R504), IF(ISBLANK('Unit List'!R504),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List'!AP504)))),",",)</f>
        <v>,</v>
      </c>
      <c r="J561" t="str">
        <f>CONCATENATE("'",IF(ISBLANK('Unit List'!AQ504), IF(ISBLANK('Unit List'!S504), IF(ISBLANK('Unit List'!S504),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List'!AQ504))),"'",)</f>
        <v>'TwoBigGuns'</v>
      </c>
      <c r="K561" t="s">
        <v>2424</v>
      </c>
    </row>
    <row r="562" spans="1:11" x14ac:dyDescent="0.25">
      <c r="A562" t="s">
        <v>2423</v>
      </c>
      <c r="B562" t="str">
        <f>CONCATENATE("'_",'Unit List'!C505,"',",)</f>
        <v>'_EASTEU',</v>
      </c>
      <c r="C562" t="str">
        <f>CONCATENATE("'_",'Unit List'!D505,"',",)</f>
        <v>'_EURO',</v>
      </c>
      <c r="D562" t="str">
        <f>CONCATENATE("'",'Unit List'!E505,"',",)</f>
        <v>'GALLEON',</v>
      </c>
      <c r="E562" t="str">
        <f>CONCATENATE("'",'Unit List'!F505,"',",)</f>
        <v>'GALLEON',</v>
      </c>
      <c r="F562" t="str">
        <f>"'',"</f>
        <v>'',</v>
      </c>
      <c r="G562" t="str">
        <f>CONCATENATE("'",'Unit List'!H500,"',",)</f>
        <v>'euro_galleon',</v>
      </c>
      <c r="H562" t="str">
        <f>CONCATENATE(IF(ISBLANK('Unit List'!AO505), IF(ISBLANK('Unit List'!Q505), IF(ISBLANK('Unit List'!Q505), IF(ISBLANK('Unit List'!AO505), IF(ISBLANK('Unit List'!Q505), IF(ISBLANK('Unit List'!Q505), IF(ISBLANK('Unit List'!AO505), IF(ISBLANK('Unit List'!Q505), IF(ISBLANK('Unit List'!Q505),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List'!AO505)))),",",)</f>
        <v>2,</v>
      </c>
      <c r="I562" t="str">
        <f>CONCATENATE(IF(ISBLANK('Unit List'!AP505), IF(ISBLANK('Unit List'!R505), IF(ISBLANK('Unit List'!R505), IF(ISBLANK('Unit List'!AP505), IF(ISBLANK('Unit List'!R505), IF(ISBLANK('Unit List'!R505), IF(ISBLANK('Unit List'!AP505), IF(ISBLANK('Unit List'!R505), IF(ISBLANK('Unit List'!R505),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List'!AP505)))),",",)</f>
        <v>,</v>
      </c>
      <c r="J562" t="str">
        <f>CONCATENATE("'",IF(ISBLANK('Unit List'!AQ505), IF(ISBLANK('Unit List'!S505), IF(ISBLANK('Unit List'!S505), IF(ISBLANK('Unit List'!AQ505), IF(ISBLANK('Unit List'!S505), IF(ISBLANK('Unit List'!S505), IF(ISBLANK('Unit List'!AQ505), IF(ISBLANK('Unit List'!S505), IF(ISBLANK('Unit List'!S505),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List'!AQ505))),"'",)</f>
        <v>'TwoBigGuns'</v>
      </c>
      <c r="K562" t="s">
        <v>2424</v>
      </c>
    </row>
    <row r="563" spans="1:11" x14ac:dyDescent="0.25">
      <c r="A563" t="s">
        <v>2423</v>
      </c>
      <c r="B563" t="str">
        <f>CONCATENATE("'_",'Unit List'!C506,"',",)</f>
        <v>'_RUSSIA',</v>
      </c>
      <c r="C563" t="str">
        <f>"'',"</f>
        <v>'',</v>
      </c>
      <c r="D563" t="str">
        <f>CONCATENATE("'",'Unit List'!E506,"',",)</f>
        <v>'GALLEON',</v>
      </c>
      <c r="E563" t="str">
        <f>CONCATENATE("'",'Unit List'!F506,"',",)</f>
        <v>'GALLEON',</v>
      </c>
      <c r="F563" t="str">
        <f>"'',"</f>
        <v>'',</v>
      </c>
      <c r="G563" t="str">
        <f>CONCATENATE("'",'Unit List'!H506,"',",)</f>
        <v>'russian_galleon',</v>
      </c>
      <c r="H563" t="str">
        <f>CONCATENATE(IF(ISBLANK('Unit List'!AO506), IF(ISBLANK('Unit List'!Q506), IF(ISBLANK('Unit List'!Q506), IF(ISBLANK('Unit List'!AO505), IF(ISBLANK('Unit List'!Q505), IF(ISBLANK('Unit List'!Q505), IF(ISBLANK('Unit List'!AO505), IF(ISBLANK('Unit List'!Q505), IF(ISBLANK('Unit List'!Q505),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List'!Q506='Unit List'!$P$5, 'Unit List'!$AO$5, IF('Unit List'!Q506='Unit List'!$P$4, 'Unit List'!$AO$4, IF('Unit List'!Q506='Unit List'!$P$7, 'Unit List'!Q506 * 'Unit List'!$AO$7, 'Unit List'!Q506)))), IF('Unit List'!Q506='Unit List'!$P$5, 'Unit List'!$AO$5, IF('Unit List'!Q506='Unit List'!$P$4, 'Unit List'!$AO$4, IF('Unit List'!Q506='Unit List'!$P$7, 'Unit List'!Q506 * 'Unit List'!$AO$7, 'Unit List'!Q506)))), IF('Unit List'!AO506='Unit List'!$P$5, 'Unit List'!$AO$5, IF('Unit List'!AO506='Unit List'!$P$4, 'Unit List'!$AO$4, IF('Unit List'!AO506='Unit List'!$P$7, 'Unit List'!AO506 * 'Unit List'!$AO$7, 'Unit List'!AO506)))),",",)</f>
        <v>2,</v>
      </c>
      <c r="I563" t="str">
        <f>CONCATENATE(IF(ISBLANK('Unit List'!AP506), IF(ISBLANK('Unit List'!R506), IF(ISBLANK('Unit List'!R506), IF(ISBLANK('Unit List'!AP505), IF(ISBLANK('Unit List'!R505), IF(ISBLANK('Unit List'!R505), IF(ISBLANK('Unit List'!AP505), IF(ISBLANK('Unit List'!R505), IF(ISBLANK('Unit List'!R505),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List'!R506='Unit List'!$P$5, 'Unit List'!$AP$5, IF('Unit List'!R506='Unit List'!$P$4, 'Unit List'!$AP$4, IF('Unit List'!R506='Unit List'!$P$7, 'Unit List'!R506 * 'Unit List'!$AP$7, 'Unit List'!R506)))), IF('Unit List'!R506='Unit List'!$P$5, 'Unit List'!$AP$5, IF('Unit List'!R506='Unit List'!$P$4, 'Unit List'!$AP$4, IF('Unit List'!R506='Unit List'!$P$7, 'Unit List'!R506 * 'Unit List'!$AP$7, 'Unit List'!R506)))), IF('Unit List'!AP506='Unit List'!$P$5, 'Unit List'!$AP$5, IF('Unit List'!AP506='Unit List'!$P$4, 'Unit List'!$AP$4, IF('Unit List'!AP506='Unit List'!$P$7, 'Unit List'!AP506 * 'Unit List'!$AP$7, 'Unit List'!AP506)))),",",)</f>
        <v>,</v>
      </c>
      <c r="J563" t="str">
        <f>CONCATENATE("'",IF(ISBLANK('Unit List'!AQ506), IF(ISBLANK('Unit List'!S506), IF(ISBLANK('Unit List'!S506), IF(ISBLANK('Unit List'!AQ505), IF(ISBLANK('Unit List'!S505), IF(ISBLANK('Unit List'!S505), IF(ISBLANK('Unit List'!AQ505), IF(ISBLANK('Unit List'!S505), IF(ISBLANK('Unit List'!S505),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List'!S506='Unit List'!$P$5, 'Unit List'!$AQ$5, IF('Unit List'!S506='Unit List'!$P$4, 'Unit List'!$AQ$4, 'Unit List'!S506))), IF('Unit List'!S506='Unit List'!$P$5, 'Unit List'!$AQ$5, IF('Unit List'!S506='Unit List'!$P$4, 'Unit List'!$AQ$4, 'Unit List'!S506))), IF('Unit List'!AQ506='Unit List'!$P$5, 'Unit List'!$AQ$5, IF('Unit List'!AQ506='Unit List'!$P$4, 'Unit List'!$AQ$4, 'Unit List'!AQ506))),"'",)</f>
        <v>'TwoBigGuns'</v>
      </c>
      <c r="K563" t="s">
        <v>2424</v>
      </c>
    </row>
    <row r="564" spans="1:11" x14ac:dyDescent="0.25">
      <c r="A564" t="s">
        <v>2423</v>
      </c>
      <c r="B564" t="str">
        <f>CONCATENATE("'_",'Unit List'!C507,"',",)</f>
        <v>'_ENGLAND',</v>
      </c>
      <c r="C564" t="str">
        <f>"'',"</f>
        <v>'',</v>
      </c>
      <c r="D564" t="str">
        <f>CONCATENATE("'",'Unit List'!E507,"',",)</f>
        <v>'GALLEON',</v>
      </c>
      <c r="E564" t="str">
        <f>CONCATENATE("'",'Unit List'!F507,"',",)</f>
        <v>'GALLEON',</v>
      </c>
      <c r="F564" t="str">
        <f>"'',"</f>
        <v>'',</v>
      </c>
      <c r="G564" t="str">
        <f>CONCATENATE("'",'Unit List'!H507,"',",)</f>
        <v>'english_galleon',</v>
      </c>
      <c r="H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List'!AO507)))),",",)</f>
        <v>2,</v>
      </c>
      <c r="I564" t="str">
        <f>CONCATENATE(IF(ISBLANK('Unit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List'!AP507)))),",",)</f>
        <v>,</v>
      </c>
      <c r="J564" t="str">
        <f>CONCATENATE("'",IF(ISBLANK('Unit List'!AQ507), IF(ISBLANK('Unit List'!S507), IF(ISBLANK('Unit List'!S507), IF(ISBLANK('Unit List'!AQ507), IF(ISBLANK('Unit List'!S507), IF(ISBLANK('Unit List'!S507), IF(ISBLANK('Unit List'!AQ507), IF(ISBLANK('Unit List'!S507), IF(ISBLANK('Unit List'!S507),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List'!AQ507))),"'",)</f>
        <v>'TwoBigGuns'</v>
      </c>
      <c r="K564" t="s">
        <v>2424</v>
      </c>
    </row>
    <row r="565" spans="1:11" x14ac:dyDescent="0.25">
      <c r="A565" t="s">
        <v>2423</v>
      </c>
      <c r="B565" t="str">
        <f>CONCATENATE("'_",'Unit List'!C508,"',",)</f>
        <v>'_FRANCE',</v>
      </c>
      <c r="C565" t="str">
        <f>"'',"</f>
        <v>'',</v>
      </c>
      <c r="D565" t="str">
        <f>CONCATENATE("'",'Unit List'!E508,"',",)</f>
        <v>'GALLEON',</v>
      </c>
      <c r="E565" t="str">
        <f>CONCATENATE("'",'Unit List'!F508,"',",)</f>
        <v>'GALLEON',</v>
      </c>
      <c r="F565" t="str">
        <f>"'',"</f>
        <v>'',</v>
      </c>
      <c r="G565" t="str">
        <f>CONCATENATE("'",'Unit List'!H508,"',",)</f>
        <v>'french_galleon',</v>
      </c>
      <c r="H565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List'!AO508)))),",",)</f>
        <v>2,</v>
      </c>
      <c r="I565" t="str">
        <f>CONCATENATE(IF(ISBLANK('Unit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List'!AP508)))),",",)</f>
        <v>,</v>
      </c>
      <c r="J565" t="str">
        <f>CONCATENATE("'",IF(ISBLANK('Unit List'!AQ508), IF(ISBLANK('Unit List'!S508), IF(ISBLANK('Unit List'!S508), IF(ISBLANK('Unit List'!AQ508), IF(ISBLANK('Unit List'!S508), IF(ISBLANK('Unit List'!S508), IF(ISBLANK('Unit List'!AQ508), IF(ISBLANK('Unit List'!S508), IF(ISBLANK('Unit List'!S508),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List'!AQ508))),"'",)</f>
        <v>'TwoBigGuns'</v>
      </c>
      <c r="K565" t="s">
        <v>2424</v>
      </c>
    </row>
    <row r="566" spans="1:11" x14ac:dyDescent="0.25">
      <c r="A566" t="s">
        <v>2423</v>
      </c>
      <c r="B566" t="str">
        <f>CONCATENATE("'_",'Unit List'!C509,"',",)</f>
        <v>'_GERMANY',</v>
      </c>
      <c r="C566" t="str">
        <f>"'',"</f>
        <v>'',</v>
      </c>
      <c r="D566" t="str">
        <f>CONCATENATE("'",'Unit List'!E509,"',",)</f>
        <v>'GALLEON',</v>
      </c>
      <c r="E566" t="str">
        <f>CONCATENATE("'",'Unit List'!F509,"',",)</f>
        <v>'GALLEON',</v>
      </c>
      <c r="F566" t="str">
        <f>"'',"</f>
        <v>'',</v>
      </c>
      <c r="G566" t="str">
        <f>CONCATENATE("'",'Unit List'!H509,"',",)</f>
        <v>'prussian_galleon',</v>
      </c>
      <c r="H566" t="str">
        <f>CONCATENATE(IF(ISBLANK('Unit List'!AO509), IF(ISBLANK('Unit List'!Q509), IF(ISBLANK('Unit List'!Q509), IF(ISBLANK('Unit List'!AO509), IF(ISBLANK('Unit List'!Q509), IF(ISBLANK('Unit List'!Q509), IF(ISBLANK('Unit List'!AO509), IF(ISBLANK('Unit List'!Q509), IF(ISBLANK('Unit List'!Q509),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List'!AO509)))),",",)</f>
        <v>2,</v>
      </c>
      <c r="I566" t="str">
        <f>CONCATENATE(IF(ISBLANK('Unit List'!AP509), IF(ISBLANK('Unit List'!R509), IF(ISBLANK('Unit List'!R509), IF(ISBLANK('Unit List'!AP509), IF(ISBLANK('Unit List'!R509), IF(ISBLANK('Unit List'!R509), IF(ISBLANK('Unit List'!AP509), IF(ISBLANK('Unit List'!R509), IF(ISBLANK('Unit List'!R509),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List'!AP509)))),",",)</f>
        <v>,</v>
      </c>
      <c r="J566" t="str">
        <f>CONCATENATE("'",IF(ISBLANK('Unit List'!AQ509), IF(ISBLANK('Unit List'!S509), IF(ISBLANK('Unit List'!S509), IF(ISBLANK('Unit List'!AQ509), IF(ISBLANK('Unit List'!S509), IF(ISBLANK('Unit List'!S509), IF(ISBLANK('Unit List'!AQ509), IF(ISBLANK('Unit List'!S509), IF(ISBLANK('Unit List'!S509),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List'!AQ509))),"'",)</f>
        <v>'TwoBigGuns'</v>
      </c>
      <c r="K566" t="s">
        <v>2424</v>
      </c>
    </row>
    <row r="567" spans="1:11" x14ac:dyDescent="0.25">
      <c r="A567" t="s">
        <v>2423</v>
      </c>
      <c r="B567" t="str">
        <f>CONCATENATE("'_",'Unit List'!C510,"',",)</f>
        <v>'_MED',</v>
      </c>
      <c r="C567" t="str">
        <f>"'',"</f>
        <v>'',</v>
      </c>
      <c r="D567" t="str">
        <f>CONCATENATE("'",'Unit List'!E510,"',",)</f>
        <v>'GALLEON',</v>
      </c>
      <c r="E567" t="str">
        <f>CONCATENATE("'",'Unit List'!F510,"',",)</f>
        <v>'GALLEON',</v>
      </c>
      <c r="F567" t="str">
        <f>"'',"</f>
        <v>'',</v>
      </c>
      <c r="G567" t="str">
        <f>CONCATENATE("'",'Unit List'!H510,"',",)</f>
        <v>'med_galleon',</v>
      </c>
      <c r="H567" t="str">
        <f>CONCATENATE(IF(ISBLANK('Unit List'!AO510), IF(ISBLANK('Unit List'!Q510), IF(ISBLANK('Unit List'!Q510),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List'!AO510)))),",",)</f>
        <v>2,</v>
      </c>
      <c r="I567" t="str">
        <f>CONCATENATE(IF(ISBLANK('Unit List'!AP510), IF(ISBLANK('Unit List'!R510), IF(ISBLANK('Unit List'!R510),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List'!AP510)))),",",)</f>
        <v>,</v>
      </c>
      <c r="J567" t="str">
        <f>CONCATENATE("'",IF(ISBLANK('Unit List'!AQ510), IF(ISBLANK('Unit List'!S510), IF(ISBLANK('Unit List'!S510),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List'!AQ510))),"'",)</f>
        <v>'TwoBigGuns'</v>
      </c>
      <c r="K567" t="s">
        <v>2424</v>
      </c>
    </row>
    <row r="568" spans="1:11" x14ac:dyDescent="0.25">
      <c r="A568" t="s">
        <v>2423</v>
      </c>
      <c r="B568" t="str">
        <f>CONCATENATE("'_",'Unit List'!C511,"',",)</f>
        <v>'_GREECE',</v>
      </c>
      <c r="C568" t="str">
        <f>"'',"</f>
        <v>'',</v>
      </c>
      <c r="D568" t="str">
        <f>CONCATENATE("'",'Unit List'!E511,"',",)</f>
        <v>'GALLEON',</v>
      </c>
      <c r="E568" t="str">
        <f>CONCATENATE("'",'Unit List'!F511,"',",)</f>
        <v>'GALLEON',</v>
      </c>
      <c r="F568" t="str">
        <f>"'',"</f>
        <v>'',</v>
      </c>
      <c r="G568" t="str">
        <f>CONCATENATE("'",'Unit List'!H511,"',",)</f>
        <v>'greek_galleon',</v>
      </c>
      <c r="H568" t="str">
        <f>CONCATENATE(IF(ISBLANK('Unit List'!AO511), IF(ISBLANK('Unit List'!Q511), IF(ISBLANK('Unit List'!Q511),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List'!AO511)))),",",)</f>
        <v>2,</v>
      </c>
      <c r="I568" t="str">
        <f>CONCATENATE(IF(ISBLANK('Unit List'!AP511), IF(ISBLANK('Unit List'!R511), IF(ISBLANK('Unit List'!R511),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List'!AP511)))),",",)</f>
        <v>,</v>
      </c>
      <c r="J568" t="str">
        <f>CONCATENATE("'",IF(ISBLANK('Unit List'!AQ511), IF(ISBLANK('Unit List'!S511), IF(ISBLANK('Unit List'!S511),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List'!AQ511))),"'",)</f>
        <v>'TwoBigGuns'</v>
      </c>
      <c r="K568" t="s">
        <v>2424</v>
      </c>
    </row>
    <row r="569" spans="1:11" x14ac:dyDescent="0.25">
      <c r="A569" t="s">
        <v>2423</v>
      </c>
      <c r="B569" t="str">
        <f>CONCATENATE("'_",'Unit List'!C512,"',",)</f>
        <v>'_PORTUGAL',</v>
      </c>
      <c r="C569" t="str">
        <f>"'',"</f>
        <v>'',</v>
      </c>
      <c r="D569" t="str">
        <f>CONCATENATE("'",'Unit List'!E512,"',",)</f>
        <v>'GALLEON',</v>
      </c>
      <c r="E569" t="str">
        <f>CONCATENATE("'",'Unit List'!F512,"',",)</f>
        <v>'GALLEON',</v>
      </c>
      <c r="F569" t="str">
        <f>"'',"</f>
        <v>'',</v>
      </c>
      <c r="G569" t="str">
        <f>CONCATENATE("'",'Unit List'!H512,"',",)</f>
        <v>'portuguese_galleon',</v>
      </c>
      <c r="H569" t="str">
        <f>CONCATENATE(IF(ISBLANK('Unit List'!AO512), IF(ISBLANK('Unit List'!Q512), IF(ISBLANK('Unit List'!Q512),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List'!AO512)))),",",)</f>
        <v>2,</v>
      </c>
      <c r="I569" t="str">
        <f>CONCATENATE(IF(ISBLANK('Unit List'!AP512), IF(ISBLANK('Unit List'!R512), IF(ISBLANK('Unit List'!R512),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List'!AP512)))),",",)</f>
        <v>,</v>
      </c>
      <c r="J569" t="str">
        <f>CONCATENATE("'",IF(ISBLANK('Unit List'!AQ512), IF(ISBLANK('Unit List'!S512), IF(ISBLANK('Unit List'!S512),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List'!AQ512))),"'",)</f>
        <v>'TwoBigGuns'</v>
      </c>
      <c r="K569" t="s">
        <v>2424</v>
      </c>
    </row>
    <row r="570" spans="1:11" x14ac:dyDescent="0.25">
      <c r="A570" t="s">
        <v>2423</v>
      </c>
      <c r="B570" t="str">
        <f>CONCATENATE("'_",'Unit List'!C513,"',",)</f>
        <v>'_ROME',</v>
      </c>
      <c r="C570" t="str">
        <f>"'',"</f>
        <v>'',</v>
      </c>
      <c r="D570" t="str">
        <f>CONCATENATE("'",'Unit List'!E513,"',",)</f>
        <v>'GALLEON',</v>
      </c>
      <c r="E570" t="str">
        <f>CONCATENATE("'",'Unit List'!F513,"',",)</f>
        <v>'GALLEON',</v>
      </c>
      <c r="F570" t="str">
        <f>"'',"</f>
        <v>'',</v>
      </c>
      <c r="G570" t="str">
        <f>CONCATENATE("'",'Unit List'!H513,"',",)</f>
        <v>'italian_galleon',</v>
      </c>
      <c r="H570" t="str">
        <f>CONCATENATE(IF(ISBLANK('Unit List'!AO513), IF(ISBLANK('Unit List'!Q513), IF(ISBLANK('Unit List'!Q513),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List'!Q513='Unit List'!$P$5, 'Unit List'!$AO$5, IF('Unit List'!Q513='Unit List'!$P$4, 'Unit List'!$AO$4, IF('Unit List'!Q513='Unit List'!$P$7, 'Unit List'!Q513 * 'Unit List'!$AO$7, 'Unit List'!Q513)))), IF('Unit List'!Q513='Unit List'!$P$5, 'Unit List'!$AO$5, IF('Unit List'!Q513='Unit List'!$P$4, 'Unit List'!$AO$4, IF('Unit List'!Q513='Unit List'!$P$7, 'Unit List'!Q513 * 'Unit List'!$AO$7, 'Unit List'!Q513)))), IF('Unit List'!AO513='Unit List'!$P$5, 'Unit List'!$AO$5, IF('Unit List'!AO513='Unit List'!$P$4, 'Unit List'!$AO$4, IF('Unit List'!AO513='Unit List'!$P$7, 'Unit List'!AO513 * 'Unit List'!$AO$7, 'Unit List'!AO513)))),",",)</f>
        <v>2,</v>
      </c>
      <c r="I570" t="str">
        <f>CONCATENATE(IF(ISBLANK('Unit List'!AP513), IF(ISBLANK('Unit List'!R513), IF(ISBLANK('Unit List'!R513),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List'!R513='Unit List'!$P$5, 'Unit List'!$AP$5, IF('Unit List'!R513='Unit List'!$P$4, 'Unit List'!$AP$4, IF('Unit List'!R513='Unit List'!$P$7, 'Unit List'!R513 * 'Unit List'!$AP$7, 'Unit List'!R513)))), IF('Unit List'!R513='Unit List'!$P$5, 'Unit List'!$AP$5, IF('Unit List'!R513='Unit List'!$P$4, 'Unit List'!$AP$4, IF('Unit List'!R513='Unit List'!$P$7, 'Unit List'!R513 * 'Unit List'!$AP$7, 'Unit List'!R513)))), IF('Unit List'!AP513='Unit List'!$P$5, 'Unit List'!$AP$5, IF('Unit List'!AP513='Unit List'!$P$4, 'Unit List'!$AP$4, IF('Unit List'!AP513='Unit List'!$P$7, 'Unit List'!AP513 * 'Unit List'!$AP$7, 'Unit List'!AP513)))),",",)</f>
        <v>,</v>
      </c>
      <c r="J570" t="str">
        <f>CONCATENATE("'",IF(ISBLANK('Unit List'!AQ513), IF(ISBLANK('Unit List'!S513), IF(ISBLANK('Unit List'!S513),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List'!S513='Unit List'!$P$5, 'Unit List'!$AQ$5, IF('Unit List'!S513='Unit List'!$P$4, 'Unit List'!$AQ$4, 'Unit List'!S513))), IF('Unit List'!S513='Unit List'!$P$5, 'Unit List'!$AQ$5, IF('Unit List'!S513='Unit List'!$P$4, 'Unit List'!$AQ$4, 'Unit List'!S513))), IF('Unit List'!AQ513='Unit List'!$P$5, 'Unit List'!$AQ$5, IF('Unit List'!AQ513='Unit List'!$P$4, 'Unit List'!$AQ$4, 'Unit List'!AQ513))),"'",)</f>
        <v>'TwoBigGuns'</v>
      </c>
      <c r="K570" t="s">
        <v>2424</v>
      </c>
    </row>
    <row r="571" spans="1:11" x14ac:dyDescent="0.25">
      <c r="A571" t="s">
        <v>2423</v>
      </c>
      <c r="B571" t="str">
        <f>CONCATENATE("'_",'Unit List'!C514,"',",)</f>
        <v>'_SPAIN',</v>
      </c>
      <c r="C571" t="str">
        <f>"'',"</f>
        <v>'',</v>
      </c>
      <c r="D571" t="str">
        <f>CONCATENATE("'",'Unit List'!E514,"',",)</f>
        <v>'GALLEON',</v>
      </c>
      <c r="E571" t="str">
        <f>CONCATENATE("'",'Unit List'!F514,"',",)</f>
        <v>'GALLEON',</v>
      </c>
      <c r="F571" t="str">
        <f>"'',"</f>
        <v>'',</v>
      </c>
      <c r="G571" t="str">
        <f>CONCATENATE("'",'Unit List'!H514,"',",)</f>
        <v>'spanish_galleon',</v>
      </c>
      <c r="H571" t="str">
        <f>CONCATENATE(IF(ISBLANK('Unit List'!AO514), IF(ISBLANK('Unit List'!Q514), IF(ISBLANK('Unit List'!Q514),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List'!AO514)))),",",)</f>
        <v>2,</v>
      </c>
      <c r="I571" t="str">
        <f>CONCATENATE(IF(ISBLANK('Unit List'!AP514), IF(ISBLANK('Unit List'!R514), IF(ISBLANK('Unit List'!R514),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List'!AP514)))),",",)</f>
        <v>,</v>
      </c>
      <c r="J571" t="str">
        <f>CONCATENATE("'",IF(ISBLANK('Unit List'!AQ514), IF(ISBLANK('Unit List'!S514), IF(ISBLANK('Unit List'!S514),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List'!AQ514))),"'",)</f>
        <v>'TwoBigGuns'</v>
      </c>
      <c r="K571" t="s">
        <v>2424</v>
      </c>
    </row>
    <row r="572" spans="1:11" x14ac:dyDescent="0.25">
      <c r="A572" t="s">
        <v>2423</v>
      </c>
      <c r="B572" t="str">
        <f>CONCATENATE("'_",'Unit List'!C515,"',",)</f>
        <v>'_MIDEAST',</v>
      </c>
      <c r="C572" t="str">
        <f>CONCATENATE("'_",'Unit List'!D515,"',",)</f>
        <v>'_MED',</v>
      </c>
      <c r="D572" t="str">
        <f>CONCATENATE("'",'Unit List'!E515,"',",)</f>
        <v>'GALLEON',</v>
      </c>
      <c r="E572" t="str">
        <f>CONCATENATE("'",'Unit List'!F515,"',",)</f>
        <v>'GALLEON',</v>
      </c>
      <c r="F572" t="str">
        <f>"'',"</f>
        <v>'',</v>
      </c>
      <c r="G572" t="str">
        <f>CONCATENATE("'",'Unit List'!H510,"',",)</f>
        <v>'med_galleon',</v>
      </c>
      <c r="H572" t="str">
        <f>CONCATENATE(IF(ISBLANK('Unit List'!AO515), IF(ISBLANK('Unit List'!Q515), IF(ISBLANK('Unit List'!Q515),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List'!AO515)))),",",)</f>
        <v>2,</v>
      </c>
      <c r="I572" t="str">
        <f>CONCATENATE(IF(ISBLANK('Unit List'!AP515), IF(ISBLANK('Unit List'!R515), IF(ISBLANK('Unit List'!R515),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List'!AP515)))),",",)</f>
        <v>,</v>
      </c>
      <c r="J572" t="str">
        <f>CONCATENATE("'",IF(ISBLANK('Unit List'!AQ515), IF(ISBLANK('Unit List'!S515), IF(ISBLANK('Unit List'!S515),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List'!AQ515))),"'",)</f>
        <v>'TwoBigGuns'</v>
      </c>
      <c r="K572" t="s">
        <v>2424</v>
      </c>
    </row>
    <row r="573" spans="1:11" x14ac:dyDescent="0.25">
      <c r="A573" t="s">
        <v>2423</v>
      </c>
      <c r="B573" t="str">
        <f>CONCATENATE("'_",'Unit List'!C516,"',",)</f>
        <v>'_NORTHEU',</v>
      </c>
      <c r="C573" t="str">
        <f>CONCATENATE("'_",'Unit List'!D516,"',",)</f>
        <v>'_EURO',</v>
      </c>
      <c r="D573" t="str">
        <f>CONCATENATE("'",'Unit List'!E516,"',",)</f>
        <v>'GALLEON',</v>
      </c>
      <c r="E573" t="str">
        <f>CONCATENATE("'",'Unit List'!F516,"',",)</f>
        <v>'GALLEON',</v>
      </c>
      <c r="F573" t="str">
        <f>"'',"</f>
        <v>'',</v>
      </c>
      <c r="G573" t="str">
        <f>CONCATENATE("'",'Unit List'!H500,"',",)</f>
        <v>'euro_galleon',</v>
      </c>
      <c r="H573" t="str">
        <f>CONCATENATE(IF(ISBLANK('Unit List'!AO516), IF(ISBLANK('Unit List'!Q516), IF(ISBLANK('Unit List'!Q516),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List'!AO516)))),",",)</f>
        <v>2,</v>
      </c>
      <c r="I573" t="str">
        <f>CONCATENATE(IF(ISBLANK('Unit List'!AP516), IF(ISBLANK('Unit List'!R516), IF(ISBLANK('Unit List'!R516),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List'!AP516)))),",",)</f>
        <v>,</v>
      </c>
      <c r="J573" t="str">
        <f>CONCATENATE("'",IF(ISBLANK('Unit List'!AQ516), IF(ISBLANK('Unit List'!S516), IF(ISBLANK('Unit List'!S516),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List'!AQ516))),"'",)</f>
        <v>'TwoBigGuns'</v>
      </c>
      <c r="K573" t="s">
        <v>2424</v>
      </c>
    </row>
    <row r="574" spans="1:11" x14ac:dyDescent="0.25">
      <c r="A574" t="s">
        <v>2423</v>
      </c>
      <c r="B574" t="str">
        <f>CONCATENATE("'_",'Unit List'!C517,"',",)</f>
        <v>'_DENMARK',</v>
      </c>
      <c r="C574" t="str">
        <f>"'',"</f>
        <v>'',</v>
      </c>
      <c r="D574" t="str">
        <f>CONCATENATE("'",'Unit List'!E517,"',",)</f>
        <v>'GALLEON',</v>
      </c>
      <c r="E574" t="str">
        <f>CONCATENATE("'",'Unit List'!F517,"',",)</f>
        <v>'GALLEON',</v>
      </c>
      <c r="F574" t="str">
        <f>"'',"</f>
        <v>'',</v>
      </c>
      <c r="G574" t="str">
        <f>CONCATENATE("'",'Unit List'!H517,"',",)</f>
        <v>'danish_galleon',</v>
      </c>
      <c r="H574" t="str">
        <f>CONCATENATE(IF(ISBLANK('Unit List'!AO517), IF(ISBLANK('Unit List'!Q517), IF(ISBLANK('Unit List'!Q517),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List'!AO517)))),",",)</f>
        <v>2,</v>
      </c>
      <c r="I574" t="str">
        <f>CONCATENATE(IF(ISBLANK('Unit List'!AP517), IF(ISBLANK('Unit List'!R517), IF(ISBLANK('Unit List'!R517),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List'!AP517)))),",",)</f>
        <v>,</v>
      </c>
      <c r="J574" t="str">
        <f>CONCATENATE("'",IF(ISBLANK('Unit List'!AQ517), IF(ISBLANK('Unit List'!S517), IF(ISBLANK('Unit List'!S517),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List'!AQ517))),"'",)</f>
        <v>'TwoBigGuns'</v>
      </c>
      <c r="K574" t="s">
        <v>2424</v>
      </c>
    </row>
    <row r="575" spans="1:11" x14ac:dyDescent="0.25">
      <c r="A575" t="s">
        <v>2423</v>
      </c>
      <c r="B575" t="str">
        <f>CONCATENATE("'_",'Unit List'!C518,"',",)</f>
        <v>'_SWEDEN',</v>
      </c>
      <c r="C575" t="str">
        <f>"'',"</f>
        <v>'',</v>
      </c>
      <c r="D575" t="str">
        <f>CONCATENATE("'",'Unit List'!E518,"',",)</f>
        <v>'GALLEON',</v>
      </c>
      <c r="E575" t="str">
        <f>CONCATENATE("'",'Unit List'!F518,"',",)</f>
        <v>'GALLEON',</v>
      </c>
      <c r="F575" t="str">
        <f>"'',"</f>
        <v>'',</v>
      </c>
      <c r="G575" t="str">
        <f>CONCATENATE("'",'Unit List'!H518,"',",)</f>
        <v>'swedish_galleon',</v>
      </c>
      <c r="H575" t="str">
        <f>CONCATENATE(IF(ISBLANK('Unit List'!AO518), IF(ISBLANK('Unit List'!Q518), IF(ISBLANK('Unit List'!Q518),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List'!AO518)))),",",)</f>
        <v>2,</v>
      </c>
      <c r="I575" t="str">
        <f>CONCATENATE(IF(ISBLANK('Unit List'!AP518), IF(ISBLANK('Unit List'!R518), IF(ISBLANK('Unit List'!R518),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List'!AP518)))),",",)</f>
        <v>,</v>
      </c>
      <c r="J575" t="str">
        <f>CONCATENATE("'",IF(ISBLANK('Unit List'!AQ518), IF(ISBLANK('Unit List'!S518), IF(ISBLANK('Unit List'!S518),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List'!AQ518))),"'",)</f>
        <v>'TwoBigGuns'</v>
      </c>
      <c r="K575" t="s">
        <v>2424</v>
      </c>
    </row>
    <row r="576" spans="1:11" x14ac:dyDescent="0.25">
      <c r="A576" t="s">
        <v>2423</v>
      </c>
      <c r="B576" t="str">
        <f>CONCATENATE("'_",'Unit List'!C519,"',",)</f>
        <v>'_OCEAN',</v>
      </c>
      <c r="C576" t="str">
        <f>CONCATENATE("'_",'Unit List'!D519,"',",)</f>
        <v>'_EURO',</v>
      </c>
      <c r="D576" t="str">
        <f>CONCATENATE("'",'Unit List'!E519,"',",)</f>
        <v>'GALLEON',</v>
      </c>
      <c r="E576" t="str">
        <f>CONCATENATE("'",'Unit List'!F519,"',",)</f>
        <v>'GALLEON',</v>
      </c>
      <c r="F576" t="str">
        <f>"'',"</f>
        <v>'',</v>
      </c>
      <c r="G576" t="str">
        <f>CONCATENATE("'",'Unit List'!H500,"',",)</f>
        <v>'euro_galleon',</v>
      </c>
      <c r="H576" t="str">
        <f>CONCATENATE(IF(ISBLANK('Unit List'!AO519), IF(ISBLANK('Unit List'!Q519), IF(ISBLANK('Unit List'!Q519), IF(ISBLANK('Unit List'!AO519), IF(ISBLANK('Unit List'!Q519), IF(ISBLANK('Unit List'!Q519), IF(ISBLANK('Unit List'!AO519), IF(ISBLANK('Unit List'!Q519), IF(ISBLANK('Unit List'!Q519),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List'!AO519)))),",",)</f>
        <v>2,</v>
      </c>
      <c r="I576" t="str">
        <f>CONCATENATE(IF(ISBLANK('Unit List'!AP519), IF(ISBLANK('Unit List'!R519), IF(ISBLANK('Unit List'!R519), IF(ISBLANK('Unit List'!AP519), IF(ISBLANK('Unit List'!R519), IF(ISBLANK('Unit List'!R519), IF(ISBLANK('Unit List'!AP519), IF(ISBLANK('Unit List'!R519), IF(ISBLANK('Unit List'!R519),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List'!AP519)))),",",)</f>
        <v>,</v>
      </c>
      <c r="J576" t="str">
        <f>CONCATENATE("'",IF(ISBLANK('Unit List'!AQ519), IF(ISBLANK('Unit List'!S519), IF(ISBLANK('Unit List'!S519), IF(ISBLANK('Unit List'!AQ519), IF(ISBLANK('Unit List'!S519), IF(ISBLANK('Unit List'!S519), IF(ISBLANK('Unit List'!AQ519), IF(ISBLANK('Unit List'!S519), IF(ISBLANK('Unit List'!S519),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List'!AQ519))),"'",)</f>
        <v>'TwoBigGuns'</v>
      </c>
      <c r="K576" t="s">
        <v>2424</v>
      </c>
    </row>
    <row r="577" spans="1:11" x14ac:dyDescent="0.25">
      <c r="A577" t="s">
        <v>2423</v>
      </c>
      <c r="B577" t="str">
        <f>CONCATENATE("'_",'Unit List'!C520,"',",)</f>
        <v>'_SEASIA',</v>
      </c>
      <c r="C577" t="str">
        <f>CONCATENATE("'_",'Unit List'!D520,"',",)</f>
        <v>'_ASIA',</v>
      </c>
      <c r="D577" t="str">
        <f>CONCATENATE("'",'Unit List'!E520,"',",)</f>
        <v>'GALLEON',</v>
      </c>
      <c r="E577" t="str">
        <f>CONCATENATE("'",'Unit List'!F520,"',",)</f>
        <v>'GALLEON',</v>
      </c>
      <c r="F577" t="str">
        <f>"'',"</f>
        <v>'',</v>
      </c>
      <c r="G577" t="str">
        <f>CONCATENATE("'",'Unit List'!H503,"',",)</f>
        <v>'WarJunk',</v>
      </c>
      <c r="H577" t="str">
        <f>CONCATENATE(IF(ISBLANK('Unit List'!AO520), IF(ISBLANK('Unit List'!Q520), IF(ISBLANK('Unit List'!Q520), IF(ISBLANK('Unit List'!AO503), IF(ISBLANK('Unit List'!Q503), IF(ISBLANK('Unit List'!Q503), IF(ISBLANK('Unit List'!AO503), IF(ISBLANK('Unit List'!Q503), IF(ISBLANK('Unit List'!Q503),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List'!AO520)))),",",)</f>
        <v>2,</v>
      </c>
      <c r="I577" t="str">
        <f>CONCATENATE(IF(ISBLANK('Unit List'!AP520), IF(ISBLANK('Unit List'!R520), IF(ISBLANK('Unit List'!R520), IF(ISBLANK('Unit List'!AP503), IF(ISBLANK('Unit List'!R503), IF(ISBLANK('Unit List'!R503), IF(ISBLANK('Unit List'!AP503), IF(ISBLANK('Unit List'!R503), IF(ISBLANK('Unit List'!R503),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List'!AP520)))),",",)</f>
        <v>,</v>
      </c>
      <c r="J577" t="str">
        <f>CONCATENATE("'",IF(ISBLANK('Unit List'!AQ520), IF(ISBLANK('Unit List'!S520), IF(ISBLANK('Unit List'!S520), IF(ISBLANK('Unit List'!AQ503), IF(ISBLANK('Unit List'!S503), IF(ISBLANK('Unit List'!S503), IF(ISBLANK('Unit List'!AQ503), IF(ISBLANK('Unit List'!S503), IF(ISBLANK('Unit List'!S503),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List'!AQ520))),"'",)</f>
        <v>'TwoBigGuns'</v>
      </c>
      <c r="K577" t="s">
        <v>2424</v>
      </c>
    </row>
    <row r="578" spans="1:11" x14ac:dyDescent="0.25">
      <c r="A578" t="s">
        <v>2423</v>
      </c>
      <c r="B578" t="str">
        <f>CONCATENATE("'_",'Unit List'!C521,"',",)</f>
        <v>'_SOUTHAM',</v>
      </c>
      <c r="C578" t="str">
        <f>CONCATENATE("'_",'Unit List'!D521,"',",)</f>
        <v>'_EURO',</v>
      </c>
      <c r="D578" t="str">
        <f>CONCATENATE("'",'Unit List'!E521,"',",)</f>
        <v>'GALLEON',</v>
      </c>
      <c r="E578" t="str">
        <f>CONCATENATE("'",'Unit List'!F521,"',",)</f>
        <v>'GALLEON',</v>
      </c>
      <c r="F578" t="str">
        <f>"'',"</f>
        <v>'',</v>
      </c>
      <c r="G578" t="str">
        <f>CONCATENATE("'",'Unit List'!H500,"',",)</f>
        <v>'euro_galleon',</v>
      </c>
      <c r="H578" t="str">
        <f>CONCATENATE(IF(ISBLANK('Unit List'!AO521), IF(ISBLANK('Unit List'!Q521), IF(ISBLANK('Unit List'!Q521), IF(ISBLANK('Unit List'!AO521), IF(ISBLANK('Unit List'!Q521), IF(ISBLANK('Unit List'!Q521), IF(ISBLANK('Unit List'!AO521), IF(ISBLANK('Unit List'!Q521), IF(ISBLANK('Unit List'!Q521),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List'!AO521)))),",",)</f>
        <v>2,</v>
      </c>
      <c r="I578" t="str">
        <f>CONCATENATE(IF(ISBLANK('Unit List'!AP521), IF(ISBLANK('Unit List'!R521), IF(ISBLANK('Unit List'!R521), IF(ISBLANK('Unit List'!AP521), IF(ISBLANK('Unit List'!R521), IF(ISBLANK('Unit List'!R521), IF(ISBLANK('Unit List'!AP521), IF(ISBLANK('Unit List'!R521), IF(ISBLANK('Unit List'!R521),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List'!AP521)))),",",)</f>
        <v>,</v>
      </c>
      <c r="J578" t="str">
        <f>CONCATENATE("'",IF(ISBLANK('Unit List'!AQ521), IF(ISBLANK('Unit List'!S521), IF(ISBLANK('Unit List'!S521), IF(ISBLANK('Unit List'!AQ521), IF(ISBLANK('Unit List'!S521), IF(ISBLANK('Unit List'!S521), IF(ISBLANK('Unit List'!AQ521), IF(ISBLANK('Unit List'!S521), IF(ISBLANK('Unit List'!S521),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List'!AQ521))),"'",)</f>
        <v>'TwoBigGuns'</v>
      </c>
      <c r="K578" t="s">
        <v>2424</v>
      </c>
    </row>
    <row r="579" spans="1:11" x14ac:dyDescent="0.25">
      <c r="A579" t="s">
        <v>2423</v>
      </c>
      <c r="B579" t="str">
        <f>CONCATENATE("'_",'Unit List'!C522,"',",)</f>
        <v>'_SOUTHAS',</v>
      </c>
      <c r="C579" t="str">
        <f>CONCATENATE("'_",'Unit List'!D522,"',",)</f>
        <v>'_MED',</v>
      </c>
      <c r="D579" t="str">
        <f>CONCATENATE("'",'Unit List'!E522,"',",)</f>
        <v>'GALLEON',</v>
      </c>
      <c r="E579" t="str">
        <f>CONCATENATE("'",'Unit List'!F522,"',",)</f>
        <v>'GALLEON',</v>
      </c>
      <c r="F579" t="str">
        <f>"'',"</f>
        <v>'',</v>
      </c>
      <c r="G579" t="str">
        <f>CONCATENATE("'",'Unit List'!H510,"',",)</f>
        <v>'med_galleon',</v>
      </c>
      <c r="H579" t="str">
        <f>CONCATENATE(IF(ISBLANK('Unit List'!AO522), IF(ISBLANK('Unit List'!Q522), IF(ISBLANK('Unit List'!Q522),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List'!AO522)))),",",)</f>
        <v>2,</v>
      </c>
      <c r="I579" t="str">
        <f>CONCATENATE(IF(ISBLANK('Unit List'!AP522), IF(ISBLANK('Unit List'!R522), IF(ISBLANK('Unit List'!R522),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List'!AP522)))),",",)</f>
        <v>,</v>
      </c>
      <c r="J579" t="str">
        <f>CONCATENATE("'",IF(ISBLANK('Unit List'!AQ522), IF(ISBLANK('Unit List'!S522), IF(ISBLANK('Unit List'!S522),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List'!AQ522))),"'",)</f>
        <v>'TwoBigGuns'</v>
      </c>
      <c r="K579" t="s">
        <v>2424</v>
      </c>
    </row>
    <row r="580" spans="1:11" x14ac:dyDescent="0.25">
      <c r="A580" t="s">
        <v>2423</v>
      </c>
      <c r="B580" t="str">
        <f>"'',"</f>
        <v>'',</v>
      </c>
      <c r="C580" t="str">
        <f>"'',"</f>
        <v>'',</v>
      </c>
      <c r="D580" t="str">
        <f>CONCATENATE("'",'Unit List'!E523,"',",)</f>
        <v>'GALLEY',</v>
      </c>
      <c r="E580" t="str">
        <f>CONCATENATE("'",'Unit List'!F523,"',",)</f>
        <v>'GALLEY',</v>
      </c>
      <c r="F580" t="str">
        <f>"'',"</f>
        <v>'',</v>
      </c>
      <c r="G580" t="str">
        <f>CONCATENATE("'",'Unit List'!H523,"',",)</f>
        <v>'Galley',</v>
      </c>
      <c r="H580" t="str">
        <f>CONCATENATE(IF(ISBLANK('Unit List'!AO523), IF(ISBLANK('Unit List'!Q523), IF(ISBLANK('Unit List'!Q523), IF(ISBLANK('Unit List'!AO523), IF(ISBLANK('Unit List'!Q523), IF(ISBLANK('Unit List'!Q523), IF(ISBLANK('Unit List'!AO523), IF(ISBLANK('Unit List'!Q523), IF(ISBLANK('Unit List'!Q523),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List'!AO523)))),",",)</f>
        <v>2,</v>
      </c>
      <c r="I580" t="str">
        <f>CONCATENATE(IF(ISBLANK('Unit List'!AP523), IF(ISBLANK('Unit List'!R523), IF(ISBLANK('Unit List'!R523), IF(ISBLANK('Unit List'!AP523), IF(ISBLANK('Unit List'!R523), IF(ISBLANK('Unit List'!R523), IF(ISBLANK('Unit List'!AP523), IF(ISBLANK('Unit List'!R523), IF(ISBLANK('Unit List'!R523),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List'!AP523)))),",",)</f>
        <v>,</v>
      </c>
      <c r="J580" t="str">
        <f>CONCATENATE("'",IF(ISBLANK('Unit List'!AQ523), IF(ISBLANK('Unit List'!S523), IF(ISBLANK('Unit List'!S523), IF(ISBLANK('Unit List'!AQ523), IF(ISBLANK('Unit List'!S523), IF(ISBLANK('Unit List'!S523), IF(ISBLANK('Unit List'!AQ523), IF(ISBLANK('Unit List'!S523), IF(ISBLANK('Unit List'!S523),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List'!AQ523))),"'",)</f>
        <v>'TwoBigGuns'</v>
      </c>
      <c r="K580" t="s">
        <v>2424</v>
      </c>
    </row>
    <row r="581" spans="1:11" x14ac:dyDescent="0.25">
      <c r="A581" t="s">
        <v>2423</v>
      </c>
      <c r="B581" t="str">
        <f>CONCATENATE("'_",'Unit List'!C524,"',",)</f>
        <v>'_AFRI',</v>
      </c>
      <c r="C581" t="str">
        <f>CONCATENATE("'_",'Unit List'!D524,"',",)</f>
        <v>'_MIDEAST',</v>
      </c>
      <c r="D581" t="str">
        <f>CONCATENATE("'",'Unit List'!E524,"',",)</f>
        <v>'GALLEY',</v>
      </c>
      <c r="E581" t="str">
        <f>CONCATENATE("'",'Unit List'!F524,"',",)</f>
        <v>'GALLEY',</v>
      </c>
      <c r="F581" t="str">
        <f>"'',"</f>
        <v>'',</v>
      </c>
      <c r="G581" t="str">
        <f>CONCATENATE("'",'Unit List'!H527,"',",)</f>
        <v>'Mesopotamic_Embark',</v>
      </c>
      <c r="H581" t="str">
        <f>CONCATENATE(IF(ISBLANK('Unit List'!AO524), IF(ISBLANK('Unit List'!Q524), IF(ISBLANK('Unit List'!Q524),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List'!AO524)))),",",)</f>
        <v>2,</v>
      </c>
      <c r="I581" t="str">
        <f>CONCATENATE(IF(ISBLANK('Unit List'!AP524), IF(ISBLANK('Unit List'!R524), IF(ISBLANK('Unit List'!R524),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List'!AP524)))),",",)</f>
        <v>,</v>
      </c>
      <c r="J581" t="str">
        <f>CONCATENATE("'",IF(ISBLANK('Unit List'!AQ524), IF(ISBLANK('Unit List'!S524), IF(ISBLANK('Unit List'!S524),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List'!AQ524))),"'",)</f>
        <v>'TwoBigGuns'</v>
      </c>
      <c r="K581" t="s">
        <v>2424</v>
      </c>
    </row>
    <row r="582" spans="1:11" x14ac:dyDescent="0.25">
      <c r="A582" t="s">
        <v>2423</v>
      </c>
      <c r="B582" t="str">
        <f>CONCATENATE("'_",'Unit List'!C525,"',",)</f>
        <v>'_AMER',</v>
      </c>
      <c r="C582" t="str">
        <f>"'',"</f>
        <v>'',</v>
      </c>
      <c r="D582" t="str">
        <f>CONCATENATE("'",'Unit List'!E525,"',",)</f>
        <v>'GALLEY',</v>
      </c>
      <c r="E582" t="str">
        <f>CONCATENATE("'",'Unit List'!F525,"',",)</f>
        <v>'GALLEY',</v>
      </c>
      <c r="F582" t="str">
        <f>"'',"</f>
        <v>'',</v>
      </c>
      <c r="G582" t="str">
        <f>CONCATENATE("'",'Unit List'!H525,"',",)</f>
        <v>'TribalAmerican_Embark',</v>
      </c>
      <c r="H582" t="str">
        <f>CONCATENATE(IF(ISBLANK('Unit List'!AO525), IF(ISBLANK('Unit List'!Q525), IF(ISBLANK('Unit List'!Q525), IF(ISBLANK('Unit List'!AO525), IF(ISBLANK('Unit List'!Q525), IF(ISBLANK('Unit List'!Q525), IF(ISBLANK('Unit List'!AO525), IF(ISBLANK('Unit List'!Q525), IF(ISBLANK('Unit List'!Q525),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List'!AO525)))),",",)</f>
        <v>2,</v>
      </c>
      <c r="I582" t="str">
        <f>CONCATENATE(IF(ISBLANK('Unit List'!AP525), IF(ISBLANK('Unit List'!R525), IF(ISBLANK('Unit List'!R525), IF(ISBLANK('Unit List'!AP525), IF(ISBLANK('Unit List'!R525), IF(ISBLANK('Unit List'!R525), IF(ISBLANK('Unit List'!AP525), IF(ISBLANK('Unit List'!R525), IF(ISBLANK('Unit List'!R525),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List'!AP525)))),",",)</f>
        <v>,</v>
      </c>
      <c r="J582" t="str">
        <f>CONCATENATE("'",IF(ISBLANK('Unit List'!AQ525), IF(ISBLANK('Unit List'!S525), IF(ISBLANK('Unit List'!S525), IF(ISBLANK('Unit List'!AQ525), IF(ISBLANK('Unit List'!S525), IF(ISBLANK('Unit List'!S525), IF(ISBLANK('Unit List'!AQ525), IF(ISBLANK('Unit List'!S525), IF(ISBLANK('Unit List'!S525),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List'!AQ525))),"'",)</f>
        <v>'TwoBigGuns'</v>
      </c>
      <c r="K582" t="s">
        <v>2424</v>
      </c>
    </row>
    <row r="583" spans="1:11" x14ac:dyDescent="0.25">
      <c r="A583" t="s">
        <v>2423</v>
      </c>
      <c r="B583" t="str">
        <f>CONCATENATE("'_",'Unit List'!C526,"',",)</f>
        <v>'_CENTAS',</v>
      </c>
      <c r="C583" t="str">
        <f>CONCATENATE("'_",'Unit List'!D526,"',",)</f>
        <v>'_MIDEAST',</v>
      </c>
      <c r="D583" t="str">
        <f>CONCATENATE("'",'Unit List'!E526,"',",)</f>
        <v>'GALLEY',</v>
      </c>
      <c r="E583" t="str">
        <f>CONCATENATE("'",'Unit List'!F526,"',",)</f>
        <v>'GALLEY',</v>
      </c>
      <c r="F583" t="str">
        <f>"'',"</f>
        <v>'',</v>
      </c>
      <c r="G583" t="str">
        <f>CONCATENATE("'",'Unit List'!H527,"',",)</f>
        <v>'Mesopotamic_Embark',</v>
      </c>
      <c r="H583" t="str">
        <f>CONCATENATE(IF(ISBLANK('Unit List'!AO526), IF(ISBLANK('Unit List'!Q526), IF(ISBLANK('Unit List'!Q526),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List'!AO526)))),",",)</f>
        <v>2,</v>
      </c>
      <c r="I583" t="str">
        <f>CONCATENATE(IF(ISBLANK('Unit List'!AP526), IF(ISBLANK('Unit List'!R526), IF(ISBLANK('Unit List'!R526),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List'!AP526)))),",",)</f>
        <v>,</v>
      </c>
      <c r="J583" t="str">
        <f>CONCATENATE("'",IF(ISBLANK('Unit List'!AQ526), IF(ISBLANK('Unit List'!S526), IF(ISBLANK('Unit List'!S526),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List'!AQ526))),"'",)</f>
        <v>'TwoBigGuns'</v>
      </c>
      <c r="K583" t="s">
        <v>2424</v>
      </c>
    </row>
    <row r="584" spans="1:11" x14ac:dyDescent="0.25">
      <c r="A584" t="s">
        <v>2423</v>
      </c>
      <c r="B584" t="str">
        <f>CONCATENATE("'_",'Unit List'!C527,"',",)</f>
        <v>'_MIDEAST',</v>
      </c>
      <c r="C584" t="str">
        <f>"'',"</f>
        <v>'',</v>
      </c>
      <c r="D584" t="str">
        <f>CONCATENATE("'",'Unit List'!E527,"',",)</f>
        <v>'GALLEY',</v>
      </c>
      <c r="E584" t="str">
        <f>CONCATENATE("'",'Unit List'!F527,"',",)</f>
        <v>'GALLEY',</v>
      </c>
      <c r="F584" t="str">
        <f>"'',"</f>
        <v>'',</v>
      </c>
      <c r="G584" t="str">
        <f>CONCATENATE("'",'Unit List'!H527,"',",)</f>
        <v>'Mesopotamic_Embark',</v>
      </c>
      <c r="H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List'!AO527)))),",",)</f>
        <v>2,</v>
      </c>
      <c r="I584" t="str">
        <f>CONCATENATE(IF(ISBLANK('Unit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List'!AP527)))),",",)</f>
        <v>,</v>
      </c>
      <c r="J584" t="str">
        <f>CONCATENATE("'",IF(ISBLANK('Unit List'!AQ527), IF(ISBLANK('Unit List'!S527), IF(ISBLANK('Unit List'!S527),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List'!AQ527))),"'",)</f>
        <v>'TwoBigGuns'</v>
      </c>
      <c r="K584" t="s">
        <v>2424</v>
      </c>
    </row>
    <row r="585" spans="1:11" x14ac:dyDescent="0.25">
      <c r="A585" t="s">
        <v>2423</v>
      </c>
      <c r="B585" t="str">
        <f>CONCATENATE("'_",'Unit List'!C528,"',",)</f>
        <v>'_NORTHEU',</v>
      </c>
      <c r="C585" t="str">
        <f>"'',"</f>
        <v>'',</v>
      </c>
      <c r="D585" t="str">
        <f>CONCATENATE("'",'Unit List'!E528,"',",)</f>
        <v>'GALLEY',</v>
      </c>
      <c r="E585" t="str">
        <f>CONCATENATE("'",'Unit List'!F528,"',",)</f>
        <v>'GALLEY',</v>
      </c>
      <c r="F585" t="str">
        <f>"'',"</f>
        <v>'',</v>
      </c>
      <c r="G585" t="str">
        <f>CONCATENATE("'",'Unit List'!H528,"',",)</f>
        <v>'U_Denmark_Longboat',</v>
      </c>
      <c r="H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List'!AO528)))),",",)</f>
        <v>2,</v>
      </c>
      <c r="I585" t="str">
        <f>CONCATENATE(IF(ISBLANK('Unit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List'!AP528)))),",",)</f>
        <v>0.055,</v>
      </c>
      <c r="J585" t="str">
        <f>CONCATENATE("'",IF(ISBLANK('Unit List'!AQ528), IF(ISBLANK('Unit List'!S528), IF(ISBLANK('Unit List'!S528), IF(ISBLANK('Unit List'!AQ528), IF(ISBLANK('Unit List'!S528), IF(ISBLANK('Unit List'!S528), IF(ISBLANK('Unit List'!AQ528), IF(ISBLANK('Unit List'!S528), IF(ISBLANK('Unit List'!S528),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List'!AQ528))),"'",)</f>
        <v>'TwoBigGuns'</v>
      </c>
      <c r="K585" t="s">
        <v>2424</v>
      </c>
    </row>
    <row r="586" spans="1:11" x14ac:dyDescent="0.25">
      <c r="A586" t="s">
        <v>2423</v>
      </c>
      <c r="B586" t="str">
        <f>CONCATENATE("'_",'Unit List'!C529,"',",)</f>
        <v>'_OCEAN',</v>
      </c>
      <c r="C586" t="str">
        <f>"'',"</f>
        <v>'',</v>
      </c>
      <c r="D586" t="str">
        <f>CONCATENATE("'",'Unit List'!E529,"',",)</f>
        <v>'GALLEY',</v>
      </c>
      <c r="E586" t="str">
        <f>CONCATENATE("'",'Unit List'!F529,"',",)</f>
        <v>'GALLEY',</v>
      </c>
      <c r="F586" t="str">
        <f>"'',"</f>
        <v>'',</v>
      </c>
      <c r="G586" t="str">
        <f>CONCATENATE("'",'Unit List'!H529,"',",)</f>
        <v>'U_Polynesian_War_Canoe',</v>
      </c>
      <c r="H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List'!AO529)))),",",)</f>
        <v>2,</v>
      </c>
      <c r="I586" t="str">
        <f>CONCATENATE(IF(ISBLANK('Unit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List'!AP529)))),",",)</f>
        <v>0.04,</v>
      </c>
      <c r="J586" t="str">
        <f>CONCATENATE("'",IF(ISBLANK('Unit List'!AQ529), IF(ISBLANK('Unit List'!S529), IF(ISBLANK('Unit List'!S529), IF(ISBLANK('Unit List'!AQ529), IF(ISBLANK('Unit List'!S529), IF(ISBLANK('Unit List'!S529), IF(ISBLANK('Unit List'!AQ529), IF(ISBLANK('Unit List'!S529), IF(ISBLANK('Unit List'!S529),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List'!AQ529))),"'",)</f>
        <v>'TwoBigGuns'</v>
      </c>
      <c r="K586" t="s">
        <v>2424</v>
      </c>
    </row>
    <row r="587" spans="1:11" x14ac:dyDescent="0.25">
      <c r="A587" t="s">
        <v>2423</v>
      </c>
      <c r="B587" t="str">
        <f>CONCATENATE("'_",'Unit List'!C530,"',",)</f>
        <v>'_SOUTHAM',</v>
      </c>
      <c r="C587" t="str">
        <f>"'',"</f>
        <v>'',</v>
      </c>
      <c r="D587" t="str">
        <f>CONCATENATE("'",'Unit List'!E530,"',",)</f>
        <v>'GALLEY',</v>
      </c>
      <c r="E587" t="str">
        <f>CONCATENATE("'",'Unit List'!F530,"',",)</f>
        <v>'GALLEY',</v>
      </c>
      <c r="F587" t="str">
        <f>"'',"</f>
        <v>'',</v>
      </c>
      <c r="G587" t="str">
        <f>CONCATENATE("'",'Unit List'!H530,"',",)</f>
        <v>'andes_cargo_ship',</v>
      </c>
      <c r="H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List'!AO530)))),",",)</f>
        <v>2,</v>
      </c>
      <c r="I587" t="str">
        <f>CONCATENATE(IF(ISBLANK('Unit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List'!AP530)))),",",)</f>
        <v>,</v>
      </c>
      <c r="J587" t="str">
        <f>CONCATENATE("'",IF(ISBLANK('Unit List'!AQ530), IF(ISBLANK('Unit List'!S530), IF(ISBLANK('Unit List'!S530), IF(ISBLANK('Unit List'!AQ530), IF(ISBLANK('Unit List'!S530), IF(ISBLANK('Unit List'!S530), IF(ISBLANK('Unit List'!AQ530), IF(ISBLANK('Unit List'!S530), IF(ISBLANK('Unit List'!S530),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List'!AQ530))),"'",)</f>
        <v>'TwoBigGuns'</v>
      </c>
      <c r="K587" t="s">
        <v>2424</v>
      </c>
    </row>
    <row r="588" spans="1:11" x14ac:dyDescent="0.25">
      <c r="A588" t="s">
        <v>2423</v>
      </c>
      <c r="B588" t="str">
        <f>"'',"</f>
        <v>'',</v>
      </c>
      <c r="C588" t="str">
        <f>"'',"</f>
        <v>'',</v>
      </c>
      <c r="D588" t="str">
        <f>CONCATENATE("'",'Unit List'!E531,"',",)</f>
        <v>'GATLINGGUN',</v>
      </c>
      <c r="E588" t="str">
        <f>CONCATENATE("'",'Unit List'!F531,"',",)</f>
        <v>'GATLINGGUN',</v>
      </c>
      <c r="F588" t="str">
        <f>"'',"</f>
        <v>'',</v>
      </c>
      <c r="G588" t="str">
        <f>CONCATENATE("'",'Unit List'!H531,"',",)</f>
        <v>'Gatling_Gun',</v>
      </c>
      <c r="H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List'!AO531), IF(ISBLANK('Unit List'!Q531), IF(ISBLANK('Unit List'!Q531), "1",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List'!AO531)))),",",)</f>
        <v>3,</v>
      </c>
      <c r="I588" t="str">
        <f>CONCATENATE(IF(ISBLANK('Unit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List'!AP531), IF(ISBLANK('Unit List'!R531), IF(ISBLANK('Unit List'!R531), 'Unit List'!$AP$4,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List'!AP531)))),",",)</f>
        <v>,</v>
      </c>
      <c r="J588" t="str">
        <f>CONCATENATE("'",IF(ISBLANK('Unit List'!AQ531), IF(ISBLANK('Unit List'!S531), IF(ISBLANK('Unit List'!S531), IF(ISBLANK('Unit List'!AQ531), IF(ISBLANK('Unit List'!S531), IF(ISBLANK('Unit List'!S531), IF(ISBLANK('Unit List'!AQ531), IF(ISBLANK('Unit List'!S531), IF(ISBLANK('Unit List'!S531), IF(ISBLANK('Unit List'!AQ531), IF(ISBLANK('Unit List'!S531), IF(ISBLANK('Unit List'!S531), "",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List'!AQ531))),"'",)</f>
        <v>'ThreeBigGuns'</v>
      </c>
      <c r="K588" t="s">
        <v>2424</v>
      </c>
    </row>
    <row r="589" spans="1:11" x14ac:dyDescent="0.25">
      <c r="A589" t="s">
        <v>2423</v>
      </c>
      <c r="B589" t="str">
        <f>"'',"</f>
        <v>'',</v>
      </c>
      <c r="C589" t="str">
        <f>"'',"</f>
        <v>'',</v>
      </c>
      <c r="D589" t="str">
        <f>CONCATENATE("'",'Unit List'!E532,"',",)</f>
        <v>'GENERAL',</v>
      </c>
      <c r="E589" t="str">
        <f>CONCATENATE("'",'Unit List'!F532,"',",)</f>
        <v>'GREATGENERAL_EARLY',</v>
      </c>
      <c r="F589" t="str">
        <f>"'',"</f>
        <v>'',</v>
      </c>
      <c r="G589" t="str">
        <f>CONCATENATE("'",'Unit List'!H532,"',",)</f>
        <v>'GreatGeneral_Early',</v>
      </c>
      <c r="H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List'!AO532)))),",",)</f>
        <v>1,</v>
      </c>
      <c r="I589" t="str">
        <f>CONCATENATE(IF(ISBLANK('Unit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List'!AP532)))),",",)</f>
        <v>,</v>
      </c>
      <c r="J589" t="str">
        <f>CONCATENATE("'",IF(ISBLANK('Unit List'!AQ532), IF(ISBLANK('Unit List'!S532), IF(ISBLANK('Unit List'!S532), IF(ISBLANK('Unit List'!AQ532), IF(ISBLANK('Unit List'!S532), IF(ISBLANK('Unit List'!S532), IF(ISBLANK('Unit List'!AQ532), IF(ISBLANK('Unit List'!S532), IF(ISBLANK('Unit List'!S532),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List'!AQ532))),"'",)</f>
        <v>''</v>
      </c>
      <c r="K589" t="s">
        <v>2424</v>
      </c>
    </row>
    <row r="590" spans="1:11" x14ac:dyDescent="0.25">
      <c r="A590" t="s">
        <v>2423</v>
      </c>
      <c r="B590" t="str">
        <f>CONCATENATE("'_",'Unit List'!C533,"',",)</f>
        <v>'_ROME',</v>
      </c>
      <c r="C590" t="str">
        <f>"'',"</f>
        <v>'',</v>
      </c>
      <c r="D590" t="str">
        <f>CONCATENATE("'",'Unit List'!E533,"',",)</f>
        <v>'GENERAL',</v>
      </c>
      <c r="E590" t="str">
        <f>CONCATENATE("'",'Unit List'!F533,"',",)</f>
        <v>'GREATGENERAL_EARLY',</v>
      </c>
      <c r="F590" t="str">
        <f>"'',"</f>
        <v>'',</v>
      </c>
      <c r="G590" t="str">
        <f>CONCATENATE("'",'Unit List'!H533,"',",)</f>
        <v>'rom_general_d',</v>
      </c>
      <c r="H590" t="str">
        <f>CONCATENATE(IF(ISBLANK('Unit List'!AO533), IF(ISBLANK('Unit List'!Q533), IF(ISBLANK('Unit List'!Q533), IF(ISBLANK('Unit List'!AO533), IF(ISBLANK('Unit List'!Q533), IF(ISBLANK('Unit List'!Q533), IF(ISBLANK('Unit List'!AO533), IF(ISBLANK('Unit List'!Q533), IF(ISBLANK('Unit List'!Q533),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List'!AO533)))),",",)</f>
        <v>1,</v>
      </c>
      <c r="I590" t="str">
        <f>CONCATENATE(IF(ISBLANK('Unit List'!AP533), IF(ISBLANK('Unit List'!R533), IF(ISBLANK('Unit List'!R533), IF(ISBLANK('Unit List'!AP533), IF(ISBLANK('Unit List'!R533), IF(ISBLANK('Unit List'!R533), IF(ISBLANK('Unit List'!AP533), IF(ISBLANK('Unit List'!R533), IF(ISBLANK('Unit List'!R533),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List'!AP533)))),",",)</f>
        <v>,</v>
      </c>
      <c r="J590" t="str">
        <f>CONCATENATE("'",IF(ISBLANK('Unit List'!AQ533), IF(ISBLANK('Unit List'!S533), IF(ISBLANK('Unit List'!S533), IF(ISBLANK('Unit List'!AQ533), IF(ISBLANK('Unit List'!S533), IF(ISBLANK('Unit List'!S533), IF(ISBLANK('Unit List'!AQ533), IF(ISBLANK('Unit List'!S533), IF(ISBLANK('Unit List'!S533),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List'!AQ533))),"'",)</f>
        <v>''</v>
      </c>
      <c r="K590" t="s">
        <v>2424</v>
      </c>
    </row>
    <row r="591" spans="1:11" x14ac:dyDescent="0.25">
      <c r="A591" t="s">
        <v>2423</v>
      </c>
      <c r="B591" t="str">
        <f>"'',"</f>
        <v>'',</v>
      </c>
      <c r="C591" t="str">
        <f>"'',"</f>
        <v>'',</v>
      </c>
      <c r="D591" t="str">
        <f>CONCATENATE("'",'Unit List'!E534,"',",)</f>
        <v>'GENERAL_KHAN',</v>
      </c>
      <c r="E591" t="str">
        <f>CONCATENATE("'",'Unit List'!F534,"',",)</f>
        <v>'GREATGENERAL_KHAN',</v>
      </c>
      <c r="F591" t="str">
        <f>"'',"</f>
        <v>'',</v>
      </c>
      <c r="G591" t="str">
        <f>CONCATENATE("'",'Unit List'!H534,"',",)</f>
        <v>'GreatGeneral_Early_Khan',</v>
      </c>
      <c r="H591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"1",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List'!AO534)))),",",)</f>
        <v>1,</v>
      </c>
      <c r="I591" t="str">
        <f>CONCATENATE(IF(ISBLANK('Unit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'Unit List'!$AP$4,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List'!AP534)))),",",)</f>
        <v>,</v>
      </c>
      <c r="J591" t="str">
        <f>CONCATENATE("'",IF(ISBLANK('Unit List'!AQ534), IF(ISBLANK('Unit List'!S534), IF(ISBLANK('Unit List'!S534), IF(ISBLANK('Unit List'!AQ534), IF(ISBLANK('Unit List'!S534), IF(ISBLANK('Unit List'!S534), IF(ISBLANK('Unit List'!AQ534), IF(ISBLANK('Unit List'!S534), IF(ISBLANK('Unit List'!S534), IF(ISBLANK('Unit List'!AQ534), IF(ISBLANK('Unit List'!S534), IF(ISBLANK('Unit List'!S534), "",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List'!AQ534))),"'",)</f>
        <v>''</v>
      </c>
      <c r="K591" t="s">
        <v>2424</v>
      </c>
    </row>
    <row r="592" spans="1:11" x14ac:dyDescent="0.25">
      <c r="A592" t="s">
        <v>2423</v>
      </c>
      <c r="B592" t="str">
        <f>"'',"</f>
        <v>'',</v>
      </c>
      <c r="C592" t="str">
        <f>"'',"</f>
        <v>'',</v>
      </c>
      <c r="D592" t="str">
        <f>CONCATENATE("'",'Unit List'!E535,"',",)</f>
        <v>'GENERAL_LATE',</v>
      </c>
      <c r="E592" t="str">
        <f>CONCATENATE("'",'Unit List'!F535,"',",)</f>
        <v>'GREATGENERAL_LATE',</v>
      </c>
      <c r="F592" t="str">
        <f>"'',"</f>
        <v>'',</v>
      </c>
      <c r="G592" t="str">
        <f>CONCATENATE("'",'Unit List'!H535,"',",)</f>
        <v>'GreatGeneral_Late',</v>
      </c>
      <c r="H592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"1",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List'!AO535)))),",",)</f>
        <v>1,</v>
      </c>
      <c r="I592" t="str">
        <f>CONCATENATE(IF(ISBLANK('Unit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'Unit List'!$AP$4,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List'!AP535)))),",",)</f>
        <v>,</v>
      </c>
      <c r="J592" t="str">
        <f>CONCATENATE("'",IF(ISBLANK('Unit List'!AQ535), IF(ISBLANK('Unit List'!S535), IF(ISBLANK('Unit List'!S535), IF(ISBLANK('Unit List'!AQ535), IF(ISBLANK('Unit List'!S535), IF(ISBLANK('Unit List'!S535), IF(ISBLANK('Unit List'!AQ535), IF(ISBLANK('Unit List'!S535), IF(ISBLANK('Unit List'!S535), IF(ISBLANK('Unit List'!AQ535), IF(ISBLANK('Unit List'!S535), IF(ISBLANK('Unit List'!S535), "",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List'!AQ535))),"'",)</f>
        <v>''</v>
      </c>
      <c r="K592" t="s">
        <v>2424</v>
      </c>
    </row>
    <row r="593" spans="1:11" x14ac:dyDescent="0.25">
      <c r="A593" t="s">
        <v>2423</v>
      </c>
      <c r="B593" t="str">
        <f>"'',"</f>
        <v>'',</v>
      </c>
      <c r="C593" t="str">
        <f>"'',"</f>
        <v>'',</v>
      </c>
      <c r="D593" t="str">
        <f>CONCATENATE("'",'Unit List'!E536,"',",)</f>
        <v>'GREAT_ADMIRAL',</v>
      </c>
      <c r="E593" t="str">
        <f>CONCATENATE("'",'Unit List'!F536,"',",)</f>
        <v>'GREAT_ADMIRAL',</v>
      </c>
      <c r="F593" t="str">
        <f>"'',"</f>
        <v>'',</v>
      </c>
      <c r="G593" t="str">
        <f>CONCATENATE("'",'Unit List'!H536,"',",)</f>
        <v>'Great_Admiral_Early',</v>
      </c>
      <c r="H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List'!AO536)))),",",)</f>
        <v>1,</v>
      </c>
      <c r="I593" t="str">
        <f>CONCATENATE(IF(ISBLANK('Unit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List'!AP536)))),",",)</f>
        <v>,</v>
      </c>
      <c r="J593" t="str">
        <f>CONCATENATE("'",IF(ISBLANK('Unit List'!AQ536), IF(ISBLANK('Unit List'!S536), IF(ISBLANK('Unit List'!S536), IF(ISBLANK('Unit List'!AQ536), IF(ISBLANK('Unit List'!S536), IF(ISBLANK('Unit List'!S536), IF(ISBLANK('Unit List'!AQ536), IF(ISBLANK('Unit List'!S536), IF(ISBLANK('Unit List'!S536),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List'!AQ536))),"'",)</f>
        <v>''</v>
      </c>
      <c r="K593" t="s">
        <v>2424</v>
      </c>
    </row>
    <row r="594" spans="1:11" x14ac:dyDescent="0.25">
      <c r="A594" t="s">
        <v>2423</v>
      </c>
      <c r="B594" t="str">
        <f>"'',"</f>
        <v>'',</v>
      </c>
      <c r="C594" t="str">
        <f>"'',"</f>
        <v>'',</v>
      </c>
      <c r="D594" t="str">
        <f>CONCATENATE("'",'Unit List'!E537,"',",)</f>
        <v>'GREAT_ADMIRAL_LATE',</v>
      </c>
      <c r="E594" t="str">
        <f>CONCATENATE("'",'Unit List'!F537,"',",)</f>
        <v>'GREAT_ADMIRAL_LATE',</v>
      </c>
      <c r="F594" t="str">
        <f>"'',"</f>
        <v>'',</v>
      </c>
      <c r="G594" t="str">
        <f>CONCATENATE("'",'Unit List'!H537,"',",)</f>
        <v>'Great_Admiral_Late',</v>
      </c>
      <c r="H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List'!AO537), IF(ISBLANK('Unit List'!Q537), IF(ISBLANK('Unit List'!Q537), "1",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List'!AO537)))),",",)</f>
        <v>1,</v>
      </c>
      <c r="I594" t="str">
        <f>CONCATENATE(IF(ISBLANK('Unit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List'!AP537), IF(ISBLANK('Unit List'!R537), IF(ISBLANK('Unit List'!R537), 'Unit List'!$AP$4,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List'!AP537)))),",",)</f>
        <v>,</v>
      </c>
      <c r="J594" t="str">
        <f>CONCATENATE("'",IF(ISBLANK('Unit List'!AQ537), IF(ISBLANK('Unit List'!S537), IF(ISBLANK('Unit List'!S537), IF(ISBLANK('Unit List'!AQ537), IF(ISBLANK('Unit List'!S537), IF(ISBLANK('Unit List'!S537), IF(ISBLANK('Unit List'!AQ537), IF(ISBLANK('Unit List'!S537), IF(ISBLANK('Unit List'!S537), IF(ISBLANK('Unit List'!AQ537), IF(ISBLANK('Unit List'!S537), IF(ISBLANK('Unit List'!S537), "",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List'!AQ537))),"'",)</f>
        <v>''</v>
      </c>
      <c r="K594" t="s">
        <v>2424</v>
      </c>
    </row>
    <row r="595" spans="1:11" x14ac:dyDescent="0.25">
      <c r="A595" t="s">
        <v>2423</v>
      </c>
      <c r="B595" t="str">
        <f>"'',"</f>
        <v>'',</v>
      </c>
      <c r="C595" t="str">
        <f>"'',"</f>
        <v>'',</v>
      </c>
      <c r="D595" t="str">
        <f>CONCATENATE("'",'Unit List'!E538,"',",)</f>
        <v>'GREAT_ARTIST',</v>
      </c>
      <c r="E595" t="str">
        <f>CONCATENATE("'",'Unit List'!F538,"',",)</f>
        <v>'GREAT_ARTIST',</v>
      </c>
      <c r="F595" t="str">
        <f>"'',"</f>
        <v>'',</v>
      </c>
      <c r="G595" t="str">
        <f>CONCATENATE("'",'Unit List'!H538,"',",)</f>
        <v>'Great_Artist_Early',</v>
      </c>
      <c r="H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List'!AO538)))),",",)</f>
        <v>1,</v>
      </c>
      <c r="I595" t="str">
        <f>CONCATENATE(IF(ISBLANK('Unit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List'!AP538)))),",",)</f>
        <v>,</v>
      </c>
      <c r="J595" t="str">
        <f>CONCATENATE("'",IF(ISBLANK('Unit List'!AQ538), IF(ISBLANK('Unit List'!S538), IF(ISBLANK('Unit List'!S538), IF(ISBLANK('Unit List'!AQ538), IF(ISBLANK('Unit List'!S538), IF(ISBLANK('Unit List'!S538), IF(ISBLANK('Unit List'!AQ538), IF(ISBLANK('Unit List'!S538), IF(ISBLANK('Unit List'!S538),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List'!AQ538))),"'",)</f>
        <v>''</v>
      </c>
      <c r="K595" t="s">
        <v>2424</v>
      </c>
    </row>
    <row r="596" spans="1:11" x14ac:dyDescent="0.25">
      <c r="A596" t="s">
        <v>2423</v>
      </c>
      <c r="B596" t="str">
        <f>"'',"</f>
        <v>'',</v>
      </c>
      <c r="C596" t="str">
        <f>"'',"</f>
        <v>'',</v>
      </c>
      <c r="D596" t="str">
        <f>CONCATENATE("'",'Unit List'!E539,"',",)</f>
        <v>'GREAT_ARTIST',</v>
      </c>
      <c r="E596" t="str">
        <f>CONCATENATE("'",'Unit List'!F539,"',",)</f>
        <v>'GREAT_ARTIST',</v>
      </c>
      <c r="F596" t="str">
        <f>CONCATENATE("'_",'Unit List'!G539,"',",)</f>
        <v>'_F1',</v>
      </c>
      <c r="G596" t="str">
        <f>CONCATENATE("'",'Unit List'!H539,"',",)</f>
        <v>'Great_Artist_Early_F1',</v>
      </c>
      <c r="H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List'!AO539)))),",",)</f>
        <v>1,</v>
      </c>
      <c r="I596" t="str">
        <f>CONCATENATE(IF(ISBLANK('Unit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List'!AP539)))),",",)</f>
        <v>,</v>
      </c>
      <c r="J596" t="str">
        <f>CONCATENATE("'",IF(ISBLANK('Unit List'!AQ539), IF(ISBLANK('Unit List'!S539), IF(ISBLANK('Unit List'!S539), IF(ISBLANK('Unit List'!AQ539), IF(ISBLANK('Unit List'!S539), IF(ISBLANK('Unit List'!S539), IF(ISBLANK('Unit List'!AQ539), IF(ISBLANK('Unit List'!S539), IF(ISBLANK('Unit List'!S539),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List'!AQ539))),"'",)</f>
        <v>''</v>
      </c>
      <c r="K596" t="s">
        <v>2424</v>
      </c>
    </row>
    <row r="597" spans="1:11" x14ac:dyDescent="0.25">
      <c r="A597" t="s">
        <v>2423</v>
      </c>
      <c r="B597" t="str">
        <f>"'',"</f>
        <v>'',</v>
      </c>
      <c r="C597" t="str">
        <f>"'',"</f>
        <v>'',</v>
      </c>
      <c r="D597" t="str">
        <f>CONCATENATE("'",'Unit List'!E540,"',",)</f>
        <v>'GREAT_ARTIST',</v>
      </c>
      <c r="E597" t="str">
        <f>CONCATENATE("'",'Unit List'!F540,"',",)</f>
        <v>'GREAT_ARTIST',</v>
      </c>
      <c r="F597" t="str">
        <f>CONCATENATE("'_",'Unit List'!G540,"',",)</f>
        <v>'_F2',</v>
      </c>
      <c r="G597" t="str">
        <f>CONCATENATE("'",'Unit List'!H540,"',",)</f>
        <v>'Great_Artist_Early_F2',</v>
      </c>
      <c r="H597" t="str">
        <f>CONCATENATE(IF(ISBLANK('Unit List'!AO540), IF(ISBLANK('Unit List'!Q540), IF(ISBLANK('Unit List'!Q540), IF(ISBLANK('Unit List'!AO540), IF(ISBLANK('Unit List'!Q540), IF(ISBLANK('Unit List'!Q540), IF(ISBLANK('Unit List'!AO540), IF(ISBLANK('Unit List'!Q540), IF(ISBLANK('Unit List'!Q540),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List'!AO540)))),",",)</f>
        <v>1,</v>
      </c>
      <c r="I597" t="str">
        <f>CONCATENATE(IF(ISBLANK('Unit List'!AP540), IF(ISBLANK('Unit List'!R540), IF(ISBLANK('Unit List'!R540), IF(ISBLANK('Unit List'!AP540), IF(ISBLANK('Unit List'!R540), IF(ISBLANK('Unit List'!R540), IF(ISBLANK('Unit List'!AP540), IF(ISBLANK('Unit List'!R540), IF(ISBLANK('Unit List'!R540),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List'!AP540)))),",",)</f>
        <v>,</v>
      </c>
      <c r="J597" t="str">
        <f>CONCATENATE("'",IF(ISBLANK('Unit List'!AQ540), IF(ISBLANK('Unit List'!S540), IF(ISBLANK('Unit List'!S540), IF(ISBLANK('Unit List'!AQ540), IF(ISBLANK('Unit List'!S540), IF(ISBLANK('Unit List'!S540), IF(ISBLANK('Unit List'!AQ540), IF(ISBLANK('Unit List'!S540), IF(ISBLANK('Unit List'!S540),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List'!AQ540))),"'",)</f>
        <v>''</v>
      </c>
      <c r="K597" t="s">
        <v>2424</v>
      </c>
    </row>
    <row r="598" spans="1:11" x14ac:dyDescent="0.25">
      <c r="A598" t="s">
        <v>2423</v>
      </c>
      <c r="B598" t="str">
        <f>"'',"</f>
        <v>'',</v>
      </c>
      <c r="C598" t="str">
        <f>"'',"</f>
        <v>'',</v>
      </c>
      <c r="D598" t="str">
        <f>CONCATENATE("'",'Unit List'!E541,"',",)</f>
        <v>'GREAT_ARTIST_POSTMODERN',</v>
      </c>
      <c r="E598" t="str">
        <f>CONCATENATE("'",'Unit List'!F541,"',",)</f>
        <v>'GREAT_ARTIST_LATE',</v>
      </c>
      <c r="F598" t="str">
        <f>"'',"</f>
        <v>'',</v>
      </c>
      <c r="G598" t="str">
        <f>CONCATENATE("'",'Unit List'!H541,"',",)</f>
        <v>'Great_Artist_Late',</v>
      </c>
      <c r="H598" t="str">
        <f>CONCATENATE(IF(ISBLANK('Unit List'!AO541), IF(ISBLANK('Unit List'!Q541), IF(ISBLANK('Unit List'!Q541), IF(ISBLANK('Unit List'!AO541), IF(ISBLANK('Unit List'!Q541), IF(ISBLANK('Unit List'!Q541), IF(ISBLANK('Unit List'!AO541), IF(ISBLANK('Unit List'!Q541), IF(ISBLANK('Unit List'!Q541),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List'!AO541)))),",",)</f>
        <v>1,</v>
      </c>
      <c r="I598" t="str">
        <f>CONCATENATE(IF(ISBLANK('Unit List'!AP541), IF(ISBLANK('Unit List'!R541), IF(ISBLANK('Unit List'!R541), IF(ISBLANK('Unit List'!AP541), IF(ISBLANK('Unit List'!R541), IF(ISBLANK('Unit List'!R541), IF(ISBLANK('Unit List'!AP541), IF(ISBLANK('Unit List'!R541), IF(ISBLANK('Unit List'!R541),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List'!AP541)))),",",)</f>
        <v>,</v>
      </c>
      <c r="J598" t="str">
        <f>CONCATENATE("'",IF(ISBLANK('Unit List'!AQ541), IF(ISBLANK('Unit List'!S541), IF(ISBLANK('Unit List'!S541), IF(ISBLANK('Unit List'!AQ541), IF(ISBLANK('Unit List'!S541), IF(ISBLANK('Unit List'!S541), IF(ISBLANK('Unit List'!AQ541), IF(ISBLANK('Unit List'!S541), IF(ISBLANK('Unit List'!S541),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List'!AQ541))),"'",)</f>
        <v>''</v>
      </c>
      <c r="K598" t="s">
        <v>2424</v>
      </c>
    </row>
    <row r="599" spans="1:11" x14ac:dyDescent="0.25">
      <c r="A599" t="s">
        <v>2423</v>
      </c>
      <c r="B599" t="str">
        <f>"'',"</f>
        <v>'',</v>
      </c>
      <c r="C599" t="str">
        <f>"'',"</f>
        <v>'',</v>
      </c>
      <c r="D599" t="str">
        <f>CONCATENATE("'",'Unit List'!E542,"',",)</f>
        <v>'GREAT_ARTIST_POSTMODERN',</v>
      </c>
      <c r="E599" t="str">
        <f>CONCATENATE("'",'Unit List'!F542,"',",)</f>
        <v>'GREAT_ARTIST_LATE',</v>
      </c>
      <c r="F599" t="str">
        <f>CONCATENATE("'_",'Unit List'!G542,"',",)</f>
        <v>'_F1',</v>
      </c>
      <c r="G599" t="str">
        <f>CONCATENATE("'",'Unit List'!H542,"',",)</f>
        <v>'Great_Artist_Late_F1',</v>
      </c>
      <c r="H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List'!AO542)))),",",)</f>
        <v>1,</v>
      </c>
      <c r="I599" t="str">
        <f>CONCATENATE(IF(ISBLANK('Unit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List'!AP542)))),",",)</f>
        <v>,</v>
      </c>
      <c r="J599" t="str">
        <f>CONCATENATE("'",IF(ISBLANK('Unit List'!AQ542), IF(ISBLANK('Unit List'!S542), IF(ISBLANK('Unit List'!S542), IF(ISBLANK('Unit List'!AQ542), IF(ISBLANK('Unit List'!S542), IF(ISBLANK('Unit List'!S542), IF(ISBLANK('Unit List'!AQ542), IF(ISBLANK('Unit List'!S542), IF(ISBLANK('Unit List'!S542),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List'!AQ542))),"'",)</f>
        <v>''</v>
      </c>
      <c r="K599" t="s">
        <v>2424</v>
      </c>
    </row>
    <row r="600" spans="1:11" x14ac:dyDescent="0.25">
      <c r="A600" t="s">
        <v>2423</v>
      </c>
      <c r="B600" t="str">
        <f>"'',"</f>
        <v>'',</v>
      </c>
      <c r="C600" t="str">
        <f>"'',"</f>
        <v>'',</v>
      </c>
      <c r="D600" t="str">
        <f>CONCATENATE("'",'Unit List'!E543,"',",)</f>
        <v>'GREAT_ARTIST_POSTMODERN',</v>
      </c>
      <c r="E600" t="str">
        <f>CONCATENATE("'",'Unit List'!F543,"',",)</f>
        <v>'GREAT_ARTIST_LATE',</v>
      </c>
      <c r="F600" t="str">
        <f>CONCATENATE("'_",'Unit List'!G543,"',",)</f>
        <v>'_F2',</v>
      </c>
      <c r="G600" t="str">
        <f>CONCATENATE("'",'Unit List'!H543,"',",)</f>
        <v>'Great_Artist_Late_F2',</v>
      </c>
      <c r="H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List'!AO543)))),",",)</f>
        <v>1,</v>
      </c>
      <c r="I600" t="str">
        <f>CONCATENATE(IF(ISBLANK('Unit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List'!AP543)))),",",)</f>
        <v>,</v>
      </c>
      <c r="J600" t="str">
        <f>CONCATENATE("'",IF(ISBLANK('Unit List'!AQ543), IF(ISBLANK('Unit List'!S543), IF(ISBLANK('Unit List'!S543), IF(ISBLANK('Unit List'!AQ543), IF(ISBLANK('Unit List'!S543), IF(ISBLANK('Unit List'!S543), IF(ISBLANK('Unit List'!AQ543), IF(ISBLANK('Unit List'!S543), IF(ISBLANK('Unit List'!S543),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List'!AQ543))),"'",)</f>
        <v>''</v>
      </c>
      <c r="K600" t="s">
        <v>2424</v>
      </c>
    </row>
    <row r="601" spans="1:11" x14ac:dyDescent="0.25">
      <c r="A601" t="s">
        <v>2423</v>
      </c>
      <c r="B601" t="str">
        <f>"'',"</f>
        <v>'',</v>
      </c>
      <c r="C601" t="str">
        <f>"'',"</f>
        <v>'',</v>
      </c>
      <c r="D601" t="str">
        <f>CONCATENATE("'",'Unit List'!E544,"',",)</f>
        <v>'GREAT_MUSICIAN',</v>
      </c>
      <c r="E601" t="str">
        <f>CONCATENATE("'",'Unit List'!F544,"',",)</f>
        <v>'GREAT_MUSICIAN',</v>
      </c>
      <c r="F601" t="str">
        <f>"'',"</f>
        <v>'',</v>
      </c>
      <c r="G601" t="str">
        <f>CONCATENATE("'",'Unit List'!H544,"',",)</f>
        <v>'Great_Musician_Early',</v>
      </c>
      <c r="H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List'!AO544)))),",",)</f>
        <v>1,</v>
      </c>
      <c r="I601" t="str">
        <f>CONCATENATE(IF(ISBLANK('Unit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List'!AP544)))),",",)</f>
        <v>,</v>
      </c>
      <c r="J601" t="str">
        <f>CONCATENATE("'",IF(ISBLANK('Unit List'!AQ544), IF(ISBLANK('Unit List'!S544), IF(ISBLANK('Unit List'!S544), IF(ISBLANK('Unit List'!AQ544), IF(ISBLANK('Unit List'!S544), IF(ISBLANK('Unit List'!S544), IF(ISBLANK('Unit List'!AQ544), IF(ISBLANK('Unit List'!S544), IF(ISBLANK('Unit List'!S544),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List'!AQ544))),"'",)</f>
        <v>'EarlyGreatArtist'</v>
      </c>
      <c r="K601" t="s">
        <v>2424</v>
      </c>
    </row>
    <row r="602" spans="1:11" x14ac:dyDescent="0.25">
      <c r="A602" t="s">
        <v>2423</v>
      </c>
      <c r="B602" t="str">
        <f>"'',"</f>
        <v>'',</v>
      </c>
      <c r="C602" t="str">
        <f>"'',"</f>
        <v>'',</v>
      </c>
      <c r="D602" t="str">
        <f>CONCATENATE("'",'Unit List'!E545,"',",)</f>
        <v>'GREAT_MUSICIAN',</v>
      </c>
      <c r="E602" t="str">
        <f>CONCATENATE("'",'Unit List'!F545,"',",)</f>
        <v>'GREAT_MUSICIAN',</v>
      </c>
      <c r="F602" t="str">
        <f>CONCATENATE("'_",'Unit List'!G545,"',",)</f>
        <v>'_F1',</v>
      </c>
      <c r="G602" t="str">
        <f>CONCATENATE("'",'Unit List'!H545,"',",)</f>
        <v>'Great_Musician_Early_F1',</v>
      </c>
      <c r="H602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List'!AO545)))),",",)</f>
        <v>1,</v>
      </c>
      <c r="I602" t="str">
        <f>CONCATENATE(IF(ISBLANK('Unit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List'!AP545)))),",",)</f>
        <v>,</v>
      </c>
      <c r="J602" t="str">
        <f>CONCATENATE("'",IF(ISBLANK('Unit List'!AQ545), IF(ISBLANK('Unit List'!S545), IF(ISBLANK('Unit List'!S545), IF(ISBLANK('Unit List'!AQ545), IF(ISBLANK('Unit List'!S545), IF(ISBLANK('Unit List'!S545), IF(ISBLANK('Unit List'!AQ545), IF(ISBLANK('Unit List'!S545), IF(ISBLANK('Unit List'!S545),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List'!AQ545))),"'",)</f>
        <v>'EarlyGreatArtist'</v>
      </c>
      <c r="K602" t="s">
        <v>2424</v>
      </c>
    </row>
    <row r="603" spans="1:11" x14ac:dyDescent="0.25">
      <c r="A603" t="s">
        <v>2423</v>
      </c>
      <c r="B603" t="str">
        <f>"'',"</f>
        <v>'',</v>
      </c>
      <c r="C603" t="str">
        <f>"'',"</f>
        <v>'',</v>
      </c>
      <c r="D603" t="str">
        <f>CONCATENATE("'",'Unit List'!E546,"',",)</f>
        <v>'GREAT_MUSICIAN',</v>
      </c>
      <c r="E603" t="str">
        <f>CONCATENATE("'",'Unit List'!F546,"',",)</f>
        <v>'GREAT_MUSICIAN',</v>
      </c>
      <c r="F603" t="str">
        <f>CONCATENATE("'_",'Unit List'!G546,"',",)</f>
        <v>'_F2',</v>
      </c>
      <c r="G603" t="str">
        <f>CONCATENATE("'",'Unit List'!H546,"',",)</f>
        <v>'Great_Musician_Early_F2',</v>
      </c>
      <c r="H603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List'!AO546)))),",",)</f>
        <v>1,</v>
      </c>
      <c r="I603" t="str">
        <f>CONCATENATE(IF(ISBLANK('Unit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List'!AP546)))),",",)</f>
        <v>,</v>
      </c>
      <c r="J603" t="str">
        <f>CONCATENATE("'",IF(ISBLANK('Unit List'!AQ546), IF(ISBLANK('Unit List'!S546), IF(ISBLANK('Unit List'!S546), IF(ISBLANK('Unit List'!AQ546), IF(ISBLANK('Unit List'!S546), IF(ISBLANK('Unit List'!S546), IF(ISBLANK('Unit List'!AQ546), IF(ISBLANK('Unit List'!S546), IF(ISBLANK('Unit List'!S546),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List'!AQ546))),"'",)</f>
        <v>'EarlyGreatArtist'</v>
      </c>
      <c r="K603" t="s">
        <v>2424</v>
      </c>
    </row>
    <row r="604" spans="1:11" x14ac:dyDescent="0.25">
      <c r="A604" t="s">
        <v>2423</v>
      </c>
      <c r="B604" t="str">
        <f>"'',"</f>
        <v>'',</v>
      </c>
      <c r="C604" t="str">
        <f>"'',"</f>
        <v>'',</v>
      </c>
      <c r="D604" t="str">
        <f>CONCATENATE("'",'Unit List'!E547,"',",)</f>
        <v>'GREAT_MUSICIAN_POSTMODERN',</v>
      </c>
      <c r="E604" t="str">
        <f>CONCATENATE("'",'Unit List'!F547,"',",)</f>
        <v>'GREAT_MUSICIAN_LATE',</v>
      </c>
      <c r="F604" t="str">
        <f>"'',"</f>
        <v>'',</v>
      </c>
      <c r="G604" t="str">
        <f>CONCATENATE("'",'Unit List'!H547,"',",)</f>
        <v>'Great_Musician_Late',</v>
      </c>
      <c r="H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List'!AO547)))),",",)</f>
        <v>1,</v>
      </c>
      <c r="I604" t="str">
        <f>CONCATENATE(IF(ISBLANK('Unit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List'!AP547)))),",",)</f>
        <v>,</v>
      </c>
      <c r="J604" t="str">
        <f>CONCATENATE("'",IF(ISBLANK('Unit List'!AQ547), IF(ISBLANK('Unit List'!S547), IF(ISBLANK('Unit List'!S547), IF(ISBLANK('Unit List'!AQ547), IF(ISBLANK('Unit List'!S547), IF(ISBLANK('Unit List'!S547), IF(ISBLANK('Unit List'!AQ547), IF(ISBLANK('Unit List'!S547), IF(ISBLANK('Unit List'!S547),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List'!AQ547))),"'",)</f>
        <v>'EarlyGreatArtist'</v>
      </c>
      <c r="K604" t="s">
        <v>2424</v>
      </c>
    </row>
    <row r="605" spans="1:11" x14ac:dyDescent="0.25">
      <c r="A605" t="s">
        <v>2423</v>
      </c>
      <c r="B605" t="str">
        <f>"'',"</f>
        <v>'',</v>
      </c>
      <c r="C605" t="str">
        <f>"'',"</f>
        <v>'',</v>
      </c>
      <c r="D605" t="str">
        <f>CONCATENATE("'",'Unit List'!E548,"',",)</f>
        <v>'GREAT_MUSICIAN_POSTMODERN',</v>
      </c>
      <c r="E605" t="str">
        <f>CONCATENATE("'",'Unit List'!F548,"',",)</f>
        <v>'GREAT_MUSICIAN_LATE',</v>
      </c>
      <c r="F605" t="str">
        <f>CONCATENATE("'_",'Unit List'!G548,"',",)</f>
        <v>'_F1',</v>
      </c>
      <c r="G605" t="str">
        <f>CONCATENATE("'",'Unit List'!H548,"',",)</f>
        <v>'Great_Musician_Late_F1',</v>
      </c>
      <c r="H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List'!AO548)))),",",)</f>
        <v>1,</v>
      </c>
      <c r="I605" t="str">
        <f>CONCATENATE(IF(ISBLANK('Unit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List'!AP548)))),",",)</f>
        <v>,</v>
      </c>
      <c r="J605" t="str">
        <f>CONCATENATE("'",IF(ISBLANK('Unit List'!AQ548), IF(ISBLANK('Unit List'!S548), IF(ISBLANK('Unit List'!S548), IF(ISBLANK('Unit List'!AQ548), IF(ISBLANK('Unit List'!S548), IF(ISBLANK('Unit List'!S548), IF(ISBLANK('Unit List'!AQ548), IF(ISBLANK('Unit List'!S548), IF(ISBLANK('Unit List'!S548),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List'!AQ548))),"'",)</f>
        <v>'EarlyGreatArtist'</v>
      </c>
      <c r="K605" t="s">
        <v>2424</v>
      </c>
    </row>
    <row r="606" spans="1:11" x14ac:dyDescent="0.25">
      <c r="A606" t="s">
        <v>2423</v>
      </c>
      <c r="B606" t="str">
        <f>"'',"</f>
        <v>'',</v>
      </c>
      <c r="C606" t="str">
        <f>"'',"</f>
        <v>'',</v>
      </c>
      <c r="D606" t="str">
        <f>CONCATENATE("'",'Unit List'!E549,"',",)</f>
        <v>'GREAT_MUSICIAN_POSTMODERN',</v>
      </c>
      <c r="E606" t="str">
        <f>CONCATENATE("'",'Unit List'!F549,"',",)</f>
        <v>'GREAT_MUSICIAN_LATE',</v>
      </c>
      <c r="F606" t="str">
        <f>CONCATENATE("'_",'Unit List'!G549,"',",)</f>
        <v>'_F2',</v>
      </c>
      <c r="G606" t="str">
        <f>CONCATENATE("'",'Unit List'!H549,"',",)</f>
        <v>'Great_Musician_Late_F2',</v>
      </c>
      <c r="H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List'!AO549)))),",",)</f>
        <v>1,</v>
      </c>
      <c r="I606" t="str">
        <f>CONCATENATE(IF(ISBLANK('Unit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List'!AP549)))),",",)</f>
        <v>,</v>
      </c>
      <c r="J606" t="str">
        <f>CONCATENATE("'",IF(ISBLANK('Unit List'!AQ549), IF(ISBLANK('Unit List'!S549), IF(ISBLANK('Unit List'!S549), IF(ISBLANK('Unit List'!AQ549), IF(ISBLANK('Unit List'!S549), IF(ISBLANK('Unit List'!S549), IF(ISBLANK('Unit List'!AQ549), IF(ISBLANK('Unit List'!S549), IF(ISBLANK('Unit List'!S549),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List'!AQ549))),"'",)</f>
        <v>'EarlyGreatArtist'</v>
      </c>
      <c r="K606" t="s">
        <v>2424</v>
      </c>
    </row>
    <row r="607" spans="1:11" x14ac:dyDescent="0.25">
      <c r="A607" t="s">
        <v>2423</v>
      </c>
      <c r="B607" t="str">
        <f>"'',"</f>
        <v>'',</v>
      </c>
      <c r="C607" t="str">
        <f>"'',"</f>
        <v>'',</v>
      </c>
      <c r="D607" t="str">
        <f>CONCATENATE("'",'Unit List'!E550,"',",)</f>
        <v>'GREAT_PROPHET',</v>
      </c>
      <c r="E607" t="str">
        <f>CONCATENATE("'",'Unit List'!F550,"',",)</f>
        <v>'GREAT_PROPHET',</v>
      </c>
      <c r="F607" t="str">
        <f>"'',"</f>
        <v>'',</v>
      </c>
      <c r="G607" t="str">
        <f>CONCATENATE("'",'Unit List'!H550,"',",)</f>
        <v>'Great_Prophet',</v>
      </c>
      <c r="H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List'!AO550)))),",",)</f>
        <v>1,</v>
      </c>
      <c r="I607" t="str">
        <f>CONCATENATE(IF(ISBLANK('Unit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List'!AP550)))),",",)</f>
        <v>,</v>
      </c>
      <c r="J607" t="str">
        <f>CONCATENATE("'",IF(ISBLANK('Unit List'!AQ550), IF(ISBLANK('Unit List'!S550), IF(ISBLANK('Unit List'!S550), IF(ISBLANK('Unit List'!AQ550), IF(ISBLANK('Unit List'!S550), IF(ISBLANK('Unit List'!S550), IF(ISBLANK('Unit List'!AQ550), IF(ISBLANK('Unit List'!S550), IF(ISBLANK('Unit List'!S550),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List'!AQ550))),"'",)</f>
        <v>'EarlyGreatArtist'</v>
      </c>
      <c r="K607" t="s">
        <v>2424</v>
      </c>
    </row>
    <row r="608" spans="1:11" x14ac:dyDescent="0.25">
      <c r="A608" t="s">
        <v>2423</v>
      </c>
      <c r="B608" t="str">
        <f>"'',"</f>
        <v>'',</v>
      </c>
      <c r="C608" t="str">
        <f>"'',"</f>
        <v>'',</v>
      </c>
      <c r="D608" t="str">
        <f>CONCATENATE("'",'Unit List'!E551,"',",)</f>
        <v>'GREAT_PROPHET',</v>
      </c>
      <c r="E608" t="str">
        <f>CONCATENATE("'",'Unit List'!F551,"',",)</f>
        <v>'GREAT_PROPHET',</v>
      </c>
      <c r="F608" t="str">
        <f>CONCATENATE("'_",'Unit List'!G551,"',",)</f>
        <v>'_FEMALE',</v>
      </c>
      <c r="G608" t="str">
        <f>CONCATENATE("'",'Unit List'!H551,"',",)</f>
        <v>'Great_Prophet_F2',</v>
      </c>
      <c r="H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List'!AO551)))),",",)</f>
        <v>1,</v>
      </c>
      <c r="I608" t="str">
        <f>CONCATENATE(IF(ISBLANK('Unit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List'!AP551)))),",",)</f>
        <v>,</v>
      </c>
      <c r="J608" t="str">
        <f>CONCATENATE("'",IF(ISBLANK('Unit List'!AQ551), IF(ISBLANK('Unit List'!S551), IF(ISBLANK('Unit List'!S551), IF(ISBLANK('Unit List'!AQ551), IF(ISBLANK('Unit List'!S551), IF(ISBLANK('Unit List'!S551), IF(ISBLANK('Unit List'!AQ551), IF(ISBLANK('Unit List'!S551), IF(ISBLANK('Unit List'!S551),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List'!AQ551))),"'",)</f>
        <v>'EarlyGreatArtist'</v>
      </c>
      <c r="K608" t="s">
        <v>2424</v>
      </c>
    </row>
    <row r="609" spans="1:11" x14ac:dyDescent="0.25">
      <c r="A609" t="s">
        <v>2423</v>
      </c>
      <c r="B609" t="str">
        <f>"'',"</f>
        <v>'',</v>
      </c>
      <c r="C609" t="str">
        <f>"'',"</f>
        <v>'',</v>
      </c>
      <c r="D609" t="str">
        <f>CONCATENATE("'",'Unit List'!E552,"',",)</f>
        <v>'GREAT_PROPHET',</v>
      </c>
      <c r="E609" t="str">
        <f>CONCATENATE("'",'Unit List'!F552,"',",)</f>
        <v>'GREAT_PROPHET',</v>
      </c>
      <c r="F609" t="str">
        <f>CONCATENATE("'_",'Unit List'!G552,"',",)</f>
        <v>'_MALE',</v>
      </c>
      <c r="G609" t="str">
        <f>CONCATENATE("'",'Unit List'!H552,"',",)</f>
        <v>'Great_Prophet_F1',</v>
      </c>
      <c r="H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List'!AO552)))),",",)</f>
        <v>1,</v>
      </c>
      <c r="I609" t="str">
        <f>CONCATENATE(IF(ISBLANK('Unit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List'!AP552)))),",",)</f>
        <v>,</v>
      </c>
      <c r="J609" t="str">
        <f>CONCATENATE("'",IF(ISBLANK('Unit List'!AQ552), IF(ISBLANK('Unit List'!S552), IF(ISBLANK('Unit List'!S552), IF(ISBLANK('Unit List'!AQ552), IF(ISBLANK('Unit List'!S552), IF(ISBLANK('Unit List'!S552), IF(ISBLANK('Unit List'!AQ552), IF(ISBLANK('Unit List'!S552), IF(ISBLANK('Unit List'!S552),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List'!AQ552))),"'",)</f>
        <v>'EarlyGreatArtist'</v>
      </c>
      <c r="K609" t="s">
        <v>2424</v>
      </c>
    </row>
    <row r="610" spans="1:11" x14ac:dyDescent="0.25">
      <c r="A610" t="s">
        <v>2423</v>
      </c>
      <c r="B610" t="str">
        <f>"'',"</f>
        <v>'',</v>
      </c>
      <c r="C610" t="str">
        <f>"'',"</f>
        <v>'',</v>
      </c>
      <c r="D610" t="str">
        <f>CONCATENATE("'",'Unit List'!E553,"',",)</f>
        <v>'GREAT_PROPHET_RENAISSANCE',</v>
      </c>
      <c r="E610" t="str">
        <f>CONCATENATE("'",'Unit List'!F553,"',",)</f>
        <v>'GREAT_PROPHET',</v>
      </c>
      <c r="F610" t="str">
        <f>"'',"</f>
        <v>'',</v>
      </c>
      <c r="G610" t="str">
        <f>CONCATENATE("'",'Unit List'!H553,"',",)</f>
        <v>'Great_Prophet',</v>
      </c>
      <c r="H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List'!AO553)))),",",)</f>
        <v>1,</v>
      </c>
      <c r="I610" t="str">
        <f>CONCATENATE(IF(ISBLANK('Unit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List'!AP553)))),",",)</f>
        <v>,</v>
      </c>
      <c r="J610" t="str">
        <f>CONCATENATE("'",IF(ISBLANK('Unit List'!AQ553), IF(ISBLANK('Unit List'!S553), IF(ISBLANK('Unit List'!S553), IF(ISBLANK('Unit List'!AQ553), IF(ISBLANK('Unit List'!S553), IF(ISBLANK('Unit List'!S553), IF(ISBLANK('Unit List'!AQ553), IF(ISBLANK('Unit List'!S553), IF(ISBLANK('Unit List'!S553),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List'!AQ553))),"'",)</f>
        <v>'EarlyGreatArtist'</v>
      </c>
      <c r="K610" t="s">
        <v>2424</v>
      </c>
    </row>
    <row r="611" spans="1:11" x14ac:dyDescent="0.25">
      <c r="A611" t="s">
        <v>2423</v>
      </c>
      <c r="B611" t="str">
        <f>"'',"</f>
        <v>'',</v>
      </c>
      <c r="C611" t="str">
        <f>"'',"</f>
        <v>'',</v>
      </c>
      <c r="D611" t="str">
        <f>CONCATENATE("'",'Unit List'!E554,"',",)</f>
        <v>'GREAT_PROPHET_RENAISSANCE',</v>
      </c>
      <c r="E611" t="str">
        <f>CONCATENATE("'",'Unit List'!F554,"',",)</f>
        <v>'GREAT_PROPHET',</v>
      </c>
      <c r="F611" t="str">
        <f>CONCATENATE("'_",'Unit List'!G554,"',",)</f>
        <v>'_FEMALE',</v>
      </c>
      <c r="G611" t="str">
        <f>CONCATENATE("'",'Unit List'!H554,"',",)</f>
        <v>'Great_Prophet_F2',</v>
      </c>
      <c r="H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List'!AO554)))),",",)</f>
        <v>1,</v>
      </c>
      <c r="I611" t="str">
        <f>CONCATENATE(IF(ISBLANK('Unit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List'!AP554)))),",",)</f>
        <v>,</v>
      </c>
      <c r="J611" t="str">
        <f>CONCATENATE("'",IF(ISBLANK('Unit List'!AQ554), IF(ISBLANK('Unit List'!S554), IF(ISBLANK('Unit List'!S554), IF(ISBLANK('Unit List'!AQ554), IF(ISBLANK('Unit List'!S554), IF(ISBLANK('Unit List'!S554), IF(ISBLANK('Unit List'!AQ554), IF(ISBLANK('Unit List'!S554), IF(ISBLANK('Unit List'!S554),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List'!AQ554))),"'",)</f>
        <v>'EarlyGreatArtist'</v>
      </c>
      <c r="K611" t="s">
        <v>2424</v>
      </c>
    </row>
    <row r="612" spans="1:11" x14ac:dyDescent="0.25">
      <c r="A612" t="s">
        <v>2423</v>
      </c>
      <c r="B612" t="str">
        <f>"'',"</f>
        <v>'',</v>
      </c>
      <c r="C612" t="str">
        <f>"'',"</f>
        <v>'',</v>
      </c>
      <c r="D612" t="str">
        <f>CONCATENATE("'",'Unit List'!E555,"',",)</f>
        <v>'GREAT_PROPHET_RENAISSANCE',</v>
      </c>
      <c r="E612" t="str">
        <f>CONCATENATE("'",'Unit List'!F555,"',",)</f>
        <v>'GREAT_PROPHET',</v>
      </c>
      <c r="F612" t="str">
        <f>CONCATENATE("'_",'Unit List'!G555,"',",)</f>
        <v>'_MALE',</v>
      </c>
      <c r="G612" t="str">
        <f>CONCATENATE("'",'Unit List'!H555,"',",)</f>
        <v>'Great_Prophet_F1',</v>
      </c>
      <c r="H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List'!AO555)))),",",)</f>
        <v>1,</v>
      </c>
      <c r="I612" t="str">
        <f>CONCATENATE(IF(ISBLANK('Unit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List'!AP555)))),",",)</f>
        <v>,</v>
      </c>
      <c r="J612" t="str">
        <f>CONCATENATE("'",IF(ISBLANK('Unit List'!AQ555), IF(ISBLANK('Unit List'!S555), IF(ISBLANK('Unit List'!S555), IF(ISBLANK('Unit List'!AQ555), IF(ISBLANK('Unit List'!S555), IF(ISBLANK('Unit List'!S555), IF(ISBLANK('Unit List'!AQ555), IF(ISBLANK('Unit List'!S555), IF(ISBLANK('Unit List'!S555),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List'!AQ555))),"'",)</f>
        <v>'EarlyGreatArtist'</v>
      </c>
      <c r="K612" t="s">
        <v>2424</v>
      </c>
    </row>
    <row r="613" spans="1:11" x14ac:dyDescent="0.25">
      <c r="A613" t="s">
        <v>2423</v>
      </c>
      <c r="B613" t="str">
        <f>"'',"</f>
        <v>'',</v>
      </c>
      <c r="C613" t="str">
        <f>"'',"</f>
        <v>'',</v>
      </c>
      <c r="D613" t="str">
        <f>CONCATENATE("'",'Unit List'!E556,"',",)</f>
        <v>'GREAT_WRITER',</v>
      </c>
      <c r="E613" t="str">
        <f>CONCATENATE("'",'Unit List'!F556,"',",)</f>
        <v>'GREAT_WRITER',</v>
      </c>
      <c r="F613" t="str">
        <f>"'',"</f>
        <v>'',</v>
      </c>
      <c r="G613" t="str">
        <f>CONCATENATE("'",'Unit List'!H556,"',",)</f>
        <v>'Great_Writer_Early',</v>
      </c>
      <c r="H613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List'!AO556)))),",",)</f>
        <v>1,</v>
      </c>
      <c r="I613" t="str">
        <f>CONCATENATE(IF(ISBLANK('Unit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List'!AP556)))),",",)</f>
        <v>,</v>
      </c>
      <c r="J613" t="str">
        <f>CONCATENATE("'",IF(ISBLANK('Unit List'!AQ556), IF(ISBLANK('Unit List'!S556), IF(ISBLANK('Unit List'!S556), IF(ISBLANK('Unit List'!AQ556), IF(ISBLANK('Unit List'!S556), IF(ISBLANK('Unit List'!S556), IF(ISBLANK('Unit List'!AQ556), IF(ISBLANK('Unit List'!S556), IF(ISBLANK('Unit List'!S556),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List'!AQ556))),"'",)</f>
        <v>''</v>
      </c>
      <c r="K613" t="s">
        <v>2424</v>
      </c>
    </row>
    <row r="614" spans="1:11" x14ac:dyDescent="0.25">
      <c r="A614" t="s">
        <v>2423</v>
      </c>
      <c r="B614" t="str">
        <f>"'',"</f>
        <v>'',</v>
      </c>
      <c r="C614" t="str">
        <f>"'',"</f>
        <v>'',</v>
      </c>
      <c r="D614" t="str">
        <f>CONCATENATE("'",'Unit List'!E557,"',",)</f>
        <v>'GREAT_WRITER',</v>
      </c>
      <c r="E614" t="str">
        <f>CONCATENATE("'",'Unit List'!F557,"',",)</f>
        <v>'GREAT_WRITER',</v>
      </c>
      <c r="F614" t="str">
        <f>CONCATENATE("'_",'Unit List'!G557,"',",)</f>
        <v>'_F1',</v>
      </c>
      <c r="G614" t="str">
        <f>CONCATENATE("'",'Unit List'!H557,"',",)</f>
        <v>'Great_Writer_Early_F1',</v>
      </c>
      <c r="H614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List'!AO557)))),",",)</f>
        <v>1,</v>
      </c>
      <c r="I614" t="str">
        <f>CONCATENATE(IF(ISBLANK('Unit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List'!AP557)))),",",)</f>
        <v>,</v>
      </c>
      <c r="J614" t="str">
        <f>CONCATENATE("'",IF(ISBLANK('Unit List'!AQ557), IF(ISBLANK('Unit List'!S557), IF(ISBLANK('Unit List'!S557), IF(ISBLANK('Unit List'!AQ557), IF(ISBLANK('Unit List'!S557), IF(ISBLANK('Unit List'!S557), IF(ISBLANK('Unit List'!AQ557), IF(ISBLANK('Unit List'!S557), IF(ISBLANK('Unit List'!S557),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List'!AQ557))),"'",)</f>
        <v>''</v>
      </c>
      <c r="K614" t="s">
        <v>2424</v>
      </c>
    </row>
    <row r="615" spans="1:11" x14ac:dyDescent="0.25">
      <c r="A615" t="s">
        <v>2423</v>
      </c>
      <c r="B615" t="str">
        <f>"'',"</f>
        <v>'',</v>
      </c>
      <c r="C615" t="str">
        <f>"'',"</f>
        <v>'',</v>
      </c>
      <c r="D615" t="str">
        <f>CONCATENATE("'",'Unit List'!E558,"',",)</f>
        <v>'GREAT_WRITER',</v>
      </c>
      <c r="E615" t="str">
        <f>CONCATENATE("'",'Unit List'!F558,"',",)</f>
        <v>'GREAT_WRITER',</v>
      </c>
      <c r="F615" t="str">
        <f>CONCATENATE("'_",'Unit List'!G558,"',",)</f>
        <v>'_F2',</v>
      </c>
      <c r="G615" t="str">
        <f>CONCATENATE("'",'Unit List'!H558,"',",)</f>
        <v>'Great_Writer_Early_F2',</v>
      </c>
      <c r="H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List'!AO558)))),",",)</f>
        <v>1,</v>
      </c>
      <c r="I615" t="str">
        <f>CONCATENATE(IF(ISBLANK('Unit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List'!AP558)))),",",)</f>
        <v>,</v>
      </c>
      <c r="J615" t="str">
        <f>CONCATENATE("'",IF(ISBLANK('Unit List'!AQ558), IF(ISBLANK('Unit List'!S558), IF(ISBLANK('Unit List'!S558), IF(ISBLANK('Unit List'!AQ558), IF(ISBLANK('Unit List'!S558), IF(ISBLANK('Unit List'!S558), IF(ISBLANK('Unit List'!AQ558), IF(ISBLANK('Unit List'!S558), IF(ISBLANK('Unit List'!S558),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List'!AQ558))),"'",)</f>
        <v>''</v>
      </c>
      <c r="K615" t="s">
        <v>2424</v>
      </c>
    </row>
    <row r="616" spans="1:11" x14ac:dyDescent="0.25">
      <c r="A616" t="s">
        <v>2423</v>
      </c>
      <c r="B616" t="str">
        <f>"'',"</f>
        <v>'',</v>
      </c>
      <c r="C616" t="str">
        <f>"'',"</f>
        <v>'',</v>
      </c>
      <c r="D616" t="str">
        <f>CONCATENATE("'",'Unit List'!E559,"',",)</f>
        <v>'GREAT_WRITER_POSTMODERN',</v>
      </c>
      <c r="E616" t="str">
        <f>CONCATENATE("'",'Unit List'!F559,"',",)</f>
        <v>'GREAT_WRITER_LATE',</v>
      </c>
      <c r="F616" t="str">
        <f>"'',"</f>
        <v>'',</v>
      </c>
      <c r="G616" t="str">
        <f>CONCATENATE("'",'Unit List'!H559,"',",)</f>
        <v>'Great_Writer_Late',</v>
      </c>
      <c r="H616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List'!AO559)))),",",)</f>
        <v>1,</v>
      </c>
      <c r="I616" t="str">
        <f>CONCATENATE(IF(ISBLANK('Unit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List'!AP559)))),",",)</f>
        <v>,</v>
      </c>
      <c r="J616" t="str">
        <f>CONCATENATE("'",IF(ISBLANK('Unit List'!AQ559), IF(ISBLANK('Unit List'!S559), IF(ISBLANK('Unit List'!S559), IF(ISBLANK('Unit List'!AQ559), IF(ISBLANK('Unit List'!S559), IF(ISBLANK('Unit List'!S559), IF(ISBLANK('Unit List'!AQ559), IF(ISBLANK('Unit List'!S559), IF(ISBLANK('Unit List'!S559),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List'!AQ559))),"'",)</f>
        <v>''</v>
      </c>
      <c r="K616" t="s">
        <v>2424</v>
      </c>
    </row>
    <row r="617" spans="1:11" x14ac:dyDescent="0.25">
      <c r="A617" t="s">
        <v>2423</v>
      </c>
      <c r="B617" t="str">
        <f>"'',"</f>
        <v>'',</v>
      </c>
      <c r="C617" t="str">
        <f>"'',"</f>
        <v>'',</v>
      </c>
      <c r="D617" t="str">
        <f>CONCATENATE("'",'Unit List'!E560,"',",)</f>
        <v>'GREAT_WRITER_POSTMODERN',</v>
      </c>
      <c r="E617" t="str">
        <f>CONCATENATE("'",'Unit List'!F560,"',",)</f>
        <v>'GREAT_WRITER_LATE',</v>
      </c>
      <c r="F617" t="str">
        <f>CONCATENATE("'_",'Unit List'!G560,"',",)</f>
        <v>'_F1',</v>
      </c>
      <c r="G617" t="str">
        <f>CONCATENATE("'",'Unit List'!H560,"',",)</f>
        <v>'Great_Writer_Late_F1',</v>
      </c>
      <c r="H617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List'!AO560)))),",",)</f>
        <v>1,</v>
      </c>
      <c r="I617" t="str">
        <f>CONCATENATE(IF(ISBLANK('Unit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List'!AP560)))),",",)</f>
        <v>,</v>
      </c>
      <c r="J617" t="str">
        <f>CONCATENATE("'",IF(ISBLANK('Unit List'!AQ560), IF(ISBLANK('Unit List'!S560), IF(ISBLANK('Unit List'!S560), IF(ISBLANK('Unit List'!AQ560), IF(ISBLANK('Unit List'!S560), IF(ISBLANK('Unit List'!S560), IF(ISBLANK('Unit List'!AQ560), IF(ISBLANK('Unit List'!S560), IF(ISBLANK('Unit List'!S560),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List'!AQ560))),"'",)</f>
        <v>''</v>
      </c>
      <c r="K617" t="s">
        <v>2424</v>
      </c>
    </row>
    <row r="618" spans="1:11" x14ac:dyDescent="0.25">
      <c r="A618" t="s">
        <v>2423</v>
      </c>
      <c r="B618" t="str">
        <f>"'',"</f>
        <v>'',</v>
      </c>
      <c r="C618" t="str">
        <f>"'',"</f>
        <v>'',</v>
      </c>
      <c r="D618" t="str">
        <f>CONCATENATE("'",'Unit List'!E561,"',",)</f>
        <v>'GREAT_WRITER_POSTMODERN',</v>
      </c>
      <c r="E618" t="str">
        <f>CONCATENATE("'",'Unit List'!F561,"',",)</f>
        <v>'GREAT_WRITER_LATE',</v>
      </c>
      <c r="F618" t="str">
        <f>CONCATENATE("'_",'Unit List'!G561,"',",)</f>
        <v>'_F2',</v>
      </c>
      <c r="G618" t="str">
        <f>CONCATENATE("'",'Unit List'!H561,"',",)</f>
        <v>'Great_Writer_Late_F2',</v>
      </c>
      <c r="H618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List'!AO561)))),",",)</f>
        <v>1,</v>
      </c>
      <c r="I618" t="str">
        <f>CONCATENATE(IF(ISBLANK('Unit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List'!AP561)))),",",)</f>
        <v>,</v>
      </c>
      <c r="J618" t="str">
        <f>CONCATENATE("'",IF(ISBLANK('Unit List'!AQ561), IF(ISBLANK('Unit List'!S561), IF(ISBLANK('Unit List'!S561), IF(ISBLANK('Unit List'!AQ561), IF(ISBLANK('Unit List'!S561), IF(ISBLANK('Unit List'!S561), IF(ISBLANK('Unit List'!AQ561), IF(ISBLANK('Unit List'!S561), IF(ISBLANK('Unit List'!S561),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List'!AQ561))),"'",)</f>
        <v>''</v>
      </c>
      <c r="K618" t="s">
        <v>2424</v>
      </c>
    </row>
    <row r="619" spans="1:11" x14ac:dyDescent="0.25">
      <c r="A619" t="s">
        <v>2423</v>
      </c>
      <c r="B619" t="str">
        <f>"'',"</f>
        <v>'',</v>
      </c>
      <c r="C619" t="str">
        <f>"'',"</f>
        <v>'',</v>
      </c>
      <c r="D619" t="str">
        <f>CONCATENATE("'",'Unit List'!E562,"',",)</f>
        <v>'GUIDED_MISSILE',</v>
      </c>
      <c r="E619" t="str">
        <f>CONCATENATE("'",'Unit List'!F562,"',",)</f>
        <v>'GUIDEDMISSILE',</v>
      </c>
      <c r="F619" t="str">
        <f>"'',"</f>
        <v>'',</v>
      </c>
      <c r="G619" t="str">
        <f>CONCATENATE("'",'Unit List'!H562,"',",)</f>
        <v>'GuidedMissile',</v>
      </c>
      <c r="H619" t="str">
        <f>CONCATENATE(IF(ISBLANK('Unit List'!AO562), IF(ISBLANK('Unit List'!Q562), IF(ISBLANK('Unit List'!Q562), IF(ISBLANK('Unit List'!AO562), IF(ISBLANK('Unit List'!Q562), IF(ISBLANK('Unit List'!Q562), IF(ISBLANK('Unit List'!AO562), IF(ISBLANK('Unit List'!Q562), IF(ISBLANK('Unit List'!Q562),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List'!AO562)))),",",)</f>
        <v>1,</v>
      </c>
      <c r="I619" t="str">
        <f>CONCATENATE(IF(ISBLANK('Unit List'!AP562), IF(ISBLANK('Unit List'!R562), IF(ISBLANK('Unit List'!R562), IF(ISBLANK('Unit List'!AP562), IF(ISBLANK('Unit List'!R562), IF(ISBLANK('Unit List'!R562), IF(ISBLANK('Unit List'!AP562), IF(ISBLANK('Unit List'!R562), IF(ISBLANK('Unit List'!R562),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List'!AP562)))),",",)</f>
        <v>,</v>
      </c>
      <c r="J619" t="str">
        <f>CONCATENATE("'",IF(ISBLANK('Unit List'!AQ562), IF(ISBLANK('Unit List'!S562), IF(ISBLANK('Unit List'!S562), IF(ISBLANK('Unit List'!AQ562), IF(ISBLANK('Unit List'!S562), IF(ISBLANK('Unit List'!S562), IF(ISBLANK('Unit List'!AQ562), IF(ISBLANK('Unit List'!S562), IF(ISBLANK('Unit List'!S562),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List'!AQ562))),"'",)</f>
        <v>''</v>
      </c>
      <c r="K619" t="s">
        <v>2424</v>
      </c>
    </row>
    <row r="620" spans="1:11" x14ac:dyDescent="0.25">
      <c r="A620" t="s">
        <v>2423</v>
      </c>
      <c r="B620" t="str">
        <f>CONCATENATE("'_",'Unit List'!C563,"',",)</f>
        <v>'_EASTEU',</v>
      </c>
      <c r="C620" t="str">
        <f>CONCATENATE("'_",'Unit List'!D563,"',",)</f>
        <v>'_GERMANY',</v>
      </c>
      <c r="D620" t="str">
        <f>CONCATENATE("'",'Unit List'!E563,"',",)</f>
        <v>'GUIDED_MISSILE',</v>
      </c>
      <c r="E620" t="str">
        <f>CONCATENATE("'",'Unit List'!F563,"',",)</f>
        <v>'GUIDEDMISSILE',</v>
      </c>
      <c r="F620" t="str">
        <f>"'',"</f>
        <v>'',</v>
      </c>
      <c r="G620" t="str">
        <f>CONCATENATE("'",'Unit List'!H565,"',",)</f>
        <v>'V1_Rocket',</v>
      </c>
      <c r="H620" t="str">
        <f>CONCATENATE(IF(ISBLANK('Unit List'!AO563), IF(ISBLANK('Unit List'!Q563), IF(ISBLANK('Unit List'!Q563),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List'!Q563='Unit List'!$P$5, 'Unit List'!$AO$5, IF('Unit List'!Q563='Unit List'!$P$4, 'Unit List'!$AO$4, IF('Unit List'!Q563='Unit List'!$P$7, 'Unit List'!Q563 * 'Unit List'!$AO$7, 'Unit List'!Q563)))), IF('Unit List'!Q563='Unit List'!$P$5, 'Unit List'!$AO$5, IF('Unit List'!Q563='Unit List'!$P$4, 'Unit List'!$AO$4, IF('Unit List'!Q563='Unit List'!$P$7, 'Unit List'!Q563 * 'Unit List'!$AO$7, 'Unit List'!Q563)))), IF('Unit List'!AO563='Unit List'!$P$5, 'Unit List'!$AO$5, IF('Unit List'!AO563='Unit List'!$P$4, 'Unit List'!$AO$4, IF('Unit List'!AO563='Unit List'!$P$7, 'Unit List'!AO563 * 'Unit List'!$AO$7, 'Unit List'!AO563)))),",",)</f>
        <v>1,</v>
      </c>
      <c r="I620" t="str">
        <f>CONCATENATE(IF(ISBLANK('Unit List'!AP563), IF(ISBLANK('Unit List'!R563), IF(ISBLANK('Unit List'!R563),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List'!R563='Unit List'!$P$5, 'Unit List'!$AP$5, IF('Unit List'!R563='Unit List'!$P$4, 'Unit List'!$AP$4, IF('Unit List'!R563='Unit List'!$P$7, 'Unit List'!R563 * 'Unit List'!$AP$7, 'Unit List'!R563)))), IF('Unit List'!R563='Unit List'!$P$5, 'Unit List'!$AP$5, IF('Unit List'!R563='Unit List'!$P$4, 'Unit List'!$AP$4, IF('Unit List'!R563='Unit List'!$P$7, 'Unit List'!R563 * 'Unit List'!$AP$7, 'Unit List'!R563)))), IF('Unit List'!AP563='Unit List'!$P$5, 'Unit List'!$AP$5, IF('Unit List'!AP563='Unit List'!$P$4, 'Unit List'!$AP$4, IF('Unit List'!AP563='Unit List'!$P$7, 'Unit List'!AP563 * 'Unit List'!$AP$7, 'Unit List'!AP563)))),",",)</f>
        <v>,</v>
      </c>
      <c r="J620" t="str">
        <f>CONCATENATE("'",IF(ISBLANK('Unit List'!AQ563), IF(ISBLANK('Unit List'!S563), IF(ISBLANK('Unit List'!S563),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List'!S563='Unit List'!$P$5, 'Unit List'!$AQ$5, IF('Unit List'!S563='Unit List'!$P$4, 'Unit List'!$AQ$4, 'Unit List'!S563))), IF('Unit List'!S563='Unit List'!$P$5, 'Unit List'!$AQ$5, IF('Unit List'!S563='Unit List'!$P$4, 'Unit List'!$AQ$4, 'Unit List'!S563))), IF('Unit List'!AQ563='Unit List'!$P$5, 'Unit List'!$AQ$5, IF('Unit List'!AQ563='Unit List'!$P$4, 'Unit List'!$AQ$4, 'Unit List'!AQ563))),"'",)</f>
        <v>''</v>
      </c>
      <c r="K620" t="s">
        <v>2424</v>
      </c>
    </row>
    <row r="621" spans="1:11" x14ac:dyDescent="0.25">
      <c r="A621" t="s">
        <v>2423</v>
      </c>
      <c r="B621" t="str">
        <f>CONCATENATE("'_",'Unit List'!C564,"',",)</f>
        <v>'_AUSTRIA',</v>
      </c>
      <c r="C621" t="str">
        <f>CONCATENATE("'_",'Unit List'!D564,"',",)</f>
        <v>'_GERMANY',</v>
      </c>
      <c r="D621" t="str">
        <f>CONCATENATE("'",'Unit List'!E564,"',",)</f>
        <v>'GUIDED_MISSILE',</v>
      </c>
      <c r="E621" t="str">
        <f>CONCATENATE("'",'Unit List'!F564,"',",)</f>
        <v>'GUIDEDMISSILE',</v>
      </c>
      <c r="F621" t="str">
        <f>"'',"</f>
        <v>'',</v>
      </c>
      <c r="G621" t="str">
        <f>CONCATENATE("'",'Unit List'!H565,"',",)</f>
        <v>'V1_Rocket',</v>
      </c>
      <c r="H621" t="str">
        <f>CONCATENATE(IF(ISBLANK('Unit List'!AO564), IF(ISBLANK('Unit List'!Q564), IF(ISBLANK('Unit List'!Q564),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List'!AO564)))),",",)</f>
        <v>1,</v>
      </c>
      <c r="I621" t="str">
        <f>CONCATENATE(IF(ISBLANK('Unit List'!AP564), IF(ISBLANK('Unit List'!R564), IF(ISBLANK('Unit List'!R564),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List'!AP564)))),",",)</f>
        <v>,</v>
      </c>
      <c r="J621" t="str">
        <f>CONCATENATE("'",IF(ISBLANK('Unit List'!AQ564), IF(ISBLANK('Unit List'!S564), IF(ISBLANK('Unit List'!S564),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List'!AQ564))),"'",)</f>
        <v>''</v>
      </c>
      <c r="K621" t="s">
        <v>2424</v>
      </c>
    </row>
    <row r="622" spans="1:11" x14ac:dyDescent="0.25">
      <c r="A622" t="s">
        <v>2423</v>
      </c>
      <c r="B622" t="str">
        <f>CONCATENATE("'_",'Unit List'!C565,"',",)</f>
        <v>'_GERMANY',</v>
      </c>
      <c r="C622" t="str">
        <f>"'',"</f>
        <v>'',</v>
      </c>
      <c r="D622" t="str">
        <f>CONCATENATE("'",'Unit List'!E565,"',",)</f>
        <v>'GUIDED_MISSILE',</v>
      </c>
      <c r="E622" t="str">
        <f>CONCATENATE("'",'Unit List'!F565,"',",)</f>
        <v>'GUIDEDMISSILE',</v>
      </c>
      <c r="F622" t="str">
        <f>"'',"</f>
        <v>'',</v>
      </c>
      <c r="G622" t="str">
        <f>CONCATENATE("'",'Unit List'!H565,"',",)</f>
        <v>'V1_Rocket',</v>
      </c>
      <c r="H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List'!AO565)))),",",)</f>
        <v>1,</v>
      </c>
      <c r="I622" t="str">
        <f>CONCATENATE(IF(ISBLANK('Unit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List'!AP565)))),",",)</f>
        <v>,</v>
      </c>
      <c r="J622" t="str">
        <f>CONCATENATE("'",IF(ISBLANK('Unit List'!AQ565), IF(ISBLANK('Unit List'!S565), IF(ISBLANK('Unit List'!S565),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List'!AQ565))),"'",)</f>
        <v>''</v>
      </c>
      <c r="K622" t="s">
        <v>2424</v>
      </c>
    </row>
    <row r="623" spans="1:11" x14ac:dyDescent="0.25">
      <c r="A623" t="s">
        <v>2423</v>
      </c>
      <c r="B623" t="str">
        <f>"'',"</f>
        <v>'',</v>
      </c>
      <c r="C623" t="str">
        <f>"'',"</f>
        <v>'',</v>
      </c>
      <c r="D623" t="str">
        <f>CONCATENATE("'",'Unit List'!E566,"',",)</f>
        <v>'HAND_AXE_BARBARIAN',</v>
      </c>
      <c r="E623" t="str">
        <f>CONCATENATE("'",'Unit List'!F566,"',",)</f>
        <v>'HAND_AXE_BARBARIAN',</v>
      </c>
      <c r="F623" t="str">
        <f>"'',"</f>
        <v>'',</v>
      </c>
      <c r="G623" t="str">
        <f>CONCATENATE("'",'Unit List'!H566,"',",)</f>
        <v>'Hand_Axe_Barbarian',</v>
      </c>
      <c r="H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"1",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List'!AO566)))),",",)</f>
        <v>10,</v>
      </c>
      <c r="I623" t="str">
        <f>CONCATENATE(IF(ISBLANK('Unit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'Unit List'!$AP$4,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List'!AP566)))),",",)</f>
        <v>,</v>
      </c>
      <c r="J623" t="str">
        <f>CONCATENATE("'",IF(ISBLANK('Unit List'!AQ566), IF(ISBLANK('Unit List'!S566), IF(ISBLANK('Unit List'!S566), IF(ISBLANK('Unit List'!AQ566), IF(ISBLANK('Unit List'!S566), IF(ISBLANK('Unit List'!S566), IF(ISBLANK('Unit List'!AQ566), IF(ISBLANK('Unit List'!S566), IF(ISBLANK('Unit List'!S566), IF(ISBLANK('Unit List'!AQ566), IF(ISBLANK('Unit List'!S566), IF(ISBLANK('Unit List'!S566), "",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List'!AQ566))),"'",)</f>
        <v>'Archer'</v>
      </c>
      <c r="K623" t="s">
        <v>2424</v>
      </c>
    </row>
    <row r="624" spans="1:11" x14ac:dyDescent="0.25">
      <c r="A624" t="s">
        <v>2423</v>
      </c>
      <c r="B624" t="str">
        <f>"'',"</f>
        <v>'',</v>
      </c>
      <c r="C624" t="str">
        <f>"'',"</f>
        <v>'',</v>
      </c>
      <c r="D624" t="str">
        <f>CONCATENATE("'",'Unit List'!E567,"',",)</f>
        <v>'HELICOPTER_GUNSHIP',</v>
      </c>
      <c r="E624" t="str">
        <f>CONCATENATE("'",'Unit List'!F567,"',",)</f>
        <v>'HELICOPTERGUNSHIP',</v>
      </c>
      <c r="F624" t="str">
        <f>"'',"</f>
        <v>'',</v>
      </c>
      <c r="G624" t="str">
        <f>CONCATENATE("'",'Unit List'!H567,"',",)</f>
        <v>'HelicopterGunship',</v>
      </c>
      <c r="H624" t="str">
        <f>CONCATENATE(IF(ISBLANK('Unit List'!AO567), IF(ISBLANK('Unit List'!Q567), IF(ISBLANK('Unit List'!Q567), IF(ISBLANK('Unit List'!AO567), IF(ISBLANK('Unit List'!Q567), IF(ISBLANK('Unit List'!Q567), IF(ISBLANK('Unit List'!AO567), IF(ISBLANK('Unit List'!Q567), IF(ISBLANK('Unit List'!Q567),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List'!AO567)))),",",)</f>
        <v>1,</v>
      </c>
      <c r="I624" t="str">
        <f>CONCATENATE(IF(ISBLANK('Unit List'!AP567), IF(ISBLANK('Unit List'!R567), IF(ISBLANK('Unit List'!R567), IF(ISBLANK('Unit List'!AP567), IF(ISBLANK('Unit List'!R567), IF(ISBLANK('Unit List'!R567), IF(ISBLANK('Unit List'!AP567), IF(ISBLANK('Unit List'!R567), IF(ISBLANK('Unit List'!R567),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List'!AP567)))),",",)</f>
        <v>0.1,</v>
      </c>
      <c r="J624" t="str">
        <f>CONCATENATE("'",IF(ISBLANK('Unit List'!AQ567), IF(ISBLANK('Unit List'!S567), IF(ISBLANK('Unit List'!S567), IF(ISBLANK('Unit List'!AQ567), IF(ISBLANK('Unit List'!S567), IF(ISBLANK('Unit List'!S567), IF(ISBLANK('Unit List'!AQ567), IF(ISBLANK('Unit List'!S567), IF(ISBLANK('Unit List'!S567),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List'!AQ567))),"'",)</f>
        <v>''</v>
      </c>
      <c r="K624" t="s">
        <v>2424</v>
      </c>
    </row>
    <row r="625" spans="1:11" x14ac:dyDescent="0.25">
      <c r="A625" t="s">
        <v>2423</v>
      </c>
      <c r="B625" t="str">
        <f>CONCATENATE("'_",'Unit List'!C568,"',",)</f>
        <v>'_AFRI',</v>
      </c>
      <c r="C625" t="str">
        <f>CONCATENATE("'_",'Unit List'!D568,"',",)</f>
        <v>'_MIDEAST',</v>
      </c>
      <c r="D625" t="str">
        <f>CONCATENATE("'",'Unit List'!E568,"',",)</f>
        <v>'HELICOPTER_GUNSHIP',</v>
      </c>
      <c r="E625" t="str">
        <f>CONCATENATE("'",'Unit List'!F568,"',",)</f>
        <v>'HELICOPTERGUNSHIP',</v>
      </c>
      <c r="F625" t="str">
        <f>"'',"</f>
        <v>'',</v>
      </c>
      <c r="G625" t="str">
        <f>CONCATENATE("'",'Unit List'!H589,"',",)</f>
        <v>'Mi8DesertTeamColor',</v>
      </c>
      <c r="H625" t="str">
        <f>CONCATENATE(IF(ISBLANK('Unit List'!AO568), IF(ISBLANK('Unit List'!Q568), IF(ISBLANK('Unit List'!Q568),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List'!AO568)))),",",)</f>
        <v>1,</v>
      </c>
      <c r="I625" t="str">
        <f>CONCATENATE(IF(ISBLANK('Unit List'!AP568), IF(ISBLANK('Unit List'!R568), IF(ISBLANK('Unit List'!R568),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List'!AP568)))),",",)</f>
        <v>0.1,</v>
      </c>
      <c r="J625" t="str">
        <f>CONCATENATE("'",IF(ISBLANK('Unit List'!AQ568), IF(ISBLANK('Unit List'!S568), IF(ISBLANK('Unit List'!S568),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List'!AQ568))),"'",)</f>
        <v>''</v>
      </c>
      <c r="K625" t="s">
        <v>2424</v>
      </c>
    </row>
    <row r="626" spans="1:11" x14ac:dyDescent="0.25">
      <c r="A626" t="s">
        <v>2423</v>
      </c>
      <c r="B626" t="str">
        <f>CONCATENATE("'_",'Unit List'!C569,"',",)</f>
        <v>'_ETHIOPIA',</v>
      </c>
      <c r="C626" t="str">
        <f>"'',"</f>
        <v>'',</v>
      </c>
      <c r="D626" t="str">
        <f>CONCATENATE("'",'Unit List'!E569,"',",)</f>
        <v>'HELICOPTER_GUNSHIP',</v>
      </c>
      <c r="E626" t="str">
        <f>CONCATENATE("'",'Unit List'!F569,"',",)</f>
        <v>'HELICOPTERGUNSHIP',</v>
      </c>
      <c r="F626" t="str">
        <f>"'',"</f>
        <v>'',</v>
      </c>
      <c r="G626" t="str">
        <f>CONCATENATE("'",'Unit List'!H569,"',",)</f>
        <v>'Mi8Ethiopia',</v>
      </c>
      <c r="H626" t="str">
        <f>CONCATENATE(IF(ISBLANK('Unit List'!AO569), IF(ISBLANK('Unit List'!Q569), IF(ISBLANK('Unit List'!Q569), IF(ISBLANK('Unit List'!AO568), IF(ISBLANK('Unit List'!Q568), IF(ISBLANK('Unit List'!Q568), IF(ISBLANK('Unit List'!AO568), IF(ISBLANK('Unit List'!Q568), IF(ISBLANK('Unit List'!Q568),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List'!AO569)))),",",)</f>
        <v>1,</v>
      </c>
      <c r="I626" t="str">
        <f>CONCATENATE(IF(ISBLANK('Unit List'!AP569), IF(ISBLANK('Unit List'!R569), IF(ISBLANK('Unit List'!R569), IF(ISBLANK('Unit List'!AP568), IF(ISBLANK('Unit List'!R568), IF(ISBLANK('Unit List'!R568), IF(ISBLANK('Unit List'!AP568), IF(ISBLANK('Unit List'!R568), IF(ISBLANK('Unit List'!R568),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List'!AP569)))),",",)</f>
        <v>0.1,</v>
      </c>
      <c r="J626" t="str">
        <f>CONCATENATE("'",IF(ISBLANK('Unit List'!AQ569), IF(ISBLANK('Unit List'!S569), IF(ISBLANK('Unit List'!S569), IF(ISBLANK('Unit List'!AQ568), IF(ISBLANK('Unit List'!S568), IF(ISBLANK('Unit List'!S568), IF(ISBLANK('Unit List'!AQ568), IF(ISBLANK('Unit List'!S568), IF(ISBLANK('Unit List'!S568),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List'!AQ569))),"'",)</f>
        <v>''</v>
      </c>
      <c r="K626" t="s">
        <v>2424</v>
      </c>
    </row>
    <row r="627" spans="1:11" x14ac:dyDescent="0.25">
      <c r="A627" t="s">
        <v>2423</v>
      </c>
      <c r="B627" t="str">
        <f>CONCATENATE("'_",'Unit List'!C570,"',",)</f>
        <v>'_AMER',</v>
      </c>
      <c r="C627" t="str">
        <f>CONCATENATE("'_",'Unit List'!D570,"',",)</f>
        <v>'_AMERICA',</v>
      </c>
      <c r="D627" t="str">
        <f>CONCATENATE("'",'Unit List'!E570,"',",)</f>
        <v>'HELICOPTER_GUNSHIP',</v>
      </c>
      <c r="E627" t="str">
        <f>CONCATENATE("'",'Unit List'!F570,"',",)</f>
        <v>'HELICOPTERGUNSHIP',</v>
      </c>
      <c r="F627" t="str">
        <f>"'',"</f>
        <v>'',</v>
      </c>
      <c r="G627" t="str">
        <f>CONCATENATE("'",'Unit List'!H577,"',",)</f>
        <v>'AH64USA',</v>
      </c>
      <c r="H627" t="str">
        <f>CONCATENATE(IF(ISBLANK('Unit List'!AO570), IF(ISBLANK('Unit List'!Q570), IF(ISBLANK('Unit List'!Q570),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List'!AO570)))),",",)</f>
        <v>1,</v>
      </c>
      <c r="I627" t="str">
        <f>CONCATENATE(IF(ISBLANK('Unit List'!AP570), IF(ISBLANK('Unit List'!R570), IF(ISBLANK('Unit List'!R570),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List'!AP570)))),",",)</f>
        <v>0.1,</v>
      </c>
      <c r="J627" t="str">
        <f>CONCATENATE("'",IF(ISBLANK('Unit List'!AQ570), IF(ISBLANK('Unit List'!S570), IF(ISBLANK('Unit List'!S570),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List'!AQ570))),"'",)</f>
        <v>''</v>
      </c>
      <c r="K627" t="s">
        <v>2424</v>
      </c>
    </row>
    <row r="628" spans="1:11" x14ac:dyDescent="0.25">
      <c r="A628" t="s">
        <v>2423</v>
      </c>
      <c r="B628" t="str">
        <f>CONCATENATE("'_",'Unit List'!C571,"',",)</f>
        <v>'_ASIA',</v>
      </c>
      <c r="C628" t="str">
        <f>CONCATENATE("'_",'Unit List'!D571,"',",)</f>
        <v>'_EASTEU',</v>
      </c>
      <c r="D628" t="str">
        <f>CONCATENATE("'",'Unit List'!E571,"',",)</f>
        <v>'HELICOPTER_GUNSHIP',</v>
      </c>
      <c r="E628" t="str">
        <f>CONCATENATE("'",'Unit List'!F571,"',",)</f>
        <v>'HELICOPTERGUNSHIP',</v>
      </c>
      <c r="F628" t="str">
        <f>"'',"</f>
        <v>'',</v>
      </c>
      <c r="G628" t="str">
        <f>CONCATENATE("'",'Unit List'!H573,"',",)</f>
        <v>'Mi8PlainTeamColor',</v>
      </c>
      <c r="H628" t="str">
        <f>CONCATENATE(IF(ISBLANK('Unit List'!AO571), IF(ISBLANK('Unit List'!Q571), IF(ISBLANK('Unit List'!Q571),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List'!AO571)))),",",)</f>
        <v>1,</v>
      </c>
      <c r="I628" t="str">
        <f>CONCATENATE(IF(ISBLANK('Unit List'!AP571), IF(ISBLANK('Unit List'!R571), IF(ISBLANK('Unit List'!R571),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List'!AP571)))),",",)</f>
        <v>0.1,</v>
      </c>
      <c r="J628" t="str">
        <f>CONCATENATE("'",IF(ISBLANK('Unit List'!AQ571), IF(ISBLANK('Unit List'!S571), IF(ISBLANK('Unit List'!S571),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List'!AQ571))),"'",)</f>
        <v>''</v>
      </c>
      <c r="K628" t="s">
        <v>2424</v>
      </c>
    </row>
    <row r="629" spans="1:11" x14ac:dyDescent="0.25">
      <c r="A629" t="s">
        <v>2423</v>
      </c>
      <c r="B629" t="str">
        <f>CONCATENATE("'_",'Unit List'!C572,"',",)</f>
        <v>'_JAPAN',</v>
      </c>
      <c r="C629" t="str">
        <f>"'',"</f>
        <v>'',</v>
      </c>
      <c r="D629" t="str">
        <f>CONCATENATE("'",'Unit List'!E572,"',",)</f>
        <v>'HELICOPTER_GUNSHIP',</v>
      </c>
      <c r="E629" t="str">
        <f>CONCATENATE("'",'Unit List'!F572,"',",)</f>
        <v>'HELICOPTERGUNSHIP',</v>
      </c>
      <c r="F629" t="str">
        <f>"'',"</f>
        <v>'',</v>
      </c>
      <c r="G629" t="str">
        <f>CONCATENATE("'",'Unit List'!H572,"',",)</f>
        <v>'AH64Japan',</v>
      </c>
      <c r="H629" t="str">
        <f>CONCATENATE(IF(ISBLANK('Unit List'!AO572), IF(ISBLANK('Unit List'!Q572), IF(ISBLANK('Unit List'!Q572), IF(ISBLANK('Unit List'!AO571), IF(ISBLANK('Unit List'!Q571), IF(ISBLANK('Unit List'!Q571), IF(ISBLANK('Unit List'!AO571), IF(ISBLANK('Unit List'!Q571), IF(ISBLANK('Unit List'!Q571),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List'!AO572)))),",",)</f>
        <v>1,</v>
      </c>
      <c r="I629" t="str">
        <f>CONCATENATE(IF(ISBLANK('Unit List'!AP572), IF(ISBLANK('Unit List'!R572), IF(ISBLANK('Unit List'!R572), IF(ISBLANK('Unit List'!AP571), IF(ISBLANK('Unit List'!R571), IF(ISBLANK('Unit List'!R571), IF(ISBLANK('Unit List'!AP571), IF(ISBLANK('Unit List'!R571), IF(ISBLANK('Unit List'!R571),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List'!AP572)))),",",)</f>
        <v>0.1,</v>
      </c>
      <c r="J629" t="str">
        <f>CONCATENATE("'",IF(ISBLANK('Unit List'!AQ572), IF(ISBLANK('Unit List'!S572), IF(ISBLANK('Unit List'!S572), IF(ISBLANK('Unit List'!AQ571), IF(ISBLANK('Unit List'!S571), IF(ISBLANK('Unit List'!S571), IF(ISBLANK('Unit List'!AQ571), IF(ISBLANK('Unit List'!S571), IF(ISBLANK('Unit List'!S571),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List'!AQ572))),"'",)</f>
        <v>''</v>
      </c>
      <c r="K629" t="s">
        <v>2424</v>
      </c>
    </row>
    <row r="630" spans="1:11" x14ac:dyDescent="0.25">
      <c r="A630" t="s">
        <v>2423</v>
      </c>
      <c r="B630" t="str">
        <f>CONCATENATE("'_",'Unit List'!C573,"',",)</f>
        <v>'_EASTEU',</v>
      </c>
      <c r="C630" t="str">
        <f>"'',"</f>
        <v>'',</v>
      </c>
      <c r="D630" t="str">
        <f>CONCATENATE("'",'Unit List'!E573,"',",)</f>
        <v>'HELICOPTER_GUNSHIP',</v>
      </c>
      <c r="E630" t="str">
        <f>CONCATENATE("'",'Unit List'!F573,"',",)</f>
        <v>'HELICOPTERGUNSHIP',</v>
      </c>
      <c r="F630" t="str">
        <f>"'',"</f>
        <v>'',</v>
      </c>
      <c r="G630" t="str">
        <f>CONCATENATE("'",'Unit List'!H573,"',",)</f>
        <v>'Mi8PlainTeamColor',</v>
      </c>
      <c r="H630" t="str">
        <f>CONCATENATE(IF(ISBLANK('Unit List'!AO573), IF(ISBLANK('Unit List'!Q573), IF(ISBLANK('Unit List'!Q573),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List'!AO573)))),",",)</f>
        <v>1,</v>
      </c>
      <c r="I630" t="str">
        <f>CONCATENATE(IF(ISBLANK('Unit List'!AP573), IF(ISBLANK('Unit List'!R573), IF(ISBLANK('Unit List'!R573),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List'!AP573)))),",",)</f>
        <v>0.1,</v>
      </c>
      <c r="J630" t="str">
        <f>CONCATENATE("'",IF(ISBLANK('Unit List'!AQ573), IF(ISBLANK('Unit List'!S573), IF(ISBLANK('Unit List'!S573),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List'!AQ573))),"'",)</f>
        <v>''</v>
      </c>
      <c r="K630" t="s">
        <v>2424</v>
      </c>
    </row>
    <row r="631" spans="1:11" x14ac:dyDescent="0.25">
      <c r="A631" t="s">
        <v>2423</v>
      </c>
      <c r="B631" t="str">
        <f>CONCATENATE("'_",'Unit List'!C574,"',",)</f>
        <v>'_KIEV',</v>
      </c>
      <c r="C631" t="str">
        <f>"'',"</f>
        <v>'',</v>
      </c>
      <c r="D631" t="str">
        <f>CONCATENATE("'",'Unit List'!E574,"',",)</f>
        <v>'HELICOPTER_GUNSHIP',</v>
      </c>
      <c r="E631" t="str">
        <f>CONCATENATE("'",'Unit List'!F574,"',",)</f>
        <v>'HELICOPTERGUNSHIP',</v>
      </c>
      <c r="F631" t="str">
        <f>"'',"</f>
        <v>'',</v>
      </c>
      <c r="G631" t="str">
        <f>CONCATENATE("'",'Unit List'!H574,"',",)</f>
        <v>'Mi8Ukraine',</v>
      </c>
      <c r="H631" t="str">
        <f>CONCATENATE(IF(ISBLANK('Unit List'!AO574), IF(ISBLANK('Unit List'!Q574), IF(ISBLANK('Unit List'!Q574),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List'!AO574)))),",",)</f>
        <v>1,</v>
      </c>
      <c r="I631" t="str">
        <f>CONCATENATE(IF(ISBLANK('Unit List'!AP574), IF(ISBLANK('Unit List'!R574), IF(ISBLANK('Unit List'!R574),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List'!AP574)))),",",)</f>
        <v>0.1,</v>
      </c>
      <c r="J631" t="str">
        <f>CONCATENATE("'",IF(ISBLANK('Unit List'!AQ574), IF(ISBLANK('Unit List'!S574), IF(ISBLANK('Unit List'!S574),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List'!AQ574))),"'",)</f>
        <v>''</v>
      </c>
      <c r="K631" t="s">
        <v>2424</v>
      </c>
    </row>
    <row r="632" spans="1:11" x14ac:dyDescent="0.25">
      <c r="A632" t="s">
        <v>2423</v>
      </c>
      <c r="B632" t="str">
        <f>CONCATENATE("'_",'Unit List'!C575,"',",)</f>
        <v>'_POLAND',</v>
      </c>
      <c r="C632" t="str">
        <f>"'',"</f>
        <v>'',</v>
      </c>
      <c r="D632" t="str">
        <f>CONCATENATE("'",'Unit List'!E575,"',",)</f>
        <v>'HELICOPTER_GUNSHIP',</v>
      </c>
      <c r="E632" t="str">
        <f>CONCATENATE("'",'Unit List'!F575,"',",)</f>
        <v>'HELICOPTERGUNSHIP',</v>
      </c>
      <c r="F632" t="str">
        <f>"'',"</f>
        <v>'',</v>
      </c>
      <c r="G632" t="str">
        <f>CONCATENATE("'",'Unit List'!H575,"',",)</f>
        <v>'Mi8Poland',</v>
      </c>
      <c r="H632" t="str">
        <f>CONCATENATE(IF(ISBLANK('Unit List'!AO575), IF(ISBLANK('Unit List'!Q575), IF(ISBLANK('Unit List'!Q575),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List'!AO575)))),",",)</f>
        <v>1,</v>
      </c>
      <c r="I632" t="str">
        <f>CONCATENATE(IF(ISBLANK('Unit List'!AP575), IF(ISBLANK('Unit List'!R575), IF(ISBLANK('Unit List'!R575),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List'!AP575)))),",",)</f>
        <v>0.1,</v>
      </c>
      <c r="J632" t="str">
        <f>CONCATENATE("'",IF(ISBLANK('Unit List'!AQ575), IF(ISBLANK('Unit List'!S575), IF(ISBLANK('Unit List'!S575),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List'!AQ575))),"'",)</f>
        <v>''</v>
      </c>
      <c r="K632" t="s">
        <v>2424</v>
      </c>
    </row>
    <row r="633" spans="1:11" x14ac:dyDescent="0.25">
      <c r="A633" t="s">
        <v>2423</v>
      </c>
      <c r="B633" t="str">
        <f>CONCATENATE("'_",'Unit List'!C576,"',",)</f>
        <v>'_RUSSIA',</v>
      </c>
      <c r="C633" t="str">
        <f>"'',"</f>
        <v>'',</v>
      </c>
      <c r="D633" t="str">
        <f>CONCATENATE("'",'Unit List'!E576,"',",)</f>
        <v>'HELICOPTER_GUNSHIP',</v>
      </c>
      <c r="E633" t="str">
        <f>CONCATENATE("'",'Unit List'!F576,"',",)</f>
        <v>'HELICOPTERGUNSHIP',</v>
      </c>
      <c r="F633" t="str">
        <f>"'',"</f>
        <v>'',</v>
      </c>
      <c r="G633" t="str">
        <f>CONCATENATE("'",'Unit List'!H576,"',",)</f>
        <v>'Mi8Russia',</v>
      </c>
      <c r="H633" t="str">
        <f>CONCATENATE(IF(ISBLANK('Unit List'!AO576), IF(ISBLANK('Unit List'!Q576), IF(ISBLANK('Unit List'!Q576),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List'!AO576)))),",",)</f>
        <v>1,</v>
      </c>
      <c r="I633" t="str">
        <f>CONCATENATE(IF(ISBLANK('Unit List'!AP576), IF(ISBLANK('Unit List'!R576), IF(ISBLANK('Unit List'!R576),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List'!AP576)))),",",)</f>
        <v>0.1,</v>
      </c>
      <c r="J633" t="str">
        <f>CONCATENATE("'",IF(ISBLANK('Unit List'!AQ576), IF(ISBLANK('Unit List'!S576), IF(ISBLANK('Unit List'!S576),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List'!AQ576))),"'",)</f>
        <v>''</v>
      </c>
      <c r="K633" t="s">
        <v>2424</v>
      </c>
    </row>
    <row r="634" spans="1:11" x14ac:dyDescent="0.25">
      <c r="A634" t="s">
        <v>2423</v>
      </c>
      <c r="B634" t="str">
        <f>CONCATENATE("'_",'Unit List'!C577,"',",)</f>
        <v>'_AMERICA',</v>
      </c>
      <c r="C634" t="str">
        <f>"'',"</f>
        <v>'',</v>
      </c>
      <c r="D634" t="str">
        <f>CONCATENATE("'",'Unit List'!E577,"',",)</f>
        <v>'HELICOPTER_GUNSHIP',</v>
      </c>
      <c r="E634" t="str">
        <f>CONCATENATE("'",'Unit List'!F577,"',",)</f>
        <v>'HELICOPTERGUNSHIP',</v>
      </c>
      <c r="F634" t="str">
        <f>"'',"</f>
        <v>'',</v>
      </c>
      <c r="G634" t="str">
        <f>CONCATENATE("'",'Unit List'!H577,"',",)</f>
        <v>'AH64USA',</v>
      </c>
      <c r="H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List'!AO577)))),",",)</f>
        <v>1,</v>
      </c>
      <c r="I634" t="str">
        <f>CONCATENATE(IF(ISBLANK('Unit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List'!AP577)))),",",)</f>
        <v>0.1,</v>
      </c>
      <c r="J634" t="str">
        <f>CONCATENATE("'",IF(ISBLANK('Unit List'!AQ577), IF(ISBLANK('Unit List'!S577), IF(ISBLANK('Unit List'!S577),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List'!AQ577))),"'",)</f>
        <v>''</v>
      </c>
      <c r="K634" t="s">
        <v>2424</v>
      </c>
    </row>
    <row r="635" spans="1:11" x14ac:dyDescent="0.25">
      <c r="A635" t="s">
        <v>2423</v>
      </c>
      <c r="B635" t="str">
        <f>CONCATENATE("'_",'Unit List'!C578,"',",)</f>
        <v>'_AUSTRALIA',</v>
      </c>
      <c r="C635" t="str">
        <f>"'',"</f>
        <v>'',</v>
      </c>
      <c r="D635" t="str">
        <f>CONCATENATE("'",'Unit List'!E578,"',",)</f>
        <v>'HELICOPTER_GUNSHIP',</v>
      </c>
      <c r="E635" t="str">
        <f>CONCATENATE("'",'Unit List'!F578,"',",)</f>
        <v>'HELICOPTERGUNSHIP',</v>
      </c>
      <c r="F635" t="str">
        <f>"'',"</f>
        <v>'',</v>
      </c>
      <c r="G635" t="str">
        <f>CONCATENATE("'",'Unit List'!H578,"',",)</f>
        <v>'tiger_australia',</v>
      </c>
      <c r="H635" t="str">
        <f>CONCATENATE(IF(ISBLANK('Unit List'!AO578), IF(ISBLANK('Unit List'!Q578), IF(ISBLANK('Unit List'!Q578), IF(ISBLANK('Unit List'!AO578), IF(ISBLANK('Unit List'!Q578), IF(ISBLANK('Unit List'!Q578), IF(ISBLANK('Unit List'!AO578), IF(ISBLANK('Unit List'!Q578), IF(ISBLANK('Unit List'!Q578),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List'!AO578)))),",",)</f>
        <v>1,</v>
      </c>
      <c r="I635" t="str">
        <f>CONCATENATE(IF(ISBLANK('Unit List'!AP578), IF(ISBLANK('Unit List'!R578), IF(ISBLANK('Unit List'!R578), IF(ISBLANK('Unit List'!AP578), IF(ISBLANK('Unit List'!R578), IF(ISBLANK('Unit List'!R578), IF(ISBLANK('Unit List'!AP578), IF(ISBLANK('Unit List'!R578), IF(ISBLANK('Unit List'!R578),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List'!AP578)))),",",)</f>
        <v>0.1,</v>
      </c>
      <c r="J635" t="str">
        <f>CONCATENATE("'",IF(ISBLANK('Unit List'!AQ578), IF(ISBLANK('Unit List'!S578), IF(ISBLANK('Unit List'!S578), IF(ISBLANK('Unit List'!AQ578), IF(ISBLANK('Unit List'!S578), IF(ISBLANK('Unit List'!S578), IF(ISBLANK('Unit List'!AQ578), IF(ISBLANK('Unit List'!S578), IF(ISBLANK('Unit List'!S578),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List'!AQ578))),"'",)</f>
        <v>''</v>
      </c>
      <c r="K635" t="s">
        <v>2424</v>
      </c>
    </row>
    <row r="636" spans="1:11" x14ac:dyDescent="0.25">
      <c r="A636" t="s">
        <v>2423</v>
      </c>
      <c r="B636" t="str">
        <f>CONCATENATE("'_",'Unit List'!C579,"',",)</f>
        <v>'_AUSTRIA',</v>
      </c>
      <c r="C636" t="str">
        <f>"'',"</f>
        <v>'',</v>
      </c>
      <c r="D636" t="str">
        <f>CONCATENATE("'",'Unit List'!E579,"',",)</f>
        <v>'HELICOPTER_GUNSHIP',</v>
      </c>
      <c r="E636" t="str">
        <f>CONCATENATE("'",'Unit List'!F579,"',",)</f>
        <v>'HELICOPTERGUNSHIP',</v>
      </c>
      <c r="F636" t="str">
        <f>"'',"</f>
        <v>'',</v>
      </c>
      <c r="G636" t="str">
        <f>CONCATENATE("'",'Unit List'!H579,"',",)</f>
        <v>'tiger_austria',</v>
      </c>
      <c r="H636" t="str">
        <f>CONCATENATE(IF(ISBLANK('Unit List'!AO579), IF(ISBLANK('Unit List'!Q579), IF(ISBLANK('Unit List'!Q579), IF(ISBLANK('Unit List'!AO579), IF(ISBLANK('Unit List'!Q579), IF(ISBLANK('Unit List'!Q579), IF(ISBLANK('Unit List'!AO579), IF(ISBLANK('Unit List'!Q579), IF(ISBLANK('Unit List'!Q579),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List'!AO579)))),",",)</f>
        <v>1,</v>
      </c>
      <c r="I636" t="str">
        <f>CONCATENATE(IF(ISBLANK('Unit List'!AP579), IF(ISBLANK('Unit List'!R579), IF(ISBLANK('Unit List'!R579), IF(ISBLANK('Unit List'!AP579), IF(ISBLANK('Unit List'!R579), IF(ISBLANK('Unit List'!R579), IF(ISBLANK('Unit List'!AP579), IF(ISBLANK('Unit List'!R579), IF(ISBLANK('Unit List'!R579),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List'!AP579)))),",",)</f>
        <v>0.1,</v>
      </c>
      <c r="J636" t="str">
        <f>CONCATENATE("'",IF(ISBLANK('Unit List'!AQ579), IF(ISBLANK('Unit List'!S579), IF(ISBLANK('Unit List'!S579), IF(ISBLANK('Unit List'!AQ579), IF(ISBLANK('Unit List'!S579), IF(ISBLANK('Unit List'!S579), IF(ISBLANK('Unit List'!AQ579), IF(ISBLANK('Unit List'!S579), IF(ISBLANK('Unit List'!S579),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List'!AQ579))),"'",)</f>
        <v>''</v>
      </c>
      <c r="K636" t="s">
        <v>2424</v>
      </c>
    </row>
    <row r="637" spans="1:11" x14ac:dyDescent="0.25">
      <c r="A637" t="s">
        <v>2423</v>
      </c>
      <c r="B637" t="str">
        <f>CONCATENATE("'_",'Unit List'!C580,"',",)</f>
        <v>'_CANADA',</v>
      </c>
      <c r="C637" t="str">
        <f>CONCATENATE("'_",'Unit List'!D580,"',",)</f>
        <v>'_ENGLAND',</v>
      </c>
      <c r="D637" t="str">
        <f>CONCATENATE("'",'Unit List'!E580,"',",)</f>
        <v>'HELICOPTER_GUNSHIP',</v>
      </c>
      <c r="E637" t="str">
        <f>CONCATENATE("'",'Unit List'!F580,"',",)</f>
        <v>'HELICOPTERGUNSHIP',</v>
      </c>
      <c r="F637" t="str">
        <f>"'',"</f>
        <v>'',</v>
      </c>
      <c r="G637" t="str">
        <f>CONCATENATE("'",'Unit List'!H582,"',",)</f>
        <v>'AH64Britain',</v>
      </c>
      <c r="H637" t="str">
        <f>CONCATENATE(IF(ISBLANK('Unit List'!AO580), IF(ISBLANK('Unit List'!Q580), IF(ISBLANK('Unit List'!Q580),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List'!Q580='Unit List'!$P$5, 'Unit List'!$AO$5, IF('Unit List'!Q580='Unit List'!$P$4, 'Unit List'!$AO$4, IF('Unit List'!Q580='Unit List'!$P$7, 'Unit List'!Q580 * 'Unit List'!$AO$7, 'Unit List'!Q580)))), IF('Unit List'!Q580='Unit List'!$P$5, 'Unit List'!$AO$5, IF('Unit List'!Q580='Unit List'!$P$4, 'Unit List'!$AO$4, IF('Unit List'!Q580='Unit List'!$P$7, 'Unit List'!Q580 * 'Unit List'!$AO$7, 'Unit List'!Q580)))), IF('Unit List'!AO580='Unit List'!$P$5, 'Unit List'!$AO$5, IF('Unit List'!AO580='Unit List'!$P$4, 'Unit List'!$AO$4, IF('Unit List'!AO580='Unit List'!$P$7, 'Unit List'!AO580 * 'Unit List'!$AO$7, 'Unit List'!AO580)))),",",)</f>
        <v>1,</v>
      </c>
      <c r="I637" t="str">
        <f>CONCATENATE(IF(ISBLANK('Unit List'!AP580), IF(ISBLANK('Unit List'!R580), IF(ISBLANK('Unit List'!R580),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List'!R580='Unit List'!$P$5, 'Unit List'!$AP$5, IF('Unit List'!R580='Unit List'!$P$4, 'Unit List'!$AP$4, IF('Unit List'!R580='Unit List'!$P$7, 'Unit List'!R580 * 'Unit List'!$AP$7, 'Unit List'!R580)))), IF('Unit List'!R580='Unit List'!$P$5, 'Unit List'!$AP$5, IF('Unit List'!R580='Unit List'!$P$4, 'Unit List'!$AP$4, IF('Unit List'!R580='Unit List'!$P$7, 'Unit List'!R580 * 'Unit List'!$AP$7, 'Unit List'!R580)))), IF('Unit List'!AP580='Unit List'!$P$5, 'Unit List'!$AP$5, IF('Unit List'!AP580='Unit List'!$P$4, 'Unit List'!$AP$4, IF('Unit List'!AP580='Unit List'!$P$7, 'Unit List'!AP580 * 'Unit List'!$AP$7, 'Unit List'!AP580)))),",",)</f>
        <v>0.1,</v>
      </c>
      <c r="J637" t="str">
        <f>CONCATENATE("'",IF(ISBLANK('Unit List'!AQ580), IF(ISBLANK('Unit List'!S580), IF(ISBLANK('Unit List'!S580),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List'!S580='Unit List'!$P$5, 'Unit List'!$AQ$5, IF('Unit List'!S580='Unit List'!$P$4, 'Unit List'!$AQ$4, 'Unit List'!S580))), IF('Unit List'!S580='Unit List'!$P$5, 'Unit List'!$AQ$5, IF('Unit List'!S580='Unit List'!$P$4, 'Unit List'!$AQ$4, 'Unit List'!S580))), IF('Unit List'!AQ580='Unit List'!$P$5, 'Unit List'!$AQ$5, IF('Unit List'!AQ580='Unit List'!$P$4, 'Unit List'!$AQ$4, 'Unit List'!AQ580))),"'",)</f>
        <v>''</v>
      </c>
      <c r="K637" t="s">
        <v>2424</v>
      </c>
    </row>
    <row r="638" spans="1:11" x14ac:dyDescent="0.25">
      <c r="A638" t="s">
        <v>2423</v>
      </c>
      <c r="B638" t="str">
        <f>CONCATENATE("'_",'Unit List'!C581,"',",)</f>
        <v>'_CELTS',</v>
      </c>
      <c r="C638" t="str">
        <f>CONCATENATE("'_",'Unit List'!D581,"',",)</f>
        <v>'_ENGLAND',</v>
      </c>
      <c r="D638" t="str">
        <f>CONCATENATE("'",'Unit List'!E581,"',",)</f>
        <v>'HELICOPTER_GUNSHIP',</v>
      </c>
      <c r="E638" t="str">
        <f>CONCATENATE("'",'Unit List'!F581,"',",)</f>
        <v>'HELICOPTERGUNSHIP',</v>
      </c>
      <c r="F638" t="str">
        <f>"'',"</f>
        <v>'',</v>
      </c>
      <c r="G638" t="str">
        <f>CONCATENATE("'",'Unit List'!H582,"',",)</f>
        <v>'AH64Britain',</v>
      </c>
      <c r="H638" t="str">
        <f>CONCATENATE(IF(ISBLANK('Unit List'!AO581), IF(ISBLANK('Unit List'!Q581), IF(ISBLANK('Unit List'!Q581),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List'!AO581)))),",",)</f>
        <v>1,</v>
      </c>
      <c r="I638" t="str">
        <f>CONCATENATE(IF(ISBLANK('Unit List'!AP581), IF(ISBLANK('Unit List'!R581), IF(ISBLANK('Unit List'!R581),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List'!AP581)))),",",)</f>
        <v>0.1,</v>
      </c>
      <c r="J638" t="str">
        <f>CONCATENATE("'",IF(ISBLANK('Unit List'!AQ581), IF(ISBLANK('Unit List'!S581), IF(ISBLANK('Unit List'!S581),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List'!AQ581))),"'",)</f>
        <v>''</v>
      </c>
      <c r="K638" t="s">
        <v>2424</v>
      </c>
    </row>
    <row r="639" spans="1:11" x14ac:dyDescent="0.25">
      <c r="A639" t="s">
        <v>2423</v>
      </c>
      <c r="B639" t="str">
        <f>CONCATENATE("'_",'Unit List'!C582,"',",)</f>
        <v>'_ENGLAND',</v>
      </c>
      <c r="C639" t="str">
        <f>"'',"</f>
        <v>'',</v>
      </c>
      <c r="D639" t="str">
        <f>CONCATENATE("'",'Unit List'!E582,"',",)</f>
        <v>'HELICOPTER_GUNSHIP',</v>
      </c>
      <c r="E639" t="str">
        <f>CONCATENATE("'",'Unit List'!F582,"',",)</f>
        <v>'HELICOPTERGUNSHIP',</v>
      </c>
      <c r="F639" t="str">
        <f>"'',"</f>
        <v>'',</v>
      </c>
      <c r="G639" t="str">
        <f>CONCATENATE("'",'Unit List'!H582,"',",)</f>
        <v>'AH64Britain',</v>
      </c>
      <c r="H639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List'!AO582)))),",",)</f>
        <v>1,</v>
      </c>
      <c r="I639" t="str">
        <f>CONCATENATE(IF(ISBLANK('Unit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List'!AP582)))),",",)</f>
        <v>0.1,</v>
      </c>
      <c r="J639" t="str">
        <f>CONCATENATE("'",IF(ISBLANK('Unit List'!AQ582), IF(ISBLANK('Unit List'!S582), IF(ISBLANK('Unit List'!S582),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List'!AQ582))),"'",)</f>
        <v>''</v>
      </c>
      <c r="K639" t="s">
        <v>2424</v>
      </c>
    </row>
    <row r="640" spans="1:11" x14ac:dyDescent="0.25">
      <c r="A640" t="s">
        <v>2423</v>
      </c>
      <c r="B640" t="str">
        <f>CONCATENATE("'_",'Unit List'!C583,"',",)</f>
        <v>'_FRANCE',</v>
      </c>
      <c r="C640" t="str">
        <f>"'',"</f>
        <v>'',</v>
      </c>
      <c r="D640" t="str">
        <f>CONCATENATE("'",'Unit List'!E583,"',",)</f>
        <v>'HELICOPTER_GUNSHIP',</v>
      </c>
      <c r="E640" t="str">
        <f>CONCATENATE("'",'Unit List'!F583,"',",)</f>
        <v>'HELICOPTERGUNSHIP',</v>
      </c>
      <c r="F640" t="str">
        <f>"'',"</f>
        <v>'',</v>
      </c>
      <c r="G640" t="str">
        <f>CONCATENATE("'",'Unit List'!H583,"',",)</f>
        <v>'tiger_france',</v>
      </c>
      <c r="H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List'!AO583)))),",",)</f>
        <v>1,</v>
      </c>
      <c r="I640" t="str">
        <f>CONCATENATE(IF(ISBLANK('Unit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List'!AP583)))),",",)</f>
        <v>0.1,</v>
      </c>
      <c r="J640" t="str">
        <f>CONCATENATE("'",IF(ISBLANK('Unit List'!AQ583), IF(ISBLANK('Unit List'!S583), IF(ISBLANK('Unit List'!S583),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List'!AQ583))),"'",)</f>
        <v>''</v>
      </c>
      <c r="K640" t="s">
        <v>2424</v>
      </c>
    </row>
    <row r="641" spans="1:11" x14ac:dyDescent="0.25">
      <c r="A641" t="s">
        <v>2423</v>
      </c>
      <c r="B641" t="str">
        <f>CONCATENATE("'_",'Unit List'!C584,"',",)</f>
        <v>'_GERMANY',</v>
      </c>
      <c r="C641" t="str">
        <f>"'',"</f>
        <v>'',</v>
      </c>
      <c r="D641" t="str">
        <f>CONCATENATE("'",'Unit List'!E584,"',",)</f>
        <v>'HELICOPTER_GUNSHIP',</v>
      </c>
      <c r="E641" t="str">
        <f>CONCATENATE("'",'Unit List'!F584,"',",)</f>
        <v>'HELICOPTERGUNSHIP',</v>
      </c>
      <c r="F641" t="str">
        <f>"'',"</f>
        <v>'',</v>
      </c>
      <c r="G641" t="str">
        <f>CONCATENATE("'",'Unit List'!H584,"',",)</f>
        <v>'tiger_germany',</v>
      </c>
      <c r="H641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List'!AO584)))),",",)</f>
        <v>1,</v>
      </c>
      <c r="I641" t="str">
        <f>CONCATENATE(IF(ISBLANK('Unit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List'!AP584)))),",",)</f>
        <v>0.1,</v>
      </c>
      <c r="J641" t="str">
        <f>CONCATENATE("'",IF(ISBLANK('Unit List'!AQ584), IF(ISBLANK('Unit List'!S584), IF(ISBLANK('Unit List'!S584), IF(ISBLANK('Unit List'!AQ584), IF(ISBLANK('Unit List'!S584), IF(ISBLANK('Unit List'!S584), IF(ISBLANK('Unit List'!AQ584), IF(ISBLANK('Unit List'!S584), IF(ISBLANK('Unit List'!S584),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List'!AQ584))),"'",)</f>
        <v>''</v>
      </c>
      <c r="K641" t="s">
        <v>2424</v>
      </c>
    </row>
    <row r="642" spans="1:11" x14ac:dyDescent="0.25">
      <c r="A642" t="s">
        <v>2423</v>
      </c>
      <c r="B642" t="str">
        <f>CONCATENATE("'_",'Unit List'!C585,"',",)</f>
        <v>'_NETHERLANDS',</v>
      </c>
      <c r="C642" t="str">
        <f>"'',"</f>
        <v>'',</v>
      </c>
      <c r="D642" t="str">
        <f>CONCATENATE("'",'Unit List'!E585,"',",)</f>
        <v>'HELICOPTER_GUNSHIP',</v>
      </c>
      <c r="E642" t="str">
        <f>CONCATENATE("'",'Unit List'!F585,"',",)</f>
        <v>'HELICOPTERGUNSHIP',</v>
      </c>
      <c r="F642" t="str">
        <f>"'',"</f>
        <v>'',</v>
      </c>
      <c r="G642" t="str">
        <f>CONCATENATE("'",'Unit List'!H585,"',",)</f>
        <v>'tiger_netherlands',</v>
      </c>
      <c r="H642" t="str">
        <f>CONCATENATE(IF(ISBLANK('Unit List'!AO585), IF(ISBLANK('Unit List'!Q585), IF(ISBLANK('Unit List'!Q585), IF(ISBLANK('Unit List'!AO585), IF(ISBLANK('Unit List'!Q585), IF(ISBLANK('Unit List'!Q585), IF(ISBLANK('Unit List'!AO585), IF(ISBLANK('Unit List'!Q585), IF(ISBLANK('Unit List'!Q585),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List'!AO585)))),",",)</f>
        <v>1,</v>
      </c>
      <c r="I642" t="str">
        <f>CONCATENATE(IF(ISBLANK('Unit List'!AP585), IF(ISBLANK('Unit List'!R585), IF(ISBLANK('Unit List'!R585), IF(ISBLANK('Unit List'!AP585), IF(ISBLANK('Unit List'!R585), IF(ISBLANK('Unit List'!R585), IF(ISBLANK('Unit List'!AP585), IF(ISBLANK('Unit List'!R585), IF(ISBLANK('Unit List'!R585),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List'!AP585)))),",",)</f>
        <v>0.1,</v>
      </c>
      <c r="J642" t="str">
        <f>CONCATENATE("'",IF(ISBLANK('Unit List'!AQ585), IF(ISBLANK('Unit List'!S585), IF(ISBLANK('Unit List'!S585), IF(ISBLANK('Unit List'!AQ585), IF(ISBLANK('Unit List'!S585), IF(ISBLANK('Unit List'!S585), IF(ISBLANK('Unit List'!AQ585), IF(ISBLANK('Unit List'!S585), IF(ISBLANK('Unit List'!S585),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List'!AQ585))),"'",)</f>
        <v>''</v>
      </c>
      <c r="K642" t="s">
        <v>2424</v>
      </c>
    </row>
    <row r="643" spans="1:11" x14ac:dyDescent="0.25">
      <c r="A643" t="s">
        <v>2423</v>
      </c>
      <c r="B643" t="str">
        <f>CONCATENATE("'_",'Unit List'!C586,"',",)</f>
        <v>'_GREECE',</v>
      </c>
      <c r="C643" t="str">
        <f>"'',"</f>
        <v>'',</v>
      </c>
      <c r="D643" t="str">
        <f>CONCATENATE("'",'Unit List'!E586,"',",)</f>
        <v>'HELICOPTER_GUNSHIP',</v>
      </c>
      <c r="E643" t="str">
        <f>CONCATENATE("'",'Unit List'!F586,"',",)</f>
        <v>'HELICOPTERGUNSHIP',</v>
      </c>
      <c r="F643" t="str">
        <f>"'',"</f>
        <v>'',</v>
      </c>
      <c r="G643" t="str">
        <f>CONCATENATE("'",'Unit List'!H586,"',",)</f>
        <v>'AH64Greece',</v>
      </c>
      <c r="H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List'!AO586)))),",",)</f>
        <v>1,</v>
      </c>
      <c r="I643" t="str">
        <f>CONCATENATE(IF(ISBLANK('Unit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List'!AP586)))),",",)</f>
        <v>0.1,</v>
      </c>
      <c r="J643" t="str">
        <f>CONCATENATE("'",IF(ISBLANK('Unit List'!AQ586), IF(ISBLANK('Unit List'!S586), IF(ISBLANK('Unit List'!S586), IF(ISBLANK('Unit List'!AQ586), IF(ISBLANK('Unit List'!S586), IF(ISBLANK('Unit List'!S586), IF(ISBLANK('Unit List'!AQ586), IF(ISBLANK('Unit List'!S586), IF(ISBLANK('Unit List'!S586),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List'!AQ586))),"'",)</f>
        <v>''</v>
      </c>
      <c r="K643" t="s">
        <v>2424</v>
      </c>
    </row>
    <row r="644" spans="1:11" x14ac:dyDescent="0.25">
      <c r="A644" t="s">
        <v>2423</v>
      </c>
      <c r="B644" t="str">
        <f>CONCATENATE("'_",'Unit List'!C587,"',",)</f>
        <v>'_ROME',</v>
      </c>
      <c r="C644" t="str">
        <f>"'',"</f>
        <v>'',</v>
      </c>
      <c r="D644" t="str">
        <f>CONCATENATE("'",'Unit List'!E587,"',",)</f>
        <v>'HELICOPTER_GUNSHIP',</v>
      </c>
      <c r="E644" t="str">
        <f>CONCATENATE("'",'Unit List'!F587,"',",)</f>
        <v>'HELICOPTERGUNSHIP',</v>
      </c>
      <c r="F644" t="str">
        <f>"'',"</f>
        <v>'',</v>
      </c>
      <c r="G644" t="str">
        <f>CONCATENATE("'",'Unit List'!H587,"',",)</f>
        <v>'mangusta',</v>
      </c>
      <c r="H644" t="str">
        <f>CONCATENATE(IF(ISBLANK('Unit List'!AO587), IF(ISBLANK('Unit List'!Q587), IF(ISBLANK('Unit List'!Q587), IF(ISBLANK('Unit List'!AO587), IF(ISBLANK('Unit List'!Q587), IF(ISBLANK('Unit List'!Q587), IF(ISBLANK('Unit List'!AO587), IF(ISBLANK('Unit List'!Q587), IF(ISBLANK('Unit List'!Q587),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List'!AO587)))),",",)</f>
        <v>1,</v>
      </c>
      <c r="I644" t="str">
        <f>CONCATENATE(IF(ISBLANK('Unit List'!AP587), IF(ISBLANK('Unit List'!R587), IF(ISBLANK('Unit List'!R587), IF(ISBLANK('Unit List'!AP587), IF(ISBLANK('Unit List'!R587), IF(ISBLANK('Unit List'!R587), IF(ISBLANK('Unit List'!AP587), IF(ISBLANK('Unit List'!R587), IF(ISBLANK('Unit List'!R587),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List'!AP587)))),",",)</f>
        <v>0.1,</v>
      </c>
      <c r="J644" t="str">
        <f>CONCATENATE("'",IF(ISBLANK('Unit List'!AQ587), IF(ISBLANK('Unit List'!S587), IF(ISBLANK('Unit List'!S587), IF(ISBLANK('Unit List'!AQ587), IF(ISBLANK('Unit List'!S587), IF(ISBLANK('Unit List'!S587), IF(ISBLANK('Unit List'!AQ587), IF(ISBLANK('Unit List'!S587), IF(ISBLANK('Unit List'!S587),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List'!AQ587))),"'",)</f>
        <v>''</v>
      </c>
      <c r="K644" t="s">
        <v>2424</v>
      </c>
    </row>
    <row r="645" spans="1:11" x14ac:dyDescent="0.25">
      <c r="A645" t="s">
        <v>2423</v>
      </c>
      <c r="B645" t="str">
        <f>CONCATENATE("'_",'Unit List'!C588,"',",)</f>
        <v>'_SPAIN',</v>
      </c>
      <c r="C645" t="str">
        <f>"'',"</f>
        <v>'',</v>
      </c>
      <c r="D645" t="str">
        <f>CONCATENATE("'",'Unit List'!E588,"',",)</f>
        <v>'HELICOPTER_GUNSHIP',</v>
      </c>
      <c r="E645" t="str">
        <f>CONCATENATE("'",'Unit List'!F588,"',",)</f>
        <v>'HELICOPTERGUNSHIP',</v>
      </c>
      <c r="F645" t="str">
        <f>"'',"</f>
        <v>'',</v>
      </c>
      <c r="G645" t="str">
        <f>CONCATENATE("'",'Unit List'!H588,"',",)</f>
        <v>'tiger_spain',</v>
      </c>
      <c r="H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List'!AO588)))),",",)</f>
        <v>1,</v>
      </c>
      <c r="I645" t="str">
        <f>CONCATENATE(IF(ISBLANK('Unit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List'!AP588)))),",",)</f>
        <v>0.1,</v>
      </c>
      <c r="J645" t="str">
        <f>CONCATENATE("'",IF(ISBLANK('Unit List'!AQ588), IF(ISBLANK('Unit List'!S588), IF(ISBLANK('Unit List'!S588), IF(ISBLANK('Unit List'!AQ588), IF(ISBLANK('Unit List'!S588), IF(ISBLANK('Unit List'!S588), IF(ISBLANK('Unit List'!AQ588), IF(ISBLANK('Unit List'!S588), IF(ISBLANK('Unit List'!S588),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List'!AQ588))),"'",)</f>
        <v>''</v>
      </c>
      <c r="K645" t="s">
        <v>2424</v>
      </c>
    </row>
    <row r="646" spans="1:11" x14ac:dyDescent="0.25">
      <c r="A646" t="s">
        <v>2423</v>
      </c>
      <c r="B646" t="str">
        <f>CONCATENATE("'_",'Unit List'!C589,"',",)</f>
        <v>'_MIDEAST',</v>
      </c>
      <c r="C646" t="str">
        <f>"'',"</f>
        <v>'',</v>
      </c>
      <c r="D646" t="str">
        <f>CONCATENATE("'",'Unit List'!E589,"',",)</f>
        <v>'HELICOPTER_GUNSHIP',</v>
      </c>
      <c r="E646" t="str">
        <f>CONCATENATE("'",'Unit List'!F589,"',",)</f>
        <v>'HELICOPTERGUNSHIP',</v>
      </c>
      <c r="F646" t="str">
        <f>"'',"</f>
        <v>'',</v>
      </c>
      <c r="G646" t="str">
        <f>CONCATENATE("'",'Unit List'!H589,"',",)</f>
        <v>'Mi8DesertTeamColor',</v>
      </c>
      <c r="H646" t="str">
        <f>CONCATENATE(IF(ISBLANK('Unit List'!AO589), IF(ISBLANK('Unit List'!Q589), IF(ISBLANK('Unit List'!Q589),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List'!AO589)))),",",)</f>
        <v>1,</v>
      </c>
      <c r="I646" t="str">
        <f>CONCATENATE(IF(ISBLANK('Unit List'!AP589), IF(ISBLANK('Unit List'!R589), IF(ISBLANK('Unit List'!R589),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List'!AP589)))),",",)</f>
        <v>0.1,</v>
      </c>
      <c r="J646" t="str">
        <f>CONCATENATE("'",IF(ISBLANK('Unit List'!AQ589), IF(ISBLANK('Unit List'!S589), IF(ISBLANK('Unit List'!S589),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List'!AQ589))),"'",)</f>
        <v>''</v>
      </c>
      <c r="K646" t="s">
        <v>2424</v>
      </c>
    </row>
    <row r="647" spans="1:11" x14ac:dyDescent="0.25">
      <c r="A647" t="s">
        <v>2423</v>
      </c>
      <c r="B647" t="str">
        <f>CONCATENATE("'_",'Unit List'!C590,"',",)</f>
        <v>'_ARABIA',</v>
      </c>
      <c r="C647" t="str">
        <f>"'',"</f>
        <v>'',</v>
      </c>
      <c r="D647" t="str">
        <f>CONCATENATE("'",'Unit List'!E590,"',",)</f>
        <v>'HELICOPTER_GUNSHIP',</v>
      </c>
      <c r="E647" t="str">
        <f>CONCATENATE("'",'Unit List'!F590,"',",)</f>
        <v>'HELICOPTERGUNSHIP',</v>
      </c>
      <c r="F647" t="str">
        <f>"'',"</f>
        <v>'',</v>
      </c>
      <c r="G647" t="str">
        <f>CONCATENATE("'",'Unit List'!H590,"',",)</f>
        <v>'AH64PlainTeamColor',</v>
      </c>
      <c r="H647" t="str">
        <f>CONCATENATE(IF(ISBLANK('Unit List'!AO590), IF(ISBLANK('Unit List'!Q590), IF(ISBLANK('Unit List'!Q590),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List'!AO590)))),",",)</f>
        <v>1,</v>
      </c>
      <c r="I647" t="str">
        <f>CONCATENATE(IF(ISBLANK('Unit List'!AP590), IF(ISBLANK('Unit List'!R590), IF(ISBLANK('Unit List'!R590),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List'!AP590)))),",",)</f>
        <v>0.1,</v>
      </c>
      <c r="J647" t="str">
        <f>CONCATENATE("'",IF(ISBLANK('Unit List'!AQ590), IF(ISBLANK('Unit List'!S590), IF(ISBLANK('Unit List'!S590),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List'!AQ590))),"'",)</f>
        <v>''</v>
      </c>
      <c r="K647" t="s">
        <v>2424</v>
      </c>
    </row>
    <row r="648" spans="1:11" x14ac:dyDescent="0.25">
      <c r="A648" t="s">
        <v>2423</v>
      </c>
      <c r="B648" t="str">
        <f>CONCATENATE("'_",'Unit List'!C591,"',",)</f>
        <v>'_BABYLON',</v>
      </c>
      <c r="C648" t="str">
        <f>"'',"</f>
        <v>'',</v>
      </c>
      <c r="D648" t="str">
        <f>CONCATENATE("'",'Unit List'!E591,"',",)</f>
        <v>'HELICOPTER_GUNSHIP',</v>
      </c>
      <c r="E648" t="str">
        <f>CONCATENATE("'",'Unit List'!F591,"',",)</f>
        <v>'HELICOPTERGUNSHIP',</v>
      </c>
      <c r="F648" t="str">
        <f>"'',"</f>
        <v>'',</v>
      </c>
      <c r="G648" t="str">
        <f>CONCATENATE("'",'Unit List'!H591,"',",)</f>
        <v>'Mi8Iraq',</v>
      </c>
      <c r="H648" t="str">
        <f>CONCATENATE(IF(ISBLANK('Unit List'!AO591), IF(ISBLANK('Unit List'!Q591), IF(ISBLANK('Unit List'!Q591),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List'!Q591='Unit List'!$P$5, 'Unit List'!$AO$5, IF('Unit List'!Q591='Unit List'!$P$4, 'Unit List'!$AO$4, IF('Unit List'!Q591='Unit List'!$P$7, 'Unit List'!Q591 * 'Unit List'!$AO$7, 'Unit List'!Q591)))), IF('Unit List'!Q591='Unit List'!$P$5, 'Unit List'!$AO$5, IF('Unit List'!Q591='Unit List'!$P$4, 'Unit List'!$AO$4, IF('Unit List'!Q591='Unit List'!$P$7, 'Unit List'!Q591 * 'Unit List'!$AO$7, 'Unit List'!Q591)))), IF('Unit List'!AO591='Unit List'!$P$5, 'Unit List'!$AO$5, IF('Unit List'!AO591='Unit List'!$P$4, 'Unit List'!$AO$4, IF('Unit List'!AO591='Unit List'!$P$7, 'Unit List'!AO591 * 'Unit List'!$AO$7, 'Unit List'!AO591)))),",",)</f>
        <v>1,</v>
      </c>
      <c r="I648" t="str">
        <f>CONCATENATE(IF(ISBLANK('Unit List'!AP591), IF(ISBLANK('Unit List'!R591), IF(ISBLANK('Unit List'!R591),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List'!R591='Unit List'!$P$5, 'Unit List'!$AP$5, IF('Unit List'!R591='Unit List'!$P$4, 'Unit List'!$AP$4, IF('Unit List'!R591='Unit List'!$P$7, 'Unit List'!R591 * 'Unit List'!$AP$7, 'Unit List'!R591)))), IF('Unit List'!R591='Unit List'!$P$5, 'Unit List'!$AP$5, IF('Unit List'!R591='Unit List'!$P$4, 'Unit List'!$AP$4, IF('Unit List'!R591='Unit List'!$P$7, 'Unit List'!R591 * 'Unit List'!$AP$7, 'Unit List'!R591)))), IF('Unit List'!AP591='Unit List'!$P$5, 'Unit List'!$AP$5, IF('Unit List'!AP591='Unit List'!$P$4, 'Unit List'!$AP$4, IF('Unit List'!AP591='Unit List'!$P$7, 'Unit List'!AP591 * 'Unit List'!$AP$7, 'Unit List'!AP591)))),",",)</f>
        <v>0.1,</v>
      </c>
      <c r="J648" t="str">
        <f>CONCATENATE("'",IF(ISBLANK('Unit List'!AQ591), IF(ISBLANK('Unit List'!S591), IF(ISBLANK('Unit List'!S591),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List'!S591='Unit List'!$P$5, 'Unit List'!$AQ$5, IF('Unit List'!S591='Unit List'!$P$4, 'Unit List'!$AQ$4, 'Unit List'!S591))), IF('Unit List'!S591='Unit List'!$P$5, 'Unit List'!$AQ$5, IF('Unit List'!S591='Unit List'!$P$4, 'Unit List'!$AQ$4, 'Unit List'!S591))), IF('Unit List'!AQ591='Unit List'!$P$5, 'Unit List'!$AQ$5, IF('Unit List'!AQ591='Unit List'!$P$4, 'Unit List'!$AQ$4, 'Unit List'!AQ591))),"'",)</f>
        <v>''</v>
      </c>
      <c r="K648" t="s">
        <v>2424</v>
      </c>
    </row>
    <row r="649" spans="1:11" x14ac:dyDescent="0.25">
      <c r="A649" t="s">
        <v>2423</v>
      </c>
      <c r="B649" t="str">
        <f>CONCATENATE("'_",'Unit List'!C592,"',",)</f>
        <v>'_EGYPT',</v>
      </c>
      <c r="C649" t="str">
        <f>"'',"</f>
        <v>'',</v>
      </c>
      <c r="D649" t="str">
        <f>CONCATENATE("'",'Unit List'!E592,"',",)</f>
        <v>'HELICOPTER_GUNSHIP',</v>
      </c>
      <c r="E649" t="str">
        <f>CONCATENATE("'",'Unit List'!F592,"',",)</f>
        <v>'HELICOPTERGUNSHIP',</v>
      </c>
      <c r="F649" t="str">
        <f>"'',"</f>
        <v>'',</v>
      </c>
      <c r="G649" t="str">
        <f>CONCATENATE("'",'Unit List'!H592,"',",)</f>
        <v>'Mi8Egypt',</v>
      </c>
      <c r="H649" t="str">
        <f>CONCATENATE(IF(ISBLANK('Unit List'!AO592), IF(ISBLANK('Unit List'!Q592), IF(ISBLANK('Unit List'!Q592),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List'!AO592)))),",",)</f>
        <v>1,</v>
      </c>
      <c r="I649" t="str">
        <f>CONCATENATE(IF(ISBLANK('Unit List'!AP592), IF(ISBLANK('Unit List'!R592), IF(ISBLANK('Unit List'!R592),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List'!AP592)))),",",)</f>
        <v>0.1,</v>
      </c>
      <c r="J649" t="str">
        <f>CONCATENATE("'",IF(ISBLANK('Unit List'!AQ592), IF(ISBLANK('Unit List'!S592), IF(ISBLANK('Unit List'!S592),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List'!AQ592))),"'",)</f>
        <v>''</v>
      </c>
      <c r="K649" t="s">
        <v>2424</v>
      </c>
    </row>
    <row r="650" spans="1:11" x14ac:dyDescent="0.25">
      <c r="A650" t="s">
        <v>2423</v>
      </c>
      <c r="B650" t="str">
        <f>CONCATENATE("'_",'Unit List'!C593,"',",)</f>
        <v>'_NORTHAF',</v>
      </c>
      <c r="C650" t="str">
        <f>CONCATENATE("'_",'Unit List'!D593,"',",)</f>
        <v>'_MIDEAST',</v>
      </c>
      <c r="D650" t="str">
        <f>CONCATENATE("'",'Unit List'!E593,"',",)</f>
        <v>'HELICOPTER_GUNSHIP',</v>
      </c>
      <c r="E650" t="str">
        <f>CONCATENATE("'",'Unit List'!F593,"',",)</f>
        <v>'HELICOPTERGUNSHIP',</v>
      </c>
      <c r="F650" t="str">
        <f>"'',"</f>
        <v>'',</v>
      </c>
      <c r="G650" t="str">
        <f>CONCATENATE("'",'Unit List'!H589,"',",)</f>
        <v>'Mi8DesertTeamColor',</v>
      </c>
      <c r="H650" t="str">
        <f>CONCATENATE(IF(ISBLANK('Unit List'!AO593), IF(ISBLANK('Unit List'!Q593), IF(ISBLANK('Unit List'!Q593),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List'!AO593)))),",",)</f>
        <v>1,</v>
      </c>
      <c r="I650" t="str">
        <f>CONCATENATE(IF(ISBLANK('Unit List'!AP593), IF(ISBLANK('Unit List'!R593), IF(ISBLANK('Unit List'!R593),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List'!AP593)))),",",)</f>
        <v>0.1,</v>
      </c>
      <c r="J650" t="str">
        <f>CONCATENATE("'",IF(ISBLANK('Unit List'!AQ593), IF(ISBLANK('Unit List'!S593), IF(ISBLANK('Unit List'!S593),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List'!AQ593))),"'",)</f>
        <v>''</v>
      </c>
      <c r="K650" t="s">
        <v>2424</v>
      </c>
    </row>
    <row r="651" spans="1:11" x14ac:dyDescent="0.25">
      <c r="A651" t="s">
        <v>2423</v>
      </c>
      <c r="B651" t="str">
        <f>CONCATENATE("'_",'Unit List'!C594,"',",)</f>
        <v>'_SWEDEN',</v>
      </c>
      <c r="C651" t="str">
        <f>"'',"</f>
        <v>'',</v>
      </c>
      <c r="D651" t="str">
        <f>CONCATENATE("'",'Unit List'!E594,"',",)</f>
        <v>'HELICOPTER_GUNSHIP',</v>
      </c>
      <c r="E651" t="str">
        <f>CONCATENATE("'",'Unit List'!F594,"',",)</f>
        <v>'HELICOPTERGUNSHIP',</v>
      </c>
      <c r="F651" t="str">
        <f>"'',"</f>
        <v>'',</v>
      </c>
      <c r="G651" t="str">
        <f>CONCATENATE("'",'Unit List'!H594,"',",)</f>
        <v>'tiger_sweden',</v>
      </c>
      <c r="H651" t="str">
        <f>CONCATENATE(IF(ISBLANK('Unit List'!AO594), IF(ISBLANK('Unit List'!Q594), IF(ISBLANK('Unit List'!Q594), IF(ISBLANK('Unit List'!AO594), IF(ISBLANK('Unit List'!Q594), IF(ISBLANK('Unit List'!Q594), IF(ISBLANK('Unit List'!AO594), IF(ISBLANK('Unit List'!Q594), IF(ISBLANK('Unit List'!Q594),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List'!AO594)))),",",)</f>
        <v>1,</v>
      </c>
      <c r="I651" t="str">
        <f>CONCATENATE(IF(ISBLANK('Unit List'!AP594), IF(ISBLANK('Unit List'!R594), IF(ISBLANK('Unit List'!R594), IF(ISBLANK('Unit List'!AP594), IF(ISBLANK('Unit List'!R594), IF(ISBLANK('Unit List'!R594), IF(ISBLANK('Unit List'!AP594), IF(ISBLANK('Unit List'!R594), IF(ISBLANK('Unit List'!R594),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List'!AP594)))),",",)</f>
        <v>0.1,</v>
      </c>
      <c r="J651" t="str">
        <f>CONCATENATE("'",IF(ISBLANK('Unit List'!AQ594), IF(ISBLANK('Unit List'!S594), IF(ISBLANK('Unit List'!S594), IF(ISBLANK('Unit List'!AQ594), IF(ISBLANK('Unit List'!S594), IF(ISBLANK('Unit List'!S594), IF(ISBLANK('Unit List'!AQ594), IF(ISBLANK('Unit List'!S594), IF(ISBLANK('Unit List'!S594),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List'!AQ594))),"'",)</f>
        <v>''</v>
      </c>
      <c r="K651" t="s">
        <v>2424</v>
      </c>
    </row>
    <row r="652" spans="1:11" x14ac:dyDescent="0.25">
      <c r="A652" t="s">
        <v>2423</v>
      </c>
      <c r="B652" t="str">
        <f>CONCATENATE("'_",'Unit List'!C595,"',",)</f>
        <v>'_OCEAN',</v>
      </c>
      <c r="C652" t="str">
        <f>CONCATENATE("'_",'Unit List'!D595,"',",)</f>
        <v>'_AMERICA',</v>
      </c>
      <c r="D652" t="str">
        <f>CONCATENATE("'",'Unit List'!E595,"',",)</f>
        <v>'HELICOPTER_GUNSHIP',</v>
      </c>
      <c r="E652" t="str">
        <f>CONCATENATE("'",'Unit List'!F595,"',",)</f>
        <v>'HELICOPTERGUNSHIP',</v>
      </c>
      <c r="F652" t="str">
        <f>"'',"</f>
        <v>'',</v>
      </c>
      <c r="G652" t="str">
        <f>CONCATENATE("'",'Unit List'!H577,"',",)</f>
        <v>'AH64USA',</v>
      </c>
      <c r="H652" t="str">
        <f>CONCATENATE(IF(ISBLANK('Unit List'!AO595), IF(ISBLANK('Unit List'!Q595), IF(ISBLANK('Unit List'!Q595),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List'!AO595)))),",",)</f>
        <v>1,</v>
      </c>
      <c r="I652" t="str">
        <f>CONCATENATE(IF(ISBLANK('Unit List'!AP595), IF(ISBLANK('Unit List'!R595), IF(ISBLANK('Unit List'!R595),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List'!AP595)))),",",)</f>
        <v>0.1,</v>
      </c>
      <c r="J652" t="str">
        <f>CONCATENATE("'",IF(ISBLANK('Unit List'!AQ595), IF(ISBLANK('Unit List'!S595), IF(ISBLANK('Unit List'!S595),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List'!AQ595))),"'",)</f>
        <v>''</v>
      </c>
      <c r="K652" t="s">
        <v>2424</v>
      </c>
    </row>
    <row r="653" spans="1:11" x14ac:dyDescent="0.25">
      <c r="A653" t="s">
        <v>2423</v>
      </c>
      <c r="B653" t="str">
        <f>CONCATENATE("'_",'Unit List'!C596,"',",)</f>
        <v>'_SAHUL',</v>
      </c>
      <c r="C653" t="str">
        <f>CONCATENATE("'_",'Unit List'!D596,"',",)</f>
        <v>'_AUSTRALIA',</v>
      </c>
      <c r="D653" t="str">
        <f>CONCATENATE("'",'Unit List'!E596,"',",)</f>
        <v>'HELICOPTER_GUNSHIP',</v>
      </c>
      <c r="E653" t="str">
        <f>CONCATENATE("'",'Unit List'!F596,"',",)</f>
        <v>'HELICOPTERGUNSHIP',</v>
      </c>
      <c r="F653" t="str">
        <f>"'',"</f>
        <v>'',</v>
      </c>
      <c r="G653" t="str">
        <f>CONCATENATE("'",'Unit List'!H578,"',",)</f>
        <v>'tiger_australia',</v>
      </c>
      <c r="H653" t="str">
        <f>CONCATENATE(IF(ISBLANK('Unit List'!AO596), IF(ISBLANK('Unit List'!Q596), IF(ISBLANK('Unit List'!Q596), IF(ISBLANK('Unit List'!AO578), IF(ISBLANK('Unit List'!Q578), IF(ISBLANK('Unit List'!Q578), IF(ISBLANK('Unit List'!AO578), IF(ISBLANK('Unit List'!Q578), IF(ISBLANK('Unit List'!Q578),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List'!AO596)))),",",)</f>
        <v>1,</v>
      </c>
      <c r="I653" t="str">
        <f>CONCATENATE(IF(ISBLANK('Unit List'!AP596), IF(ISBLANK('Unit List'!R596), IF(ISBLANK('Unit List'!R596), IF(ISBLANK('Unit List'!AP578), IF(ISBLANK('Unit List'!R578), IF(ISBLANK('Unit List'!R578), IF(ISBLANK('Unit List'!AP578), IF(ISBLANK('Unit List'!R578), IF(ISBLANK('Unit List'!R578),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List'!AP596)))),",",)</f>
        <v>0.1,</v>
      </c>
      <c r="J653" t="str">
        <f>CONCATENATE("'",IF(ISBLANK('Unit List'!AQ596), IF(ISBLANK('Unit List'!S596), IF(ISBLANK('Unit List'!S596), IF(ISBLANK('Unit List'!AQ578), IF(ISBLANK('Unit List'!S578), IF(ISBLANK('Unit List'!S578), IF(ISBLANK('Unit List'!AQ578), IF(ISBLANK('Unit List'!S578), IF(ISBLANK('Unit List'!S578),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List'!AQ596))),"'",)</f>
        <v>''</v>
      </c>
      <c r="K653" t="s">
        <v>2424</v>
      </c>
    </row>
    <row r="654" spans="1:11" x14ac:dyDescent="0.25">
      <c r="A654" t="s">
        <v>2423</v>
      </c>
      <c r="B654" t="str">
        <f>CONCATENATE("'_",'Unit List'!C597,"',",)</f>
        <v>'_SOUTHAM',</v>
      </c>
      <c r="C654" t="str">
        <f>CONCATENATE("'_",'Unit List'!D597,"',",)</f>
        <v>'_ASIA',</v>
      </c>
      <c r="D654" t="str">
        <f>CONCATENATE("'",'Unit List'!E597,"',",)</f>
        <v>'HELICOPTER_GUNSHIP',</v>
      </c>
      <c r="E654" t="str">
        <f>CONCATENATE("'",'Unit List'!F597,"',",)</f>
        <v>'HELICOPTERGUNSHIP',</v>
      </c>
      <c r="F654" t="str">
        <f>"'',"</f>
        <v>'',</v>
      </c>
      <c r="G654" t="str">
        <f>CONCATENATE("'",'Unit List'!H567,"',",)</f>
        <v>'HelicopterGunship',</v>
      </c>
      <c r="H654" t="str">
        <f>CONCATENATE(IF(ISBLANK('Unit List'!AO597), IF(ISBLANK('Unit List'!Q597), IF(ISBLANK('Unit List'!Q597), IF(ISBLANK('Unit List'!AO571), IF(ISBLANK('Unit List'!Q571), IF(ISBLANK('Unit List'!Q571), IF(ISBLANK('Unit List'!AO571), IF(ISBLANK('Unit List'!Q571), IF(ISBLANK('Unit List'!Q571),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List'!AO597)))),",",)</f>
        <v>1,</v>
      </c>
      <c r="I654" t="str">
        <f>CONCATENATE(IF(ISBLANK('Unit List'!AP597), IF(ISBLANK('Unit List'!R597), IF(ISBLANK('Unit List'!R597), IF(ISBLANK('Unit List'!AP571), IF(ISBLANK('Unit List'!R571), IF(ISBLANK('Unit List'!R571), IF(ISBLANK('Unit List'!AP571), IF(ISBLANK('Unit List'!R571), IF(ISBLANK('Unit List'!R571),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List'!AP597)))),",",)</f>
        <v>0.1,</v>
      </c>
      <c r="J654" t="str">
        <f>CONCATENATE("'",IF(ISBLANK('Unit List'!AQ597), IF(ISBLANK('Unit List'!S597), IF(ISBLANK('Unit List'!S597), IF(ISBLANK('Unit List'!AQ571), IF(ISBLANK('Unit List'!S571), IF(ISBLANK('Unit List'!S571), IF(ISBLANK('Unit List'!AQ571), IF(ISBLANK('Unit List'!S571), IF(ISBLANK('Unit List'!S571),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List'!AQ597))),"'",)</f>
        <v>''</v>
      </c>
      <c r="K654" t="s">
        <v>2424</v>
      </c>
    </row>
    <row r="655" spans="1:11" x14ac:dyDescent="0.25">
      <c r="A655" t="s">
        <v>2423</v>
      </c>
      <c r="B655" t="str">
        <f>CONCATENATE("'_",'Unit List'!C598,"',",)</f>
        <v>'_AZTEC',</v>
      </c>
      <c r="C655" t="str">
        <f>"'',"</f>
        <v>'',</v>
      </c>
      <c r="D655" t="str">
        <f>CONCATENATE("'",'Unit List'!E598,"',",)</f>
        <v>'HELICOPTER_GUNSHIP',</v>
      </c>
      <c r="E655" t="str">
        <f>CONCATENATE("'",'Unit List'!F598,"',",)</f>
        <v>'HELICOPTERGUNSHIP',</v>
      </c>
      <c r="F655" t="str">
        <f>"'',"</f>
        <v>'',</v>
      </c>
      <c r="G655" t="str">
        <f>CONCATENATE("'",'Unit List'!H598,"',",)</f>
        <v>'Mi8Mexico',</v>
      </c>
      <c r="H655" t="str">
        <f>CONCATENATE(IF(ISBLANK('Unit List'!AO598), IF(ISBLANK('Unit List'!Q598), IF(ISBLANK('Unit List'!Q598), IF(ISBLANK('Unit List'!AO597), IF(ISBLANK('Unit List'!Q597), IF(ISBLANK('Unit List'!Q597), IF(ISBLANK('Unit List'!AO597), IF(ISBLANK('Unit List'!Q597), IF(ISBLANK('Unit List'!Q597),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List'!AO598)))),",",)</f>
        <v>1,</v>
      </c>
      <c r="I655" t="str">
        <f>CONCATENATE(IF(ISBLANK('Unit List'!AP598), IF(ISBLANK('Unit List'!R598), IF(ISBLANK('Unit List'!R598), IF(ISBLANK('Unit List'!AP597), IF(ISBLANK('Unit List'!R597), IF(ISBLANK('Unit List'!R597), IF(ISBLANK('Unit List'!AP597), IF(ISBLANK('Unit List'!R597), IF(ISBLANK('Unit List'!R597),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List'!AP598)))),",",)</f>
        <v>0.1,</v>
      </c>
      <c r="J655" t="str">
        <f>CONCATENATE("'",IF(ISBLANK('Unit List'!AQ598), IF(ISBLANK('Unit List'!S598), IF(ISBLANK('Unit List'!S598), IF(ISBLANK('Unit List'!AQ597), IF(ISBLANK('Unit List'!S597), IF(ISBLANK('Unit List'!S597), IF(ISBLANK('Unit List'!AQ597), IF(ISBLANK('Unit List'!S597), IF(ISBLANK('Unit List'!S597),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List'!AQ598))),"'",)</f>
        <v>''</v>
      </c>
      <c r="K655" t="s">
        <v>2424</v>
      </c>
    </row>
    <row r="656" spans="1:11" x14ac:dyDescent="0.25">
      <c r="A656" t="s">
        <v>2423</v>
      </c>
      <c r="B656" t="str">
        <f>CONCATENATE("'_",'Unit List'!C599,"',",)</f>
        <v>'_SOUTHAS',</v>
      </c>
      <c r="C656" t="str">
        <f>"'',"</f>
        <v>'',</v>
      </c>
      <c r="D656" t="str">
        <f>CONCATENATE("'",'Unit List'!E599,"',",)</f>
        <v>'HELICOPTER_GUNSHIP',</v>
      </c>
      <c r="E656" t="str">
        <f>CONCATENATE("'",'Unit List'!F599,"',",)</f>
        <v>'HELICOPTERGUNSHIP',</v>
      </c>
      <c r="F656" t="str">
        <f>"'',"</f>
        <v>'',</v>
      </c>
      <c r="G656" t="str">
        <f>CONCATENATE("'",'Unit List'!H599,"',",)</f>
        <v>'Mi8India',</v>
      </c>
      <c r="H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List'!AO599)))),",",)</f>
        <v>1,</v>
      </c>
      <c r="I656" t="str">
        <f>CONCATENATE(IF(ISBLANK('Unit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List'!AP599)))),",",)</f>
        <v>0.1,</v>
      </c>
      <c r="J656" t="str">
        <f>CONCATENATE("'",IF(ISBLANK('Unit List'!AQ599), IF(ISBLANK('Unit List'!S599), IF(ISBLANK('Unit List'!S599), IF(ISBLANK('Unit List'!AQ599), IF(ISBLANK('Unit List'!S599), IF(ISBLANK('Unit List'!S599), IF(ISBLANK('Unit List'!AQ599), IF(ISBLANK('Unit List'!S599), IF(ISBLANK('Unit List'!S599),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List'!AQ599))),"'",)</f>
        <v>''</v>
      </c>
      <c r="K656" t="s">
        <v>2424</v>
      </c>
    </row>
    <row r="657" spans="1:11" x14ac:dyDescent="0.25">
      <c r="A657" t="s">
        <v>2423</v>
      </c>
      <c r="B657" t="str">
        <f>"'',"</f>
        <v>'',</v>
      </c>
      <c r="C657" t="str">
        <f>"'',"</f>
        <v>'',</v>
      </c>
      <c r="D657" t="str">
        <f>CONCATENATE("'",'Unit List'!E600,"',",)</f>
        <v>'HORSEMAN',</v>
      </c>
      <c r="E657" t="str">
        <f>CONCATENATE("'",'Unit List'!F600,"',",)</f>
        <v>'HORSEMAN',</v>
      </c>
      <c r="F657" t="str">
        <f>"'',"</f>
        <v>'',</v>
      </c>
      <c r="G657" t="str">
        <f>CONCATENATE("'",'Unit List'!H600,"',",)</f>
        <v>'Horseman',</v>
      </c>
      <c r="H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List'!AO600)))),",",)</f>
        <v>,</v>
      </c>
      <c r="I657" t="str">
        <f>CONCATENATE(IF(ISBLANK('Unit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List'!AP600)))),",",)</f>
        <v>,</v>
      </c>
      <c r="J657" t="str">
        <f>CONCATENATE("'",IF(ISBLANK('Unit List'!AQ600), IF(ISBLANK('Unit List'!S600), IF(ISBLANK('Unit List'!S600), IF(ISBLANK('Unit List'!AQ600), IF(ISBLANK('Unit List'!S600), IF(ISBLANK('Unit List'!S600), IF(ISBLANK('Unit List'!AQ600), IF(ISBLANK('Unit List'!S600), IF(ISBLANK('Unit List'!S600),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List'!AQ600))),"'",)</f>
        <v>''</v>
      </c>
      <c r="K657" t="s">
        <v>2424</v>
      </c>
    </row>
    <row r="658" spans="1:11" x14ac:dyDescent="0.25">
      <c r="A658" t="s">
        <v>2423</v>
      </c>
      <c r="B658" t="str">
        <f>CONCATENATE("'_",'Unit List'!C601,"',",)</f>
        <v>'_AFRI',</v>
      </c>
      <c r="C658" t="str">
        <f>"'',"</f>
        <v>'',</v>
      </c>
      <c r="D658" t="str">
        <f>CONCATENATE("'",'Unit List'!E601,"',",)</f>
        <v>'HORSEMAN',</v>
      </c>
      <c r="E658" t="str">
        <f>CONCATENATE("'",'Unit List'!F601,"',",)</f>
        <v>'HORSEMAN',</v>
      </c>
      <c r="F658" t="str">
        <f>"'',"</f>
        <v>'',</v>
      </c>
      <c r="G658" t="str">
        <f>CONCATENATE("'",'Unit List'!H601,"',",)</f>
        <v>'EthiopiaHorseman',</v>
      </c>
      <c r="H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List'!AO601)))),",",)</f>
        <v>1,</v>
      </c>
      <c r="I658" t="str">
        <f>CONCATENATE(IF(ISBLANK('Unit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List'!AP601)))),",",)</f>
        <v>,</v>
      </c>
      <c r="J658" t="str">
        <f>CONCATENATE("'",IF(ISBLANK('Unit List'!AQ601), IF(ISBLANK('Unit List'!S601), IF(ISBLANK('Unit List'!S601),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List'!AQ601))),"'",)</f>
        <v>''</v>
      </c>
      <c r="K658" t="s">
        <v>2424</v>
      </c>
    </row>
    <row r="659" spans="1:11" x14ac:dyDescent="0.25">
      <c r="A659" t="s">
        <v>2423</v>
      </c>
      <c r="B659" t="str">
        <f>CONCATENATE("'_",'Unit List'!C602,"',",)</f>
        <v>'_AFRI',</v>
      </c>
      <c r="C659" t="str">
        <f>"'',"</f>
        <v>'',</v>
      </c>
      <c r="D659" t="str">
        <f>CONCATENATE("'",'Unit List'!E602,"',",)</f>
        <v>'HORSEMAN',</v>
      </c>
      <c r="E659" t="str">
        <f>CONCATENATE("'",'Unit List'!F602,"',",)</f>
        <v>'HORSEMAN',</v>
      </c>
      <c r="F659" t="str">
        <f>CONCATENATE("'_",'Unit List'!G602,"',",)</f>
        <v>'_V2',</v>
      </c>
      <c r="G659" t="str">
        <f>CONCATENATE("'",'Unit List'!H602,"',",)</f>
        <v>'EthiopiaHorseman2',</v>
      </c>
      <c r="H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List'!AO602)))),",",)</f>
        <v>2,</v>
      </c>
      <c r="I659" t="str">
        <f>CONCATENATE(IF(ISBLANK('Unit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List'!AP602)))),",",)</f>
        <v>,</v>
      </c>
      <c r="J659" t="str">
        <f>CONCATENATE("'",IF(ISBLANK('Unit List'!AQ602), IF(ISBLANK('Unit List'!S602), IF(ISBLANK('Unit List'!S602), IF(ISBLANK('Unit List'!AQ602), IF(ISBLANK('Unit List'!S602), IF(ISBLANK('Unit List'!S602), IF(ISBLANK('Unit List'!AQ602), IF(ISBLANK('Unit List'!S602), IF(ISBLANK('Unit List'!S602),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List'!AQ602))),"'",)</f>
        <v>''</v>
      </c>
      <c r="K659" t="s">
        <v>2424</v>
      </c>
    </row>
    <row r="660" spans="1:11" x14ac:dyDescent="0.25">
      <c r="A660" t="s">
        <v>2423</v>
      </c>
      <c r="B660" t="str">
        <f>CONCATENATE("'_",'Unit List'!C603,"',",)</f>
        <v>'_AFRI',</v>
      </c>
      <c r="C660" t="str">
        <f>"'',"</f>
        <v>'',</v>
      </c>
      <c r="D660" t="str">
        <f>CONCATENATE("'",'Unit List'!E603,"',",)</f>
        <v>'HORSEMAN',</v>
      </c>
      <c r="E660" t="str">
        <f>CONCATENATE("'",'Unit List'!F603,"',",)</f>
        <v>'HORSEMAN',</v>
      </c>
      <c r="F660" t="str">
        <f>"'',"</f>
        <v>'',</v>
      </c>
      <c r="G660" t="str">
        <f>CONCATENATE("'",'Unit List'!H603,"',",)</f>
        <v>'EthiopiaHorseman',</v>
      </c>
      <c r="H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List'!AO603)))),",",)</f>
        <v>1,</v>
      </c>
      <c r="I660" t="str">
        <f>CONCATENATE(IF(ISBLANK('Unit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List'!AP603)))),",",)</f>
        <v>,</v>
      </c>
      <c r="J660" t="str">
        <f>CONCATENATE("'",IF(ISBLANK('Unit List'!AQ603), IF(ISBLANK('Unit List'!S603), IF(ISBLANK('Unit List'!S603), IF(ISBLANK('Unit List'!AQ603), IF(ISBLANK('Unit List'!S603), IF(ISBLANK('Unit List'!S603), IF(ISBLANK('Unit List'!AQ603), IF(ISBLANK('Unit List'!S603), IF(ISBLANK('Unit List'!S603),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List'!AQ603))),"'",)</f>
        <v>''</v>
      </c>
      <c r="K660" t="s">
        <v>2424</v>
      </c>
    </row>
    <row r="661" spans="1:11" x14ac:dyDescent="0.25">
      <c r="A661" t="s">
        <v>2423</v>
      </c>
      <c r="B661" t="str">
        <f>CONCATENATE("'_",'Unit List'!C604,"',",)</f>
        <v>'_AFRI',</v>
      </c>
      <c r="C661" t="str">
        <f>"'',"</f>
        <v>'',</v>
      </c>
      <c r="D661" t="str">
        <f>CONCATENATE("'",'Unit List'!E604,"',",)</f>
        <v>'HORSEMAN',</v>
      </c>
      <c r="E661" t="str">
        <f>CONCATENATE("'",'Unit List'!F604,"',",)</f>
        <v>'HORSEMAN',</v>
      </c>
      <c r="F661" t="str">
        <f>CONCATENATE("'_",'Unit List'!G604,"',",)</f>
        <v>'_V2',</v>
      </c>
      <c r="G661" t="str">
        <f>CONCATENATE("'",'Unit List'!H604,"',",)</f>
        <v>'EthiopiaHorseman2',</v>
      </c>
      <c r="H661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List'!AO604)))),",",)</f>
        <v>1,</v>
      </c>
      <c r="I661" t="str">
        <f>CONCATENATE(IF(ISBLANK('Unit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List'!AP604)))),",",)</f>
        <v>,</v>
      </c>
      <c r="J661" t="str">
        <f>CONCATENATE("'",IF(ISBLANK('Unit List'!AQ604), IF(ISBLANK('Unit List'!S604), IF(ISBLANK('Unit List'!S604), IF(ISBLANK('Unit List'!AQ604), IF(ISBLANK('Unit List'!S604), IF(ISBLANK('Unit List'!S604), IF(ISBLANK('Unit List'!AQ604), IF(ISBLANK('Unit List'!S604), IF(ISBLANK('Unit List'!S604),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List'!AQ604))),"'",)</f>
        <v>''</v>
      </c>
      <c r="K661" t="s">
        <v>2424</v>
      </c>
    </row>
    <row r="662" spans="1:11" x14ac:dyDescent="0.25">
      <c r="A662" t="s">
        <v>2423</v>
      </c>
      <c r="B662" t="str">
        <f>CONCATENATE("'_",'Unit List'!C605,"',",)</f>
        <v>'_ETHIOPIA',</v>
      </c>
      <c r="C662" t="str">
        <f>"'',"</f>
        <v>'',</v>
      </c>
      <c r="D662" t="str">
        <f>CONCATENATE("'",'Unit List'!E605,"',",)</f>
        <v>'HORSEMAN',</v>
      </c>
      <c r="E662" t="str">
        <f>CONCATENATE("'",'Unit List'!F605,"',",)</f>
        <v>'HORSEMAN',</v>
      </c>
      <c r="F662" t="str">
        <f>"'',"</f>
        <v>'',</v>
      </c>
      <c r="G662" t="str">
        <f>CONCATENATE("'",'Unit List'!H605,"',",)</f>
        <v>'EthiopiaMedHorseman',</v>
      </c>
      <c r="H662" t="str">
        <f>CONCATENATE(IF(ISBLANK('Unit List'!AO605), IF(ISBLANK('Unit List'!Q605), IF(ISBLANK('Unit List'!Q605),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List'!AO605)))),",",)</f>
        <v>,</v>
      </c>
      <c r="I662" t="str">
        <f>CONCATENATE(IF(ISBLANK('Unit List'!AP605), IF(ISBLANK('Unit List'!R605), IF(ISBLANK('Unit List'!R605),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List'!AP605)))),",",)</f>
        <v>,</v>
      </c>
      <c r="J662" t="str">
        <f>CONCATENATE("'",IF(ISBLANK('Unit List'!AQ605), IF(ISBLANK('Unit List'!S605), IF(ISBLANK('Unit List'!S605),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List'!AQ605))),"'",)</f>
        <v>''</v>
      </c>
      <c r="K662" t="s">
        <v>2424</v>
      </c>
    </row>
    <row r="663" spans="1:11" x14ac:dyDescent="0.25">
      <c r="A663" t="s">
        <v>2423</v>
      </c>
      <c r="B663" t="str">
        <f>CONCATENATE("'_",'Unit List'!C606,"',",)</f>
        <v>'_SONGHAI',</v>
      </c>
      <c r="C663" t="str">
        <f>"'',"</f>
        <v>'',</v>
      </c>
      <c r="D663" t="str">
        <f>CONCATENATE("'",'Unit List'!E606,"',",)</f>
        <v>'HORSEMAN',</v>
      </c>
      <c r="E663" t="str">
        <f>CONCATENATE("'",'Unit List'!F606,"',",)</f>
        <v>'HORSEMAN',</v>
      </c>
      <c r="F663" t="str">
        <f>"'',"</f>
        <v>'',</v>
      </c>
      <c r="G663" t="str">
        <f>CONCATENATE("'",'Unit List'!H606,"',",)</f>
        <v>'SonghaiMedHorseman',</v>
      </c>
      <c r="H663" t="str">
        <f>CONCATENATE(IF(ISBLANK('Unit List'!AO606), IF(ISBLANK('Unit List'!Q606), IF(ISBLANK('Unit List'!Q606),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List'!AO606)))),",",)</f>
        <v>1,</v>
      </c>
      <c r="I663" t="str">
        <f>CONCATENATE(IF(ISBLANK('Unit List'!AP606), IF(ISBLANK('Unit List'!R606), IF(ISBLANK('Unit List'!R606),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List'!AP606)))),",",)</f>
        <v>,</v>
      </c>
      <c r="J663" t="str">
        <f>CONCATENATE("'",IF(ISBLANK('Unit List'!AQ606), IF(ISBLANK('Unit List'!S606), IF(ISBLANK('Unit List'!S606),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List'!AQ606))),"'",)</f>
        <v>''</v>
      </c>
      <c r="K663" t="s">
        <v>2424</v>
      </c>
    </row>
    <row r="664" spans="1:11" x14ac:dyDescent="0.25">
      <c r="A664" t="s">
        <v>2423</v>
      </c>
      <c r="B664" t="str">
        <f>CONCATENATE("'_",'Unit List'!C607,"',",)</f>
        <v>'_SONGHAI',</v>
      </c>
      <c r="C664" t="str">
        <f>"'',"</f>
        <v>'',</v>
      </c>
      <c r="D664" t="str">
        <f>CONCATENATE("'",'Unit List'!E607,"',",)</f>
        <v>'HORSEMAN',</v>
      </c>
      <c r="E664" t="str">
        <f>CONCATENATE("'",'Unit List'!F607,"',",)</f>
        <v>'HORSEMAN',</v>
      </c>
      <c r="F664" t="str">
        <f>CONCATENATE("'_",'Unit List'!G607,"',",)</f>
        <v>'_V2',</v>
      </c>
      <c r="G664" t="str">
        <f>CONCATENATE("'",'Unit List'!H607,"',",)</f>
        <v>'SonghaiHorseman',</v>
      </c>
      <c r="H664" t="str">
        <f>CONCATENATE(IF(ISBLANK('Unit List'!AO607), IF(ISBLANK('Unit List'!Q607), IF(ISBLANK('Unit List'!Q607),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List'!AO607)))),",",)</f>
        <v>3,</v>
      </c>
      <c r="I664" t="str">
        <f>CONCATENATE(IF(ISBLANK('Unit List'!AP607), IF(ISBLANK('Unit List'!R607), IF(ISBLANK('Unit List'!R607),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List'!AP607)))),",",)</f>
        <v>,</v>
      </c>
      <c r="J664" t="str">
        <f>CONCATENATE("'",IF(ISBLANK('Unit List'!AQ607), IF(ISBLANK('Unit List'!S607), IF(ISBLANK('Unit List'!S607),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List'!AQ607))),"'",)</f>
        <v>''</v>
      </c>
      <c r="K664" t="s">
        <v>2424</v>
      </c>
    </row>
    <row r="665" spans="1:11" x14ac:dyDescent="0.25">
      <c r="A665" t="s">
        <v>2423</v>
      </c>
      <c r="B665" t="str">
        <f>CONCATENATE("'_",'Unit List'!C608,"',",)</f>
        <v>'_SONGHAI',</v>
      </c>
      <c r="C665" t="str">
        <f>"'',"</f>
        <v>'',</v>
      </c>
      <c r="D665" t="str">
        <f>CONCATENATE("'",'Unit List'!E608,"',",)</f>
        <v>'HORSEMAN',</v>
      </c>
      <c r="E665" t="str">
        <f>CONCATENATE("'",'Unit List'!F608,"',",)</f>
        <v>'HORSEMAN',</v>
      </c>
      <c r="F665" t="str">
        <f>"'',"</f>
        <v>'',</v>
      </c>
      <c r="G665" t="str">
        <f>CONCATENATE("'",'Unit List'!H608,"',",)</f>
        <v>'SonghaiMedHorseman',</v>
      </c>
      <c r="H665" t="str">
        <f>CONCATENATE(IF(ISBLANK('Unit List'!AO608), IF(ISBLANK('Unit List'!Q608), IF(ISBLANK('Unit List'!Q608),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List'!AO608)))),",",)</f>
        <v>1,</v>
      </c>
      <c r="I665" t="str">
        <f>CONCATENATE(IF(ISBLANK('Unit List'!AP608), IF(ISBLANK('Unit List'!R608), IF(ISBLANK('Unit List'!R608),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List'!AP608)))),",",)</f>
        <v>,</v>
      </c>
      <c r="J665" t="str">
        <f>CONCATENATE("'",IF(ISBLANK('Unit List'!AQ608), IF(ISBLANK('Unit List'!S608), IF(ISBLANK('Unit List'!S608),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List'!AQ608))),"'",)</f>
        <v>''</v>
      </c>
      <c r="K665" t="s">
        <v>2424</v>
      </c>
    </row>
    <row r="666" spans="1:11" x14ac:dyDescent="0.25">
      <c r="A666" t="s">
        <v>2423</v>
      </c>
      <c r="B666" t="str">
        <f>CONCATENATE("'_",'Unit List'!C609,"',",)</f>
        <v>'_SONGHAI',</v>
      </c>
      <c r="C666" t="str">
        <f>"'',"</f>
        <v>'',</v>
      </c>
      <c r="D666" t="str">
        <f>CONCATENATE("'",'Unit List'!E609,"',",)</f>
        <v>'HORSEMAN',</v>
      </c>
      <c r="E666" t="str">
        <f>CONCATENATE("'",'Unit List'!F609,"',",)</f>
        <v>'HORSEMAN',</v>
      </c>
      <c r="F666" t="str">
        <f>CONCATENATE("'_",'Unit List'!G609,"',",)</f>
        <v>'_V2',</v>
      </c>
      <c r="G666" t="str">
        <f>CONCATENATE("'",'Unit List'!H609,"',",)</f>
        <v>'SonghaiHorseman',</v>
      </c>
      <c r="H666" t="str">
        <f>CONCATENATE(IF(ISBLANK('Unit List'!AO609), IF(ISBLANK('Unit List'!Q609), IF(ISBLANK('Unit List'!Q609),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List'!AO609)))),",",)</f>
        <v>0,</v>
      </c>
      <c r="I666" t="str">
        <f>CONCATENATE(IF(ISBLANK('Unit List'!AP609), IF(ISBLANK('Unit List'!R609), IF(ISBLANK('Unit List'!R609),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List'!AP609)))),",",)</f>
        <v>,</v>
      </c>
      <c r="J666" t="str">
        <f>CONCATENATE("'",IF(ISBLANK('Unit List'!AQ609), IF(ISBLANK('Unit List'!S609), IF(ISBLANK('Unit List'!S609),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List'!AQ609))),"'",)</f>
        <v>''</v>
      </c>
      <c r="K666" t="s">
        <v>2424</v>
      </c>
    </row>
    <row r="667" spans="1:11" x14ac:dyDescent="0.25">
      <c r="A667" t="s">
        <v>2423</v>
      </c>
      <c r="B667" t="str">
        <f>CONCATENATE("'_",'Unit List'!C610,"',",)</f>
        <v>'_AMER',</v>
      </c>
      <c r="C667" t="str">
        <f>"'',"</f>
        <v>'',</v>
      </c>
      <c r="D667" t="str">
        <f>CONCATENATE("'",'Unit List'!E610,"',",)</f>
        <v>'HORSEMAN',</v>
      </c>
      <c r="E667" t="str">
        <f>CONCATENATE("'",'Unit List'!F610,"',",)</f>
        <v>'HORSEMAN',</v>
      </c>
      <c r="F667" t="str">
        <f>"'',"</f>
        <v>'',</v>
      </c>
      <c r="G667" t="str">
        <f>CONCATENATE("'",'Unit List'!H610,"',",)</f>
        <v>'civ5_irohm5',</v>
      </c>
      <c r="H667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List'!AO610)))),",",)</f>
        <v>,</v>
      </c>
      <c r="I667" t="str">
        <f>CONCATENATE(IF(ISBLANK('Unit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List'!AP610)))),",",)</f>
        <v>,</v>
      </c>
      <c r="J667" t="str">
        <f>CONCATENATE("'",IF(ISBLANK('Unit List'!AQ610), IF(ISBLANK('Unit List'!S610), IF(ISBLANK('Unit List'!S610),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List'!AQ610))),"'",)</f>
        <v>''</v>
      </c>
      <c r="K667" t="s">
        <v>2424</v>
      </c>
    </row>
    <row r="668" spans="1:11" x14ac:dyDescent="0.25">
      <c r="A668" t="s">
        <v>2423</v>
      </c>
      <c r="B668" t="str">
        <f>CONCATENATE("'_",'Unit List'!C611,"',",)</f>
        <v>'_IROQUOIS',</v>
      </c>
      <c r="C668" t="str">
        <f>"'',"</f>
        <v>'',</v>
      </c>
      <c r="D668" t="str">
        <f>CONCATENATE("'",'Unit List'!E611,"',",)</f>
        <v>'HORSEMAN',</v>
      </c>
      <c r="E668" t="str">
        <f>CONCATENATE("'",'Unit List'!F611,"',",)</f>
        <v>'HORSEMAN',</v>
      </c>
      <c r="F668" t="str">
        <f>"'',"</f>
        <v>'',</v>
      </c>
      <c r="G668" t="str">
        <f>CONCATENATE("'",'Unit List'!H611,"',",)</f>
        <v>'civ5_irohm1',</v>
      </c>
      <c r="H668" t="str">
        <f>CONCATENATE(IF(ISBLANK('Unit List'!AO611), IF(ISBLANK('Unit List'!Q611), IF(ISBLANK('Unit List'!Q611),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List'!AO611)))),",",)</f>
        <v>1,</v>
      </c>
      <c r="I668" t="str">
        <f>CONCATENATE(IF(ISBLANK('Unit List'!AP611), IF(ISBLANK('Unit List'!R611), IF(ISBLANK('Unit List'!R611),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List'!AP611)))),",",)</f>
        <v>,</v>
      </c>
      <c r="J668" t="str">
        <f>CONCATENATE("'",IF(ISBLANK('Unit List'!AQ611), IF(ISBLANK('Unit List'!S611), IF(ISBLANK('Unit List'!S611),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List'!AQ611))),"'",)</f>
        <v>''</v>
      </c>
      <c r="K668" t="s">
        <v>2424</v>
      </c>
    </row>
    <row r="669" spans="1:11" x14ac:dyDescent="0.25">
      <c r="A669" t="s">
        <v>2423</v>
      </c>
      <c r="B669" t="str">
        <f>CONCATENATE("'_",'Unit List'!C612,"',",)</f>
        <v>'_IROQUOIS',</v>
      </c>
      <c r="C669" t="str">
        <f>"'',"</f>
        <v>'',</v>
      </c>
      <c r="D669" t="str">
        <f>CONCATENATE("'",'Unit List'!E612,"',",)</f>
        <v>'HORSEMAN',</v>
      </c>
      <c r="E669" t="str">
        <f>CONCATENATE("'",'Unit List'!F612,"',",)</f>
        <v>'HORSEMAN',</v>
      </c>
      <c r="F669" t="str">
        <f>CONCATENATE("'_",'Unit List'!G612,"',",)</f>
        <v>'_V2',</v>
      </c>
      <c r="G669" t="str">
        <f>CONCATENATE("'",'Unit List'!H612,"',",)</f>
        <v>'civ5_irohm2',</v>
      </c>
      <c r="H669" t="str">
        <f>CONCATENATE(IF(ISBLANK('Unit List'!AO612), IF(ISBLANK('Unit List'!Q612), IF(ISBLANK('Unit List'!Q612),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List'!AO612)))),",",)</f>
        <v>1,</v>
      </c>
      <c r="I669" t="str">
        <f>CONCATENATE(IF(ISBLANK('Unit List'!AP612), IF(ISBLANK('Unit List'!R612), IF(ISBLANK('Unit List'!R612),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List'!AP612)))),",",)</f>
        <v>,</v>
      </c>
      <c r="J669" t="str">
        <f>CONCATENATE("'",IF(ISBLANK('Unit List'!AQ612), IF(ISBLANK('Unit List'!S612), IF(ISBLANK('Unit List'!S612),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List'!AQ612))),"'",)</f>
        <v>''</v>
      </c>
      <c r="K669" t="s">
        <v>2424</v>
      </c>
    </row>
    <row r="670" spans="1:11" x14ac:dyDescent="0.25">
      <c r="A670" t="s">
        <v>2423</v>
      </c>
      <c r="B670" t="str">
        <f>CONCATENATE("'_",'Unit List'!C613,"',",)</f>
        <v>'_IROQUOIS',</v>
      </c>
      <c r="C670" t="str">
        <f>"'',"</f>
        <v>'',</v>
      </c>
      <c r="D670" t="str">
        <f>CONCATENATE("'",'Unit List'!E613,"',",)</f>
        <v>'HORSEMAN',</v>
      </c>
      <c r="E670" t="str">
        <f>CONCATENATE("'",'Unit List'!F613,"',",)</f>
        <v>'HORSEMAN',</v>
      </c>
      <c r="F670" t="str">
        <f>CONCATENATE("'_",'Unit List'!G613,"',",)</f>
        <v>'_V3',</v>
      </c>
      <c r="G670" t="str">
        <f>CONCATENATE("'",'Unit List'!H613,"',",)</f>
        <v>'civ5_irohm3',</v>
      </c>
      <c r="H670" t="str">
        <f>CONCATENATE(IF(ISBLANK('Unit List'!AO613), IF(ISBLANK('Unit List'!Q613), IF(ISBLANK('Unit List'!Q613),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List'!AO613)))),",",)</f>
        <v>1,</v>
      </c>
      <c r="I670" t="str">
        <f>CONCATENATE(IF(ISBLANK('Unit List'!AP613), IF(ISBLANK('Unit List'!R613), IF(ISBLANK('Unit List'!R613),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List'!AP613)))),",",)</f>
        <v>,</v>
      </c>
      <c r="J670" t="str">
        <f>CONCATENATE("'",IF(ISBLANK('Unit List'!AQ613), IF(ISBLANK('Unit List'!S613), IF(ISBLANK('Unit List'!S613),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List'!AQ613))),"'",)</f>
        <v>''</v>
      </c>
      <c r="K670" t="s">
        <v>2424</v>
      </c>
    </row>
    <row r="671" spans="1:11" x14ac:dyDescent="0.25">
      <c r="A671" t="s">
        <v>2423</v>
      </c>
      <c r="B671" t="str">
        <f>CONCATENATE("'_",'Unit List'!C614,"',",)</f>
        <v>'_IROQUOIS',</v>
      </c>
      <c r="C671" t="str">
        <f>"'',"</f>
        <v>'',</v>
      </c>
      <c r="D671" t="str">
        <f>CONCATENATE("'",'Unit List'!E614,"',",)</f>
        <v>'HORSEMAN',</v>
      </c>
      <c r="E671" t="str">
        <f>CONCATENATE("'",'Unit List'!F614,"',",)</f>
        <v>'HORSEMAN',</v>
      </c>
      <c r="F671" t="str">
        <f>CONCATENATE("'_",'Unit List'!G614,"',",)</f>
        <v>'_V4',</v>
      </c>
      <c r="G671" t="str">
        <f>CONCATENATE("'",'Unit List'!H614,"',",)</f>
        <v>'civ5_irohm4',</v>
      </c>
      <c r="H671" t="str">
        <f>CONCATENATE(IF(ISBLANK('Unit List'!AO614), IF(ISBLANK('Unit List'!Q614), IF(ISBLANK('Unit List'!Q614),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List'!AO614)))),",",)</f>
        <v>1,</v>
      </c>
      <c r="I671" t="str">
        <f>CONCATENATE(IF(ISBLANK('Unit List'!AP614), IF(ISBLANK('Unit List'!R614), IF(ISBLANK('Unit List'!R614),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List'!AP614)))),",",)</f>
        <v>,</v>
      </c>
      <c r="J671" t="str">
        <f>CONCATENATE("'",IF(ISBLANK('Unit List'!AQ614), IF(ISBLANK('Unit List'!S614), IF(ISBLANK('Unit List'!S614),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List'!AQ614))),"'",)</f>
        <v>''</v>
      </c>
      <c r="K671" t="s">
        <v>2424</v>
      </c>
    </row>
    <row r="672" spans="1:11" x14ac:dyDescent="0.25">
      <c r="A672" t="s">
        <v>2423</v>
      </c>
      <c r="B672" t="str">
        <f>CONCATENATE("'_",'Unit List'!C615,"',",)</f>
        <v>'_IROQUOIS',</v>
      </c>
      <c r="C672" t="str">
        <f>"'',"</f>
        <v>'',</v>
      </c>
      <c r="D672" t="str">
        <f>CONCATENATE("'",'Unit List'!E615,"',",)</f>
        <v>'HORSEMAN',</v>
      </c>
      <c r="E672" t="str">
        <f>CONCATENATE("'",'Unit List'!F615,"',",)</f>
        <v>'HORSEMAN',</v>
      </c>
      <c r="F672" t="str">
        <f>CONCATENATE("'_",'Unit List'!G615,"',",)</f>
        <v>'_V5',</v>
      </c>
      <c r="G672" t="str">
        <f>CONCATENATE("'",'Unit List'!H615,"',",)</f>
        <v>'civ5_irohm5',</v>
      </c>
      <c r="H672" t="str">
        <f>CONCATENATE(IF(ISBLANK('Unit List'!AO615), IF(ISBLANK('Unit List'!Q615), IF(ISBLANK('Unit List'!Q615),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List'!AO615)))),",",)</f>
        <v>1,</v>
      </c>
      <c r="I672" t="str">
        <f>CONCATENATE(IF(ISBLANK('Unit List'!AP615), IF(ISBLANK('Unit List'!R615), IF(ISBLANK('Unit List'!R615),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List'!AP615)))),",",)</f>
        <v>,</v>
      </c>
      <c r="J672" t="str">
        <f>CONCATENATE("'",IF(ISBLANK('Unit List'!AQ615), IF(ISBLANK('Unit List'!S615), IF(ISBLANK('Unit List'!S615),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List'!AQ615))),"'",)</f>
        <v>''</v>
      </c>
      <c r="K672" t="s">
        <v>2424</v>
      </c>
    </row>
    <row r="673" spans="1:11" x14ac:dyDescent="0.25">
      <c r="A673" t="s">
        <v>2423</v>
      </c>
      <c r="B673" t="str">
        <f>CONCATENATE("'_",'Unit List'!C616,"',",)</f>
        <v>'_ASIA',</v>
      </c>
      <c r="C673" t="str">
        <f>"'',"</f>
        <v>'',</v>
      </c>
      <c r="D673" t="str">
        <f>CONCATENATE("'",'Unit List'!E616,"',",)</f>
        <v>'HORSEMAN',</v>
      </c>
      <c r="E673" t="str">
        <f>CONCATENATE("'",'Unit List'!F616,"',",)</f>
        <v>'HORSEMAN',</v>
      </c>
      <c r="F673" t="str">
        <f>"'',"</f>
        <v>'',</v>
      </c>
      <c r="G673" t="str">
        <f>CONCATENATE("'",'Unit List'!H616,"',",)</f>
        <v>'Horseman_China',</v>
      </c>
      <c r="H673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List'!AO616)))),",",)</f>
        <v>,</v>
      </c>
      <c r="I673" t="str">
        <f>CONCATENATE(IF(ISBLANK('Unit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List'!AP616)))),",",)</f>
        <v>,</v>
      </c>
      <c r="J673" t="str">
        <f>CONCATENATE("'",IF(ISBLANK('Unit List'!AQ616), IF(ISBLANK('Unit List'!S616), IF(ISBLANK('Unit List'!S616),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List'!AQ616))),"'",)</f>
        <v>''</v>
      </c>
      <c r="K673" t="s">
        <v>2424</v>
      </c>
    </row>
    <row r="674" spans="1:11" x14ac:dyDescent="0.25">
      <c r="A674" t="s">
        <v>2423</v>
      </c>
      <c r="B674" t="str">
        <f>CONCATENATE("'_",'Unit List'!C617,"',",)</f>
        <v>'_CHINA',</v>
      </c>
      <c r="C674" t="str">
        <f>"'',"</f>
        <v>'',</v>
      </c>
      <c r="D674" t="str">
        <f>CONCATENATE("'",'Unit List'!E617,"',",)</f>
        <v>'HORSEMAN',</v>
      </c>
      <c r="E674" t="str">
        <f>CONCATENATE("'",'Unit List'!F617,"',",)</f>
        <v>'HORSEMAN',</v>
      </c>
      <c r="F674" t="str">
        <f>"'',"</f>
        <v>'',</v>
      </c>
      <c r="G674" t="str">
        <f>CONCATENATE("'",'Unit List'!H617,"',",)</f>
        <v>'Horseman_China_v2',</v>
      </c>
      <c r="H674" t="str">
        <f>CONCATENATE(IF(ISBLANK('Unit List'!AO617), IF(ISBLANK('Unit List'!Q617), IF(ISBLANK('Unit List'!Q617),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List'!AO617)))),",",)</f>
        <v>,</v>
      </c>
      <c r="I674" t="str">
        <f>CONCATENATE(IF(ISBLANK('Unit List'!AP617), IF(ISBLANK('Unit List'!R617), IF(ISBLANK('Unit List'!R617),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List'!AP617)))),",",)</f>
        <v>,</v>
      </c>
      <c r="J674" t="str">
        <f>CONCATENATE("'",IF(ISBLANK('Unit List'!AQ617), IF(ISBLANK('Unit List'!S617), IF(ISBLANK('Unit List'!S617),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List'!AQ617))),"'",)</f>
        <v>''</v>
      </c>
      <c r="K674" t="s">
        <v>2424</v>
      </c>
    </row>
    <row r="675" spans="1:11" x14ac:dyDescent="0.25">
      <c r="A675" t="s">
        <v>2423</v>
      </c>
      <c r="B675" t="str">
        <f>CONCATENATE("'_",'Unit List'!C618,"',",)</f>
        <v>'_JAPAN',</v>
      </c>
      <c r="C675" t="str">
        <f>"'',"</f>
        <v>'',</v>
      </c>
      <c r="D675" t="str">
        <f>CONCATENATE("'",'Unit List'!E618,"',",)</f>
        <v>'HORSEMAN',</v>
      </c>
      <c r="E675" t="str">
        <f>CONCATENATE("'",'Unit List'!F618,"',",)</f>
        <v>'HORSEMAN',</v>
      </c>
      <c r="F675" t="str">
        <f>"'',"</f>
        <v>'',</v>
      </c>
      <c r="G675" t="str">
        <f>CONCATENATE("'",'Unit List'!H618,"',",)</f>
        <v>'Horseman_Japan',</v>
      </c>
      <c r="H675" t="str">
        <f>CONCATENATE(IF(ISBLANK('Unit List'!AO618), IF(ISBLANK('Unit List'!Q618), IF(ISBLANK('Unit List'!Q618),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List'!AO618)))),",",)</f>
        <v>,</v>
      </c>
      <c r="I675" t="str">
        <f>CONCATENATE(IF(ISBLANK('Unit List'!AP618), IF(ISBLANK('Unit List'!R618), IF(ISBLANK('Unit List'!R618),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List'!AP618)))),",",)</f>
        <v>,</v>
      </c>
      <c r="J675" t="str">
        <f>CONCATENATE("'",IF(ISBLANK('Unit List'!AQ618), IF(ISBLANK('Unit List'!S618), IF(ISBLANK('Unit List'!S618),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List'!AQ618))),"'",)</f>
        <v>''</v>
      </c>
      <c r="K675" t="s">
        <v>2424</v>
      </c>
    </row>
    <row r="676" spans="1:11" x14ac:dyDescent="0.25">
      <c r="A676" t="s">
        <v>2423</v>
      </c>
      <c r="B676" t="str">
        <f>CONCATENATE("'_",'Unit List'!C619,"',",)</f>
        <v>'_KOREA',</v>
      </c>
      <c r="C676" t="str">
        <f>"'',"</f>
        <v>'',</v>
      </c>
      <c r="D676" t="str">
        <f>CONCATENATE("'",'Unit List'!E619,"',",)</f>
        <v>'HORSEMAN',</v>
      </c>
      <c r="E676" t="str">
        <f>CONCATENATE("'",'Unit List'!F619,"',",)</f>
        <v>'HORSEMAN',</v>
      </c>
      <c r="F676" t="str">
        <f>"'',"</f>
        <v>'',</v>
      </c>
      <c r="G676" t="str">
        <f>CONCATENATE("'",'Unit List'!H619,"',",)</f>
        <v>'Horseman_Korea',</v>
      </c>
      <c r="H676" t="str">
        <f>CONCATENATE(IF(ISBLANK('Unit List'!AO619), IF(ISBLANK('Unit List'!Q619), IF(ISBLANK('Unit List'!Q619),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List'!AO619)))),",",)</f>
        <v>,</v>
      </c>
      <c r="I676" t="str">
        <f>CONCATENATE(IF(ISBLANK('Unit List'!AP619), IF(ISBLANK('Unit List'!R619), IF(ISBLANK('Unit List'!R619),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List'!AP619)))),",",)</f>
        <v>,</v>
      </c>
      <c r="J676" t="str">
        <f>CONCATENATE("'",IF(ISBLANK('Unit List'!AQ619), IF(ISBLANK('Unit List'!S619), IF(ISBLANK('Unit List'!S619),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List'!AQ619))),"'",)</f>
        <v>''</v>
      </c>
      <c r="K676" t="s">
        <v>2424</v>
      </c>
    </row>
    <row r="677" spans="1:11" x14ac:dyDescent="0.25">
      <c r="A677" t="s">
        <v>2423</v>
      </c>
      <c r="B677" t="str">
        <f>CONCATENATE("'_",'Unit List'!C620,"',",)</f>
        <v>'_MONGOL',</v>
      </c>
      <c r="C677" t="str">
        <f>"'',"</f>
        <v>'',</v>
      </c>
      <c r="D677" t="str">
        <f>CONCATENATE("'",'Unit List'!E620,"',",)</f>
        <v>'HORSEMAN',</v>
      </c>
      <c r="E677" t="str">
        <f>CONCATENATE("'",'Unit List'!F620,"',",)</f>
        <v>'HORSEMAN',</v>
      </c>
      <c r="F677" t="str">
        <f>"'',"</f>
        <v>'',</v>
      </c>
      <c r="G677" t="str">
        <f>CONCATENATE("'",'Unit List'!H620,"',",)</f>
        <v>'Horseman_Mongol',</v>
      </c>
      <c r="H677" t="str">
        <f>CONCATENATE(IF(ISBLANK('Unit List'!AO620), IF(ISBLANK('Unit List'!Q620), IF(ISBLANK('Unit List'!Q620),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List'!AO620)))),",",)</f>
        <v>,</v>
      </c>
      <c r="I677" t="str">
        <f>CONCATENATE(IF(ISBLANK('Unit List'!AP620), IF(ISBLANK('Unit List'!R620), IF(ISBLANK('Unit List'!R620),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List'!AP620)))),",",)</f>
        <v>,</v>
      </c>
      <c r="J677" t="str">
        <f>CONCATENATE("'",IF(ISBLANK('Unit List'!AQ620), IF(ISBLANK('Unit List'!S620), IF(ISBLANK('Unit List'!S620),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List'!AQ620))),"'",)</f>
        <v>''</v>
      </c>
      <c r="K677" t="s">
        <v>2424</v>
      </c>
    </row>
    <row r="678" spans="1:11" x14ac:dyDescent="0.25">
      <c r="A678" t="s">
        <v>2423</v>
      </c>
      <c r="B678" t="str">
        <f>CONCATENATE("'_",'Unit List'!C621,"',",)</f>
        <v>'_CENTAS',</v>
      </c>
      <c r="C678" t="str">
        <f>"'',"</f>
        <v>'',</v>
      </c>
      <c r="D678" t="str">
        <f>CONCATENATE("'",'Unit List'!E621,"',",)</f>
        <v>'HORSEMAN',</v>
      </c>
      <c r="E678" t="str">
        <f>CONCATENATE("'",'Unit List'!F621,"',",)</f>
        <v>'HORSEMAN',</v>
      </c>
      <c r="F678" t="str">
        <f>"'',"</f>
        <v>'',</v>
      </c>
      <c r="G678" t="str">
        <f>CONCATENATE("'",'Unit List'!H621,"',",)</f>
        <v>'u_cuman_chabani',</v>
      </c>
      <c r="H678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List'!AO621)))),",",)</f>
        <v>,</v>
      </c>
      <c r="I678" t="str">
        <f>CONCATENATE(IF(ISBLANK('Unit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List'!AP621)))),",",)</f>
        <v>,</v>
      </c>
      <c r="J678" t="str">
        <f>CONCATENATE("'",IF(ISBLANK('Unit List'!AQ621), IF(ISBLANK('Unit List'!S621), IF(ISBLANK('Unit List'!S621), IF(ISBLANK('Unit List'!AQ621), IF(ISBLANK('Unit List'!S621), IF(ISBLANK('Unit List'!S621), IF(ISBLANK('Unit List'!AQ621), IF(ISBLANK('Unit List'!S621), IF(ISBLANK('Unit List'!S621),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List'!AQ621))),"'",)</f>
        <v>''</v>
      </c>
      <c r="K678" t="s">
        <v>2424</v>
      </c>
    </row>
    <row r="679" spans="1:11" x14ac:dyDescent="0.25">
      <c r="A679" t="s">
        <v>2423</v>
      </c>
      <c r="B679" t="str">
        <f>CONCATENATE("'_",'Unit List'!C622,"',",)</f>
        <v>'_OTTOMAN',</v>
      </c>
      <c r="C679" t="str">
        <f>"'',"</f>
        <v>'',</v>
      </c>
      <c r="D679" t="str">
        <f>CONCATENATE("'",'Unit List'!E622,"',",)</f>
        <v>'HORSEMAN',</v>
      </c>
      <c r="E679" t="str">
        <f>CONCATENATE("'",'Unit List'!F622,"',",)</f>
        <v>'HORSEMAN',</v>
      </c>
      <c r="F679" t="str">
        <f>"'',"</f>
        <v>'',</v>
      </c>
      <c r="G679" t="str">
        <f>CONCATENATE("'",'Unit List'!H622,"',",)</f>
        <v>'Horseman_Turkey',</v>
      </c>
      <c r="H679" t="str">
        <f>CONCATENATE(IF(ISBLANK('Unit List'!AO622), IF(ISBLANK('Unit List'!Q622), IF(ISBLANK('Unit List'!Q622), IF(ISBLANK('Unit List'!AO621), IF(ISBLANK('Unit List'!Q621), IF(ISBLANK('Unit List'!Q621), IF(ISBLANK('Unit List'!AO621), IF(ISBLANK('Unit List'!Q621), IF(ISBLANK('Unit List'!Q621),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List'!AO622)))),",",)</f>
        <v>,</v>
      </c>
      <c r="I679" t="str">
        <f>CONCATENATE(IF(ISBLANK('Unit List'!AP622), IF(ISBLANK('Unit List'!R622), IF(ISBLANK('Unit List'!R622), IF(ISBLANK('Unit List'!AP621), IF(ISBLANK('Unit List'!R621), IF(ISBLANK('Unit List'!R621), IF(ISBLANK('Unit List'!AP621), IF(ISBLANK('Unit List'!R621), IF(ISBLANK('Unit List'!R621),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List'!AP622)))),",",)</f>
        <v>,</v>
      </c>
      <c r="J679" t="str">
        <f>CONCATENATE("'",IF(ISBLANK('Unit List'!AQ622), IF(ISBLANK('Unit List'!S622), IF(ISBLANK('Unit List'!S622), IF(ISBLANK('Unit List'!AQ621), IF(ISBLANK('Unit List'!S621), IF(ISBLANK('Unit List'!S621), IF(ISBLANK('Unit List'!AQ621), IF(ISBLANK('Unit List'!S621), IF(ISBLANK('Unit List'!S621),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List'!AQ622))),"'",)</f>
        <v>''</v>
      </c>
      <c r="K679" t="s">
        <v>2424</v>
      </c>
    </row>
    <row r="680" spans="1:11" x14ac:dyDescent="0.25">
      <c r="A680" t="s">
        <v>2423</v>
      </c>
      <c r="B680" t="str">
        <f>CONCATENATE("'_",'Unit List'!C623,"',",)</f>
        <v>'_EASTEU',</v>
      </c>
      <c r="C680" t="str">
        <f>"'',"</f>
        <v>'',</v>
      </c>
      <c r="D680" t="str">
        <f>CONCATENATE("'",'Unit List'!E623,"',",)</f>
        <v>'HORSEMAN',</v>
      </c>
      <c r="E680" t="str">
        <f>CONCATENATE("'",'Unit List'!F623,"',",)</f>
        <v>'HORSEMAN',</v>
      </c>
      <c r="F680" t="str">
        <f>"'',"</f>
        <v>'',</v>
      </c>
      <c r="G680" t="str">
        <f>CONCATENATE("'",'Unit List'!H623,"',",)</f>
        <v>'Horseman_Russia',</v>
      </c>
      <c r="H680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List'!AO623)))),",",)</f>
        <v>,</v>
      </c>
      <c r="I680" t="str">
        <f>CONCATENATE(IF(ISBLANK('Unit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List'!AP623)))),",",)</f>
        <v>,</v>
      </c>
      <c r="J680" t="str">
        <f>CONCATENATE("'",IF(ISBLANK('Unit List'!AQ623), IF(ISBLANK('Unit List'!S623), IF(ISBLANK('Unit List'!S623),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List'!AQ623))),"'",)</f>
        <v>''</v>
      </c>
      <c r="K680" t="s">
        <v>2424</v>
      </c>
    </row>
    <row r="681" spans="1:11" x14ac:dyDescent="0.25">
      <c r="A681" t="s">
        <v>2423</v>
      </c>
      <c r="B681" t="str">
        <f>CONCATENATE("'_",'Unit List'!C624,"',",)</f>
        <v>'_RUSSIA',</v>
      </c>
      <c r="C681" t="str">
        <f>"'',"</f>
        <v>'',</v>
      </c>
      <c r="D681" t="str">
        <f>CONCATENATE("'",'Unit List'!E624,"',",)</f>
        <v>'HORSEMAN',</v>
      </c>
      <c r="E681" t="str">
        <f>CONCATENATE("'",'Unit List'!F624,"',",)</f>
        <v>'HORSEMAN',</v>
      </c>
      <c r="F681" t="str">
        <f>"'',"</f>
        <v>'',</v>
      </c>
      <c r="G681" t="str">
        <f>CONCATENATE("'",'Unit List'!H624,"',",)</f>
        <v>'Horseman_Russia',</v>
      </c>
      <c r="H681" t="str">
        <f>CONCATENATE(IF(ISBLANK('Unit List'!AO624), IF(ISBLANK('Unit List'!Q624), IF(ISBLANK('Unit List'!Q624),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List'!AO624)))),",",)</f>
        <v>1,</v>
      </c>
      <c r="I681" t="str">
        <f>CONCATENATE(IF(ISBLANK('Unit List'!AP624), IF(ISBLANK('Unit List'!R624), IF(ISBLANK('Unit List'!R624),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List'!AP624)))),",",)</f>
        <v>,</v>
      </c>
      <c r="J681" t="str">
        <f>CONCATENATE("'",IF(ISBLANK('Unit List'!AQ624), IF(ISBLANK('Unit List'!S624), IF(ISBLANK('Unit List'!S624),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List'!AQ624))),"'",)</f>
        <v>''</v>
      </c>
      <c r="K681" t="s">
        <v>2424</v>
      </c>
    </row>
    <row r="682" spans="1:11" x14ac:dyDescent="0.25">
      <c r="A682" t="s">
        <v>2423</v>
      </c>
      <c r="B682" t="str">
        <f>CONCATENATE("'_",'Unit List'!C625,"',",)</f>
        <v>'_RUSSIA',</v>
      </c>
      <c r="C682" t="str">
        <f>"'',"</f>
        <v>'',</v>
      </c>
      <c r="D682" t="str">
        <f>CONCATENATE("'",'Unit List'!E625,"',",)</f>
        <v>'HORSEMAN',</v>
      </c>
      <c r="E682" t="str">
        <f>CONCATENATE("'",'Unit List'!F625,"',",)</f>
        <v>'HORSEMAN',</v>
      </c>
      <c r="F682" t="str">
        <f>CONCATENATE("'_",'Unit List'!G625,"',",)</f>
        <v>'_V2',</v>
      </c>
      <c r="G682" t="str">
        <f>CONCATENATE("'",'Unit List'!H625,"',",)</f>
        <v>'Horseman_Russia_v2',</v>
      </c>
      <c r="H682" t="str">
        <f>CONCATENATE(IF(ISBLANK('Unit List'!AO625), IF(ISBLANK('Unit List'!Q625), IF(ISBLANK('Unit List'!Q625),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List'!AO625)))),",",)</f>
        <v>2,</v>
      </c>
      <c r="I682" t="str">
        <f>CONCATENATE(IF(ISBLANK('Unit List'!AP625), IF(ISBLANK('Unit List'!R625), IF(ISBLANK('Unit List'!R625),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List'!AP625)))),",",)</f>
        <v>,</v>
      </c>
      <c r="J682" t="str">
        <f>CONCATENATE("'",IF(ISBLANK('Unit List'!AQ625), IF(ISBLANK('Unit List'!S625), IF(ISBLANK('Unit List'!S625),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List'!AQ625))),"'",)</f>
        <v>''</v>
      </c>
      <c r="K682" t="s">
        <v>2424</v>
      </c>
    </row>
    <row r="683" spans="1:11" x14ac:dyDescent="0.25">
      <c r="A683" t="s">
        <v>2423</v>
      </c>
      <c r="B683" t="str">
        <f>CONCATENATE("'_",'Unit List'!C626,"',",)</f>
        <v>'_RUSSIA',</v>
      </c>
      <c r="C683" t="str">
        <f>"'',"</f>
        <v>'',</v>
      </c>
      <c r="D683" t="str">
        <f>CONCATENATE("'",'Unit List'!E626,"',",)</f>
        <v>'HORSEMAN',</v>
      </c>
      <c r="E683" t="str">
        <f>CONCATENATE("'",'Unit List'!F626,"',",)</f>
        <v>'HORSEMAN',</v>
      </c>
      <c r="F683" t="str">
        <f>"'',"</f>
        <v>'',</v>
      </c>
      <c r="G683" t="str">
        <f>CONCATENATE("'",'Unit List'!H626,"',",)</f>
        <v>'Horseman_Russia',</v>
      </c>
      <c r="H683" t="str">
        <f>CONCATENATE(IF(ISBLANK('Unit List'!AO626), IF(ISBLANK('Unit List'!Q626), IF(ISBLANK('Unit List'!Q626),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List'!AO626)))),",",)</f>
        <v>1,</v>
      </c>
      <c r="I683" t="str">
        <f>CONCATENATE(IF(ISBLANK('Unit List'!AP626), IF(ISBLANK('Unit List'!R626), IF(ISBLANK('Unit List'!R626),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List'!AP626)))),",",)</f>
        <v>,</v>
      </c>
      <c r="J683" t="str">
        <f>CONCATENATE("'",IF(ISBLANK('Unit List'!AQ626), IF(ISBLANK('Unit List'!S626), IF(ISBLANK('Unit List'!S626),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List'!AQ626))),"'",)</f>
        <v>''</v>
      </c>
      <c r="K683" t="s">
        <v>2424</v>
      </c>
    </row>
    <row r="684" spans="1:11" x14ac:dyDescent="0.25">
      <c r="A684" t="s">
        <v>2423</v>
      </c>
      <c r="B684" t="str">
        <f>CONCATENATE("'_",'Unit List'!C627,"',",)</f>
        <v>'_RUSSIA',</v>
      </c>
      <c r="C684" t="str">
        <f>"'',"</f>
        <v>'',</v>
      </c>
      <c r="D684" t="str">
        <f>CONCATENATE("'",'Unit List'!E627,"',",)</f>
        <v>'HORSEMAN',</v>
      </c>
      <c r="E684" t="str">
        <f>CONCATENATE("'",'Unit List'!F627,"',",)</f>
        <v>'HORSEMAN',</v>
      </c>
      <c r="F684" t="str">
        <f>CONCATENATE("'_",'Unit List'!G627,"',",)</f>
        <v>'_V2',</v>
      </c>
      <c r="G684" t="str">
        <f>CONCATENATE("'",'Unit List'!H627,"',",)</f>
        <v>'Horseman_Russia_v2',</v>
      </c>
      <c r="H684" t="str">
        <f>CONCATENATE(IF(ISBLANK('Unit List'!AO627), IF(ISBLANK('Unit List'!Q627), IF(ISBLANK('Unit List'!Q627),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List'!AO627)))),",",)</f>
        <v>1,</v>
      </c>
      <c r="I684" t="str">
        <f>CONCATENATE(IF(ISBLANK('Unit List'!AP627), IF(ISBLANK('Unit List'!R627), IF(ISBLANK('Unit List'!R627),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List'!AP627)))),",",)</f>
        <v>,</v>
      </c>
      <c r="J684" t="str">
        <f>CONCATENATE("'",IF(ISBLANK('Unit List'!AQ627), IF(ISBLANK('Unit List'!S627), IF(ISBLANK('Unit List'!S627),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List'!AQ627))),"'",)</f>
        <v>''</v>
      </c>
      <c r="K684" t="s">
        <v>2424</v>
      </c>
    </row>
    <row r="685" spans="1:11" x14ac:dyDescent="0.25">
      <c r="A685" t="s">
        <v>2423</v>
      </c>
      <c r="B685" t="str">
        <f>CONCATENATE("'_",'Unit List'!C628,"',",)</f>
        <v>'_ENGLAND',</v>
      </c>
      <c r="C685" t="str">
        <f>"'',"</f>
        <v>'',</v>
      </c>
      <c r="D685" t="str">
        <f>CONCATENATE("'",'Unit List'!E628,"',",)</f>
        <v>'HORSEMAN',</v>
      </c>
      <c r="E685" t="str">
        <f>CONCATENATE("'",'Unit List'!F628,"',",)</f>
        <v>'HORSEMAN',</v>
      </c>
      <c r="F685" t="str">
        <f>"'',"</f>
        <v>'',</v>
      </c>
      <c r="G685" t="str">
        <f>CONCATENATE("'",'Unit List'!H628,"',",)</f>
        <v>'Horseman_England',</v>
      </c>
      <c r="H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List'!AO628)))),",",)</f>
        <v>,</v>
      </c>
      <c r="I685" t="str">
        <f>CONCATENATE(IF(ISBLANK('Unit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List'!AP628)))),",",)</f>
        <v>,</v>
      </c>
      <c r="J685" t="str">
        <f>CONCATENATE("'",IF(ISBLANK('Unit List'!AQ628), IF(ISBLANK('Unit List'!S628), IF(ISBLANK('Unit List'!S628), IF(ISBLANK('Unit List'!AQ628), IF(ISBLANK('Unit List'!S628), IF(ISBLANK('Unit List'!S628), IF(ISBLANK('Unit List'!AQ628), IF(ISBLANK('Unit List'!S628), IF(ISBLANK('Unit List'!S628),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List'!AQ628))),"'",)</f>
        <v>''</v>
      </c>
      <c r="K685" t="s">
        <v>2424</v>
      </c>
    </row>
    <row r="686" spans="1:11" x14ac:dyDescent="0.25">
      <c r="A686" t="s">
        <v>2423</v>
      </c>
      <c r="B686" t="str">
        <f>CONCATENATE("'_",'Unit List'!C629,"',",)</f>
        <v>'_FRANCE',</v>
      </c>
      <c r="C686" t="str">
        <f>"'',"</f>
        <v>'',</v>
      </c>
      <c r="D686" t="str">
        <f>CONCATENATE("'",'Unit List'!E629,"',",)</f>
        <v>'HORSEMAN',</v>
      </c>
      <c r="E686" t="str">
        <f>CONCATENATE("'",'Unit List'!F629,"',",)</f>
        <v>'HORSEMAN',</v>
      </c>
      <c r="F686" t="str">
        <f>"'',"</f>
        <v>'',</v>
      </c>
      <c r="G686" t="str">
        <f>CONCATENATE("'",'Unit List'!H629,"',",)</f>
        <v>'Horseman_France',</v>
      </c>
      <c r="H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List'!AO629)))),",",)</f>
        <v>,</v>
      </c>
      <c r="I686" t="str">
        <f>CONCATENATE(IF(ISBLANK('Unit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List'!AP629)))),",",)</f>
        <v>,</v>
      </c>
      <c r="J686" t="str">
        <f>CONCATENATE("'",IF(ISBLANK('Unit List'!AQ629), IF(ISBLANK('Unit List'!S629), IF(ISBLANK('Unit List'!S629), IF(ISBLANK('Unit List'!AQ629), IF(ISBLANK('Unit List'!S629), IF(ISBLANK('Unit List'!S629), IF(ISBLANK('Unit List'!AQ629), IF(ISBLANK('Unit List'!S629), IF(ISBLANK('Unit List'!S629),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List'!AQ629))),"'",)</f>
        <v>''</v>
      </c>
      <c r="K686" t="s">
        <v>2424</v>
      </c>
    </row>
    <row r="687" spans="1:11" x14ac:dyDescent="0.25">
      <c r="A687" t="s">
        <v>2423</v>
      </c>
      <c r="B687" t="str">
        <f>CONCATENATE("'_",'Unit List'!C630,"',",)</f>
        <v>'_GERMANY',</v>
      </c>
      <c r="C687" t="str">
        <f>"'',"</f>
        <v>'',</v>
      </c>
      <c r="D687" t="str">
        <f>CONCATENATE("'",'Unit List'!E630,"',",)</f>
        <v>'HORSEMAN',</v>
      </c>
      <c r="E687" t="str">
        <f>CONCATENATE("'",'Unit List'!F630,"',",)</f>
        <v>'HORSEMAN',</v>
      </c>
      <c r="F687" t="str">
        <f>"'',"</f>
        <v>'',</v>
      </c>
      <c r="G687" t="str">
        <f>CONCATENATE("'",'Unit List'!H630,"',",)</f>
        <v>'Horseman_German',</v>
      </c>
      <c r="H687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List'!AO630)))),",",)</f>
        <v>,</v>
      </c>
      <c r="I687" t="str">
        <f>CONCATENATE(IF(ISBLANK('Unit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List'!AP630)))),",",)</f>
        <v>,</v>
      </c>
      <c r="J687" t="str">
        <f>CONCATENATE("'",IF(ISBLANK('Unit List'!AQ630), IF(ISBLANK('Unit List'!S630), IF(ISBLANK('Unit List'!S630), IF(ISBLANK('Unit List'!AQ630), IF(ISBLANK('Unit List'!S630), IF(ISBLANK('Unit List'!S630), IF(ISBLANK('Unit List'!AQ630), IF(ISBLANK('Unit List'!S630), IF(ISBLANK('Unit List'!S630),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List'!AQ630))),"'",)</f>
        <v>''</v>
      </c>
      <c r="K687" t="s">
        <v>2424</v>
      </c>
    </row>
    <row r="688" spans="1:11" x14ac:dyDescent="0.25">
      <c r="A688" t="s">
        <v>2423</v>
      </c>
      <c r="B688" t="str">
        <f>CONCATENATE("'_",'Unit List'!C631,"',",)</f>
        <v>'_MED',</v>
      </c>
      <c r="C688" t="str">
        <f>"'',"</f>
        <v>'',</v>
      </c>
      <c r="D688" t="str">
        <f>CONCATENATE("'",'Unit List'!E631,"',",)</f>
        <v>'HORSEMAN',</v>
      </c>
      <c r="E688" t="str">
        <f>CONCATENATE("'",'Unit List'!F631,"',",)</f>
        <v>'HORSEMAN',</v>
      </c>
      <c r="F688" t="str">
        <f>"'',"</f>
        <v>'',</v>
      </c>
      <c r="G688" t="str">
        <f>CONCATENATE("'",'Unit List'!H631,"',",)</f>
        <v>'U_Greek_CompanionCavalry',</v>
      </c>
      <c r="H688" t="str">
        <f>CONCATENATE(IF(ISBLANK('Unit List'!AO631), IF(ISBLANK('Unit List'!Q631), IF(ISBLANK('Unit List'!Q631),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List'!AO631)))),",",)</f>
        <v>,</v>
      </c>
      <c r="I688" t="str">
        <f>CONCATENATE(IF(ISBLANK('Unit List'!AP631), IF(ISBLANK('Unit List'!R631), IF(ISBLANK('Unit List'!R631),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List'!AP631)))),",",)</f>
        <v>,</v>
      </c>
      <c r="J688" t="str">
        <f>CONCATENATE("'",IF(ISBLANK('Unit List'!AQ631), IF(ISBLANK('Unit List'!S631), IF(ISBLANK('Unit List'!S631),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List'!AQ631))),"'",)</f>
        <v>''</v>
      </c>
      <c r="K688" t="s">
        <v>2424</v>
      </c>
    </row>
    <row r="689" spans="1:11" x14ac:dyDescent="0.25">
      <c r="A689" t="s">
        <v>2423</v>
      </c>
      <c r="B689" t="str">
        <f>CONCATENATE("'_",'Unit List'!C632,"',",)</f>
        <v>'_ROME',</v>
      </c>
      <c r="C689" t="str">
        <f>"'',"</f>
        <v>'',</v>
      </c>
      <c r="D689" t="str">
        <f>CONCATENATE("'",'Unit List'!E632,"',",)</f>
        <v>'HORSEMAN',</v>
      </c>
      <c r="E689" t="str">
        <f>CONCATENATE("'",'Unit List'!F632,"',",)</f>
        <v>'HORSEMAN',</v>
      </c>
      <c r="F689" t="str">
        <f>"'',"</f>
        <v>'',</v>
      </c>
      <c r="G689" t="str">
        <f>CONCATENATE("'",'Unit List'!H632,"',",)</f>
        <v>'Horseman_Rome',</v>
      </c>
      <c r="H689" t="str">
        <f>CONCATENATE(IF(ISBLANK('Unit List'!AO632), IF(ISBLANK('Unit List'!Q632), IF(ISBLANK('Unit List'!Q632),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List'!AO632)))),",",)</f>
        <v>1,</v>
      </c>
      <c r="I689" t="str">
        <f>CONCATENATE(IF(ISBLANK('Unit List'!AP632), IF(ISBLANK('Unit List'!R632), IF(ISBLANK('Unit List'!R632),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List'!AP632)))),",",)</f>
        <v>,</v>
      </c>
      <c r="J689" t="str">
        <f>CONCATENATE("'",IF(ISBLANK('Unit List'!AQ632), IF(ISBLANK('Unit List'!S632), IF(ISBLANK('Unit List'!S632),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List'!AQ632))),"'",)</f>
        <v>''</v>
      </c>
      <c r="K689" t="s">
        <v>2424</v>
      </c>
    </row>
    <row r="690" spans="1:11" x14ac:dyDescent="0.25">
      <c r="A690" t="s">
        <v>2423</v>
      </c>
      <c r="B690" t="str">
        <f>CONCATENATE("'_",'Unit List'!C633,"',",)</f>
        <v>'_ROME',</v>
      </c>
      <c r="C690" t="str">
        <f>"'',"</f>
        <v>'',</v>
      </c>
      <c r="D690" t="str">
        <f>CONCATENATE("'",'Unit List'!E633,"',",)</f>
        <v>'HORSEMAN',</v>
      </c>
      <c r="E690" t="str">
        <f>CONCATENATE("'",'Unit List'!F633,"',",)</f>
        <v>'HORSEMAN',</v>
      </c>
      <c r="F690" t="str">
        <f>CONCATENATE("'_",'Unit List'!G633,"',",)</f>
        <v>'_V2',</v>
      </c>
      <c r="G690" t="str">
        <f>CONCATENATE("'",'Unit List'!H633,"',",)</f>
        <v>'Horseman_Rome_v2',</v>
      </c>
      <c r="H690" t="str">
        <f>CONCATENATE(IF(ISBLANK('Unit List'!AO633), IF(ISBLANK('Unit List'!Q633), IF(ISBLANK('Unit List'!Q633),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List'!AO633)))),",",)</f>
        <v>2,</v>
      </c>
      <c r="I690" t="str">
        <f>CONCATENATE(IF(ISBLANK('Unit List'!AP633), IF(ISBLANK('Unit List'!R633), IF(ISBLANK('Unit List'!R633),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List'!AP633)))),",",)</f>
        <v>,</v>
      </c>
      <c r="J690" t="str">
        <f>CONCATENATE("'",IF(ISBLANK('Unit List'!AQ633), IF(ISBLANK('Unit List'!S633), IF(ISBLANK('Unit List'!S633),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List'!AQ633))),"'",)</f>
        <v>''</v>
      </c>
      <c r="K690" t="s">
        <v>2424</v>
      </c>
    </row>
    <row r="691" spans="1:11" x14ac:dyDescent="0.25">
      <c r="A691" t="s">
        <v>2423</v>
      </c>
      <c r="B691" t="str">
        <f>CONCATENATE("'_",'Unit List'!C634,"',",)</f>
        <v>'_ROME',</v>
      </c>
      <c r="C691" t="str">
        <f>"'',"</f>
        <v>'',</v>
      </c>
      <c r="D691" t="str">
        <f>CONCATENATE("'",'Unit List'!E634,"',",)</f>
        <v>'HORSEMAN',</v>
      </c>
      <c r="E691" t="str">
        <f>CONCATENATE("'",'Unit List'!F634,"',",)</f>
        <v>'HORSEMAN',</v>
      </c>
      <c r="F691" t="str">
        <f>"'',"</f>
        <v>'',</v>
      </c>
      <c r="G691" t="str">
        <f>CONCATENATE("'",'Unit List'!H634,"',",)</f>
        <v>'Horseman_Rome',</v>
      </c>
      <c r="H691" t="str">
        <f>CONCATENATE(IF(ISBLANK('Unit List'!AO634), IF(ISBLANK('Unit List'!Q634), IF(ISBLANK('Unit List'!Q634),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List'!AO634)))),",",)</f>
        <v>1,</v>
      </c>
      <c r="I691" t="str">
        <f>CONCATENATE(IF(ISBLANK('Unit List'!AP634), IF(ISBLANK('Unit List'!R634), IF(ISBLANK('Unit List'!R634),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List'!AP634)))),",",)</f>
        <v>,</v>
      </c>
      <c r="J691" t="str">
        <f>CONCATENATE("'",IF(ISBLANK('Unit List'!AQ634), IF(ISBLANK('Unit List'!S634), IF(ISBLANK('Unit List'!S634),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List'!AQ634))),"'",)</f>
        <v>''</v>
      </c>
      <c r="K691" t="s">
        <v>2424</v>
      </c>
    </row>
    <row r="692" spans="1:11" x14ac:dyDescent="0.25">
      <c r="A692" t="s">
        <v>2423</v>
      </c>
      <c r="B692" t="str">
        <f>CONCATENATE("'_",'Unit List'!C635,"',",)</f>
        <v>'_ROME',</v>
      </c>
      <c r="C692" t="str">
        <f>"'',"</f>
        <v>'',</v>
      </c>
      <c r="D692" t="str">
        <f>CONCATENATE("'",'Unit List'!E635,"',",)</f>
        <v>'HORSEMAN',</v>
      </c>
      <c r="E692" t="str">
        <f>CONCATENATE("'",'Unit List'!F635,"',",)</f>
        <v>'HORSEMAN',</v>
      </c>
      <c r="F692" t="str">
        <f>CONCATENATE("'_",'Unit List'!G635,"',",)</f>
        <v>'_V2',</v>
      </c>
      <c r="G692" t="str">
        <f>CONCATENATE("'",'Unit List'!H635,"',",)</f>
        <v>'Horseman_Rome_v2',</v>
      </c>
      <c r="H692" t="str">
        <f>CONCATENATE(IF(ISBLANK('Unit List'!AO635), IF(ISBLANK('Unit List'!Q635), IF(ISBLANK('Unit List'!Q635),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List'!AO635)))),",",)</f>
        <v>1,</v>
      </c>
      <c r="I692" t="str">
        <f>CONCATENATE(IF(ISBLANK('Unit List'!AP635), IF(ISBLANK('Unit List'!R635), IF(ISBLANK('Unit List'!R635),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List'!AP635)))),",",)</f>
        <v>,</v>
      </c>
      <c r="J692" t="str">
        <f>CONCATENATE("'",IF(ISBLANK('Unit List'!AQ635), IF(ISBLANK('Unit List'!S635), IF(ISBLANK('Unit List'!S635),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List'!AQ635))),"'",)</f>
        <v>''</v>
      </c>
      <c r="K692" t="s">
        <v>2424</v>
      </c>
    </row>
    <row r="693" spans="1:11" x14ac:dyDescent="0.25">
      <c r="A693" t="s">
        <v>2423</v>
      </c>
      <c r="B693" t="str">
        <f>CONCATENATE("'_",'Unit List'!C636,"',",)</f>
        <v>'_SPAIN',</v>
      </c>
      <c r="C693" t="str">
        <f>"'',"</f>
        <v>'',</v>
      </c>
      <c r="D693" t="str">
        <f>CONCATENATE("'",'Unit List'!E636,"',",)</f>
        <v>'HORSEMAN',</v>
      </c>
      <c r="E693" t="str">
        <f>CONCATENATE("'",'Unit List'!F636,"',",)</f>
        <v>'HORSEMAN',</v>
      </c>
      <c r="F693" t="str">
        <f>"'',"</f>
        <v>'',</v>
      </c>
      <c r="G693" t="str">
        <f>CONCATENATE("'",'Unit List'!H636,"',",)</f>
        <v>'Horseman_Spain',</v>
      </c>
      <c r="H693" t="str">
        <f>CONCATENATE(IF(ISBLANK('Unit List'!AO636), IF(ISBLANK('Unit List'!Q636), IF(ISBLANK('Unit List'!Q636),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List'!AO636)))),",",)</f>
        <v>,</v>
      </c>
      <c r="I693" t="str">
        <f>CONCATENATE(IF(ISBLANK('Unit List'!AP636), IF(ISBLANK('Unit List'!R636), IF(ISBLANK('Unit List'!R636),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List'!AP636)))),",",)</f>
        <v>,</v>
      </c>
      <c r="J693" t="str">
        <f>CONCATENATE("'",IF(ISBLANK('Unit List'!AQ636), IF(ISBLANK('Unit List'!S636), IF(ISBLANK('Unit List'!S636),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List'!AQ636))),"'",)</f>
        <v>''</v>
      </c>
      <c r="K693" t="s">
        <v>2424</v>
      </c>
    </row>
    <row r="694" spans="1:11" x14ac:dyDescent="0.25">
      <c r="A694" t="s">
        <v>2423</v>
      </c>
      <c r="B694" t="str">
        <f>CONCATENATE("'_",'Unit List'!C637,"',",)</f>
        <v>'_MIDEAST',</v>
      </c>
      <c r="C694" t="str">
        <f>"'',"</f>
        <v>'',</v>
      </c>
      <c r="D694" t="str">
        <f>CONCATENATE("'",'Unit List'!E637,"',",)</f>
        <v>'HORSEMAN',</v>
      </c>
      <c r="E694" t="str">
        <f>CONCATENATE("'",'Unit List'!F637,"',",)</f>
        <v>'HORSEMAN',</v>
      </c>
      <c r="F694" t="str">
        <f>"'',"</f>
        <v>'',</v>
      </c>
      <c r="G694" t="str">
        <f>CONCATENATE("'",'Unit List'!H637,"',",)</f>
        <v>'Horseman_Arabia',</v>
      </c>
      <c r="H694" t="str">
        <f>CONCATENATE(IF(ISBLANK('Unit List'!AO637), IF(ISBLANK('Unit List'!Q637), IF(ISBLANK('Unit List'!Q637),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List'!AO637)))),",",)</f>
        <v>,</v>
      </c>
      <c r="I694" t="str">
        <f>CONCATENATE(IF(ISBLANK('Unit List'!AP637), IF(ISBLANK('Unit List'!R637), IF(ISBLANK('Unit List'!R637),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List'!AP637)))),",",)</f>
        <v>,</v>
      </c>
      <c r="J694" t="str">
        <f>CONCATENATE("'",IF(ISBLANK('Unit List'!AQ637), IF(ISBLANK('Unit List'!S637), IF(ISBLANK('Unit List'!S637),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List'!AQ637))),"'",)</f>
        <v>''</v>
      </c>
      <c r="K694" t="s">
        <v>2424</v>
      </c>
    </row>
    <row r="695" spans="1:11" x14ac:dyDescent="0.25">
      <c r="A695" t="s">
        <v>2423</v>
      </c>
      <c r="B695" t="str">
        <f>CONCATENATE("'_",'Unit List'!C638,"',",)</f>
        <v>'_ARABIA',</v>
      </c>
      <c r="C695" t="str">
        <f>CONCATENATE("'_",'Unit List'!D638,"',",)</f>
        <v>'_MIDEAST',</v>
      </c>
      <c r="D695" t="str">
        <f>CONCATENATE("'",'Unit List'!E638,"',",)</f>
        <v>'HORSEMAN',</v>
      </c>
      <c r="E695" t="str">
        <f>CONCATENATE("'",'Unit List'!F638,"',",)</f>
        <v>'HORSEMAN',</v>
      </c>
      <c r="F695" t="str">
        <f>"'',"</f>
        <v>'',</v>
      </c>
      <c r="G695" t="str">
        <f>CONCATENATE("'",'Unit List'!H637,"',",)</f>
        <v>'Horseman_Arabia',</v>
      </c>
      <c r="H695" t="str">
        <f>CONCATENATE(IF(ISBLANK('Unit List'!AO638), IF(ISBLANK('Unit List'!Q638), IF(ISBLANK('Unit List'!Q638),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List'!AO638)))),",",)</f>
        <v>,</v>
      </c>
      <c r="I695" t="str">
        <f>CONCATENATE(IF(ISBLANK('Unit List'!AP638), IF(ISBLANK('Unit List'!R638), IF(ISBLANK('Unit List'!R638),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List'!AP638)))),",",)</f>
        <v>,</v>
      </c>
      <c r="J695" t="str">
        <f>CONCATENATE("'",IF(ISBLANK('Unit List'!AQ638), IF(ISBLANK('Unit List'!S638), IF(ISBLANK('Unit List'!S638),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List'!AQ638))),"'",)</f>
        <v>''</v>
      </c>
      <c r="K695" t="s">
        <v>2424</v>
      </c>
    </row>
    <row r="696" spans="1:11" x14ac:dyDescent="0.25">
      <c r="A696" t="s">
        <v>2423</v>
      </c>
      <c r="B696" t="str">
        <f>CONCATENATE("'_",'Unit List'!C639,"',",)</f>
        <v>'_BABYLON',</v>
      </c>
      <c r="C696" t="str">
        <f>"'',"</f>
        <v>'',</v>
      </c>
      <c r="D696" t="str">
        <f>CONCATENATE("'",'Unit List'!E639,"',",)</f>
        <v>'HORSEMAN',</v>
      </c>
      <c r="E696" t="str">
        <f>CONCATENATE("'",'Unit List'!F639,"',",)</f>
        <v>'HORSEMAN',</v>
      </c>
      <c r="F696" t="str">
        <f>"'',"</f>
        <v>'',</v>
      </c>
      <c r="G696" t="str">
        <f>CONCATENATE("'",'Unit List'!H639,"',",)</f>
        <v>'Horseman_Babylon',</v>
      </c>
      <c r="H696" t="str">
        <f>CONCATENATE(IF(ISBLANK('Unit List'!AO639), IF(ISBLANK('Unit List'!Q639), IF(ISBLANK('Unit List'!Q639),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List'!AO639)))),",",)</f>
        <v>,</v>
      </c>
      <c r="I696" t="str">
        <f>CONCATENATE(IF(ISBLANK('Unit List'!AP639), IF(ISBLANK('Unit List'!R639), IF(ISBLANK('Unit List'!R639),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List'!AP639)))),",",)</f>
        <v>,</v>
      </c>
      <c r="J696" t="str">
        <f>CONCATENATE("'",IF(ISBLANK('Unit List'!AQ639), IF(ISBLANK('Unit List'!S639), IF(ISBLANK('Unit List'!S639),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List'!AQ639))),"'",)</f>
        <v>''</v>
      </c>
      <c r="K696" t="s">
        <v>2424</v>
      </c>
    </row>
    <row r="697" spans="1:11" x14ac:dyDescent="0.25">
      <c r="A697" t="s">
        <v>2423</v>
      </c>
      <c r="B697" t="str">
        <f>CONCATENATE("'_",'Unit List'!C640,"',",)</f>
        <v>'_EGYPT',</v>
      </c>
      <c r="C697" t="str">
        <f>"'',"</f>
        <v>'',</v>
      </c>
      <c r="D697" t="str">
        <f>CONCATENATE("'",'Unit List'!E640,"',",)</f>
        <v>'HORSEMAN',</v>
      </c>
      <c r="E697" t="str">
        <f>CONCATENATE("'",'Unit List'!F640,"',",)</f>
        <v>'HORSEMAN',</v>
      </c>
      <c r="F697" t="str">
        <f>"'',"</f>
        <v>'',</v>
      </c>
      <c r="G697" t="str">
        <f>CONCATENATE("'",'Unit List'!H640,"',",)</f>
        <v>'Horseman_Egypt',</v>
      </c>
      <c r="H697" t="str">
        <f>CONCATENATE(IF(ISBLANK('Unit List'!AO640), IF(ISBLANK('Unit List'!Q640), IF(ISBLANK('Unit List'!Q640),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List'!AO640)))),",",)</f>
        <v>,</v>
      </c>
      <c r="I697" t="str">
        <f>CONCATENATE(IF(ISBLANK('Unit List'!AP640), IF(ISBLANK('Unit List'!R640), IF(ISBLANK('Unit List'!R640),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List'!AP640)))),",",)</f>
        <v>,</v>
      </c>
      <c r="J697" t="str">
        <f>CONCATENATE("'",IF(ISBLANK('Unit List'!AQ640), IF(ISBLANK('Unit List'!S640), IF(ISBLANK('Unit List'!S640),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List'!AQ640))),"'",)</f>
        <v>''</v>
      </c>
      <c r="K697" t="s">
        <v>2424</v>
      </c>
    </row>
    <row r="698" spans="1:11" x14ac:dyDescent="0.25">
      <c r="A698" t="s">
        <v>2423</v>
      </c>
      <c r="B698" t="str">
        <f>CONCATENATE("'_",'Unit List'!C641,"',",)</f>
        <v>'_LEVANT',</v>
      </c>
      <c r="C698" t="str">
        <f>"'',"</f>
        <v>'',</v>
      </c>
      <c r="D698" t="str">
        <f>CONCATENATE("'",'Unit List'!E641,"',",)</f>
        <v>'HORSEMAN',</v>
      </c>
      <c r="E698" t="str">
        <f>CONCATENATE("'",'Unit List'!F641,"',",)</f>
        <v>'HORSEMAN',</v>
      </c>
      <c r="F698" t="str">
        <f>"'',"</f>
        <v>'',</v>
      </c>
      <c r="G698" t="str">
        <f>CONCATENATE("'",'Unit List'!H641,"',",)</f>
        <v>'hebrew_horseman',</v>
      </c>
      <c r="H698" t="str">
        <f>CONCATENATE(IF(ISBLANK('Unit List'!AO641), IF(ISBLANK('Unit List'!Q641), IF(ISBLANK('Unit List'!Q641),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List'!AO641)))),",",)</f>
        <v>,</v>
      </c>
      <c r="I698" t="str">
        <f>CONCATENATE(IF(ISBLANK('Unit List'!AP641), IF(ISBLANK('Unit List'!R641), IF(ISBLANK('Unit List'!R641),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List'!AP641)))),",",)</f>
        <v>,</v>
      </c>
      <c r="J698" t="str">
        <f>CONCATENATE("'",IF(ISBLANK('Unit List'!AQ641), IF(ISBLANK('Unit List'!S641), IF(ISBLANK('Unit List'!S641),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List'!AQ641))),"'",)</f>
        <v>''</v>
      </c>
      <c r="K698" t="s">
        <v>2424</v>
      </c>
    </row>
    <row r="699" spans="1:11" x14ac:dyDescent="0.25">
      <c r="A699" t="s">
        <v>2423</v>
      </c>
      <c r="B699" t="str">
        <f>CONCATENATE("'_",'Unit List'!C642,"',",)</f>
        <v>'_PERSIA',</v>
      </c>
      <c r="C699" t="str">
        <f>"'',"</f>
        <v>'',</v>
      </c>
      <c r="D699" t="str">
        <f>CONCATENATE("'",'Unit List'!E642,"',",)</f>
        <v>'HORSEMAN',</v>
      </c>
      <c r="E699" t="str">
        <f>CONCATENATE("'",'Unit List'!F642,"',",)</f>
        <v>'HORSEMAN',</v>
      </c>
      <c r="F699" t="str">
        <f>"'',"</f>
        <v>'',</v>
      </c>
      <c r="G699" t="str">
        <f>CONCATENATE("'",'Unit List'!H642,"',",)</f>
        <v>'Horseman_Persia',</v>
      </c>
      <c r="H699" t="str">
        <f>CONCATENATE(IF(ISBLANK('Unit List'!AO642), IF(ISBLANK('Unit List'!Q642), IF(ISBLANK('Unit List'!Q642),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List'!Q642='Unit List'!$P$5, 'Unit List'!$AO$5, IF('Unit List'!Q642='Unit List'!$P$4, 'Unit List'!$AO$4, IF('Unit List'!Q642='Unit List'!$P$7, 'Unit List'!Q642 * 'Unit List'!$AO$7, 'Unit List'!Q642)))), IF('Unit List'!Q642='Unit List'!$P$5, 'Unit List'!$AO$5, IF('Unit List'!Q642='Unit List'!$P$4, 'Unit List'!$AO$4, IF('Unit List'!Q642='Unit List'!$P$7, 'Unit List'!Q642 * 'Unit List'!$AO$7, 'Unit List'!Q642)))), IF('Unit List'!AO642='Unit List'!$P$5, 'Unit List'!$AO$5, IF('Unit List'!AO642='Unit List'!$P$4, 'Unit List'!$AO$4, IF('Unit List'!AO642='Unit List'!$P$7, 'Unit List'!AO642 * 'Unit List'!$AO$7, 'Unit List'!AO642)))),",",)</f>
        <v>,</v>
      </c>
      <c r="I699" t="str">
        <f>CONCATENATE(IF(ISBLANK('Unit List'!AP642), IF(ISBLANK('Unit List'!R642), IF(ISBLANK('Unit List'!R642),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List'!R642='Unit List'!$P$5, 'Unit List'!$AP$5, IF('Unit List'!R642='Unit List'!$P$4, 'Unit List'!$AP$4, IF('Unit List'!R642='Unit List'!$P$7, 'Unit List'!R642 * 'Unit List'!$AP$7, 'Unit List'!R642)))), IF('Unit List'!R642='Unit List'!$P$5, 'Unit List'!$AP$5, IF('Unit List'!R642='Unit List'!$P$4, 'Unit List'!$AP$4, IF('Unit List'!R642='Unit List'!$P$7, 'Unit List'!R642 * 'Unit List'!$AP$7, 'Unit List'!R642)))), IF('Unit List'!AP642='Unit List'!$P$5, 'Unit List'!$AP$5, IF('Unit List'!AP642='Unit List'!$P$4, 'Unit List'!$AP$4, IF('Unit List'!AP642='Unit List'!$P$7, 'Unit List'!AP642 * 'Unit List'!$AP$7, 'Unit List'!AP642)))),",",)</f>
        <v>,</v>
      </c>
      <c r="J699" t="str">
        <f>CONCATENATE("'",IF(ISBLANK('Unit List'!AQ642), IF(ISBLANK('Unit List'!S642), IF(ISBLANK('Unit List'!S642),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List'!S642='Unit List'!$P$5, 'Unit List'!$AQ$5, IF('Unit List'!S642='Unit List'!$P$4, 'Unit List'!$AQ$4, 'Unit List'!S642))), IF('Unit List'!S642='Unit List'!$P$5, 'Unit List'!$AQ$5, IF('Unit List'!S642='Unit List'!$P$4, 'Unit List'!$AQ$4, 'Unit List'!S642))), IF('Unit List'!AQ642='Unit List'!$P$5, 'Unit List'!$AQ$5, IF('Unit List'!AQ642='Unit List'!$P$4, 'Unit List'!$AQ$4, 'Unit List'!AQ642))),"'",)</f>
        <v>''</v>
      </c>
      <c r="K699" t="s">
        <v>2424</v>
      </c>
    </row>
    <row r="700" spans="1:11" x14ac:dyDescent="0.25">
      <c r="A700" t="s">
        <v>2423</v>
      </c>
      <c r="B700" t="str">
        <f>CONCATENATE("'_",'Unit List'!C643,"',",)</f>
        <v>'_NORTHEU',</v>
      </c>
      <c r="C700" t="str">
        <f>"'',"</f>
        <v>'',</v>
      </c>
      <c r="D700" t="str">
        <f>CONCATENATE("'",'Unit List'!E643,"',",)</f>
        <v>'HORSEMAN',</v>
      </c>
      <c r="E700" t="str">
        <f>CONCATENATE("'",'Unit List'!F643,"',",)</f>
        <v>'HORSEMAN',</v>
      </c>
      <c r="F700" t="str">
        <f>"'',"</f>
        <v>'',</v>
      </c>
      <c r="G700" t="str">
        <f>CONCATENATE("'",'Unit List'!H643,"',",)</f>
        <v>'Horseman_Viking',</v>
      </c>
      <c r="H700" t="str">
        <f>CONCATENATE(IF(ISBLANK('Unit List'!AO643), IF(ISBLANK('Unit List'!Q643), IF(ISBLANK('Unit List'!Q643), IF(ISBLANK('Unit List'!AO643), IF(ISBLANK('Unit List'!Q643), IF(ISBLANK('Unit List'!Q643), IF(ISBLANK('Unit List'!AO643), IF(ISBLANK('Unit List'!Q643), IF(ISBLANK('Unit List'!Q643),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List'!AO643)))),",",)</f>
        <v>,</v>
      </c>
      <c r="I700" t="str">
        <f>CONCATENATE(IF(ISBLANK('Unit List'!AP643), IF(ISBLANK('Unit List'!R643), IF(ISBLANK('Unit List'!R643), IF(ISBLANK('Unit List'!AP643), IF(ISBLANK('Unit List'!R643), IF(ISBLANK('Unit List'!R643), IF(ISBLANK('Unit List'!AP643), IF(ISBLANK('Unit List'!R643), IF(ISBLANK('Unit List'!R643),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List'!AP643)))),",",)</f>
        <v>,</v>
      </c>
      <c r="J700" t="str">
        <f>CONCATENATE("'",IF(ISBLANK('Unit List'!AQ643), IF(ISBLANK('Unit List'!S643), IF(ISBLANK('Unit List'!S643), IF(ISBLANK('Unit List'!AQ643), IF(ISBLANK('Unit List'!S643), IF(ISBLANK('Unit List'!S643), IF(ISBLANK('Unit List'!AQ643), IF(ISBLANK('Unit List'!S643), IF(ISBLANK('Unit List'!S643),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List'!AQ643))),"'",)</f>
        <v>''</v>
      </c>
      <c r="K700" t="s">
        <v>2424</v>
      </c>
    </row>
    <row r="701" spans="1:11" x14ac:dyDescent="0.25">
      <c r="A701" t="s">
        <v>2423</v>
      </c>
      <c r="B701" t="str">
        <f>CONCATENATE("'_",'Unit List'!C644,"',",)</f>
        <v>'_OCEAN',</v>
      </c>
      <c r="C701" t="str">
        <f>CONCATENATE("'_",'Unit List'!D644,"',",)</f>
        <v>'_SOUTHAM',</v>
      </c>
      <c r="D701" t="str">
        <f>CONCATENATE("'",'Unit List'!E644,"',",)</f>
        <v>'HORSEMAN',</v>
      </c>
      <c r="E701" t="str">
        <f>CONCATENATE("'",'Unit List'!F644,"',",)</f>
        <v>'HORSEMAN',</v>
      </c>
      <c r="F701" t="str">
        <f>"'',"</f>
        <v>'',</v>
      </c>
      <c r="G701" t="str">
        <f>CONCATENATE("'",'Unit List'!H646,"',",)</f>
        <v>'Horseman_Maya',</v>
      </c>
      <c r="H701" t="str">
        <f>CONCATENATE(IF(ISBLANK('Unit List'!AO644), IF(ISBLANK('Unit List'!Q644), IF(ISBLANK('Unit List'!Q644),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List'!Q644='Unit List'!$P$5, 'Unit List'!$AO$5, IF('Unit List'!Q644='Unit List'!$P$4, 'Unit List'!$AO$4, IF('Unit List'!Q644='Unit List'!$P$7, 'Unit List'!Q644 * 'Unit List'!$AO$7, 'Unit List'!Q644)))), IF('Unit List'!Q644='Unit List'!$P$5, 'Unit List'!$AO$5, IF('Unit List'!Q644='Unit List'!$P$4, 'Unit List'!$AO$4, IF('Unit List'!Q644='Unit List'!$P$7, 'Unit List'!Q644 * 'Unit List'!$AO$7, 'Unit List'!Q644)))), IF('Unit List'!AO644='Unit List'!$P$5, 'Unit List'!$AO$5, IF('Unit List'!AO644='Unit List'!$P$4, 'Unit List'!$AO$4, IF('Unit List'!AO644='Unit List'!$P$7, 'Unit List'!AO644 * 'Unit List'!$AO$7, 'Unit List'!AO644)))),",",)</f>
        <v>,</v>
      </c>
      <c r="I701" t="str">
        <f>CONCATENATE(IF(ISBLANK('Unit List'!AP644), IF(ISBLANK('Unit List'!R644), IF(ISBLANK('Unit List'!R644),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List'!R644='Unit List'!$P$5, 'Unit List'!$AP$5, IF('Unit List'!R644='Unit List'!$P$4, 'Unit List'!$AP$4, IF('Unit List'!R644='Unit List'!$P$7, 'Unit List'!R644 * 'Unit List'!$AP$7, 'Unit List'!R644)))), IF('Unit List'!R644='Unit List'!$P$5, 'Unit List'!$AP$5, IF('Unit List'!R644='Unit List'!$P$4, 'Unit List'!$AP$4, IF('Unit List'!R644='Unit List'!$P$7, 'Unit List'!R644 * 'Unit List'!$AP$7, 'Unit List'!R644)))), IF('Unit List'!AP644='Unit List'!$P$5, 'Unit List'!$AP$5, IF('Unit List'!AP644='Unit List'!$P$4, 'Unit List'!$AP$4, IF('Unit List'!AP644='Unit List'!$P$7, 'Unit List'!AP644 * 'Unit List'!$AP$7, 'Unit List'!AP644)))),",",)</f>
        <v>,</v>
      </c>
      <c r="J701" t="str">
        <f>CONCATENATE("'",IF(ISBLANK('Unit List'!AQ644), IF(ISBLANK('Unit List'!S644), IF(ISBLANK('Unit List'!S644),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List'!S644='Unit List'!$P$5, 'Unit List'!$AQ$5, IF('Unit List'!S644='Unit List'!$P$4, 'Unit List'!$AQ$4, 'Unit List'!S644))), IF('Unit List'!S644='Unit List'!$P$5, 'Unit List'!$AQ$5, IF('Unit List'!S644='Unit List'!$P$4, 'Unit List'!$AQ$4, 'Unit List'!S644))), IF('Unit List'!AQ644='Unit List'!$P$5, 'Unit List'!$AQ$5, IF('Unit List'!AQ644='Unit List'!$P$4, 'Unit List'!$AQ$4, 'Unit List'!AQ644))),"'",)</f>
        <v>''</v>
      </c>
      <c r="K701" t="s">
        <v>2424</v>
      </c>
    </row>
    <row r="702" spans="1:11" x14ac:dyDescent="0.25">
      <c r="A702" t="s">
        <v>2423</v>
      </c>
      <c r="B702" t="str">
        <f>CONCATENATE("'_",'Unit List'!C645,"',",)</f>
        <v>'_SEASIA',</v>
      </c>
      <c r="C702" t="str">
        <f>CONCATENATE("'_",'Unit List'!D645,"',",)</f>
        <v>'_ASIA',</v>
      </c>
      <c r="D702" t="str">
        <f>CONCATENATE("'",'Unit List'!E645,"',",)</f>
        <v>'HORSEMAN',</v>
      </c>
      <c r="E702" t="str">
        <f>CONCATENATE("'",'Unit List'!F645,"',",)</f>
        <v>'HORSEMAN',</v>
      </c>
      <c r="F702" t="str">
        <f>"'',"</f>
        <v>'',</v>
      </c>
      <c r="G702" t="str">
        <f>CONCATENATE("'",'Unit List'!H616,"',",)</f>
        <v>'Horseman_China',</v>
      </c>
      <c r="H702" t="str">
        <f>CONCATENATE(IF(ISBLANK('Unit List'!AO645), IF(ISBLANK('Unit List'!Q645), IF(ISBLANK('Unit List'!Q645),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List'!AO645)))),",",)</f>
        <v>,</v>
      </c>
      <c r="I702" t="str">
        <f>CONCATENATE(IF(ISBLANK('Unit List'!AP645), IF(ISBLANK('Unit List'!R645), IF(ISBLANK('Unit List'!R645),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List'!AP645)))),",",)</f>
        <v>,</v>
      </c>
      <c r="J702" t="str">
        <f>CONCATENATE("'",IF(ISBLANK('Unit List'!AQ645), IF(ISBLANK('Unit List'!S645), IF(ISBLANK('Unit List'!S645),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List'!AQ645))),"'",)</f>
        <v>''</v>
      </c>
      <c r="K702" t="s">
        <v>2424</v>
      </c>
    </row>
    <row r="703" spans="1:11" x14ac:dyDescent="0.25">
      <c r="A703" t="s">
        <v>2423</v>
      </c>
      <c r="B703" t="str">
        <f>CONCATENATE("'_",'Unit List'!C646,"',",)</f>
        <v>'_SOUTHAM',</v>
      </c>
      <c r="C703" t="str">
        <f>"'',"</f>
        <v>'',</v>
      </c>
      <c r="D703" t="str">
        <f>CONCATENATE("'",'Unit List'!E646,"',",)</f>
        <v>'HORSEMAN',</v>
      </c>
      <c r="E703" t="str">
        <f>CONCATENATE("'",'Unit List'!F646,"',",)</f>
        <v>'HORSEMAN',</v>
      </c>
      <c r="F703" t="str">
        <f>"'',"</f>
        <v>'',</v>
      </c>
      <c r="G703" t="str">
        <f>CONCATENATE("'",'Unit List'!H646,"',",)</f>
        <v>'Horseman_Maya',</v>
      </c>
      <c r="H703" t="str">
        <f>CONCATENATE(IF(ISBLANK('Unit List'!AO646), IF(ISBLANK('Unit List'!Q646), IF(ISBLANK('Unit List'!Q646),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List'!AO646)))),",",)</f>
        <v>,</v>
      </c>
      <c r="I703" t="str">
        <f>CONCATENATE(IF(ISBLANK('Unit List'!AP646), IF(ISBLANK('Unit List'!R646), IF(ISBLANK('Unit List'!R646),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List'!AP646)))),",",)</f>
        <v>,</v>
      </c>
      <c r="J703" t="str">
        <f>CONCATENATE("'",IF(ISBLANK('Unit List'!AQ646), IF(ISBLANK('Unit List'!S646), IF(ISBLANK('Unit List'!S646),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List'!AQ646))),"'",)</f>
        <v>''</v>
      </c>
      <c r="K703" t="s">
        <v>2424</v>
      </c>
    </row>
    <row r="704" spans="1:11" x14ac:dyDescent="0.25">
      <c r="A704" t="s">
        <v>2423</v>
      </c>
      <c r="B704" t="str">
        <f>CONCATENATE("'_",'Unit List'!C647,"',",)</f>
        <v>'_AZTEC',</v>
      </c>
      <c r="C704" t="str">
        <f>"'',"</f>
        <v>'',</v>
      </c>
      <c r="D704" t="str">
        <f>CONCATENATE("'",'Unit List'!E647,"',",)</f>
        <v>'HORSEMAN',</v>
      </c>
      <c r="E704" t="str">
        <f>CONCATENATE("'",'Unit List'!F647,"',",)</f>
        <v>'HORSEMAN',</v>
      </c>
      <c r="F704" t="str">
        <f>"'',"</f>
        <v>'',</v>
      </c>
      <c r="G704" t="str">
        <f>CONCATENATE("'",'Unit List'!H647,"',",)</f>
        <v>'Horseman_Aztec',</v>
      </c>
      <c r="H704" t="str">
        <f>CONCATENATE(IF(ISBLANK('Unit List'!AO647), IF(ISBLANK('Unit List'!Q647), IF(ISBLANK('Unit List'!Q647),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List'!AO647)))),",",)</f>
        <v>,</v>
      </c>
      <c r="I704" t="str">
        <f>CONCATENATE(IF(ISBLANK('Unit List'!AP647), IF(ISBLANK('Unit List'!R647), IF(ISBLANK('Unit List'!R647),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List'!AP647)))),",",)</f>
        <v>,</v>
      </c>
      <c r="J704" t="str">
        <f>CONCATENATE("'",IF(ISBLANK('Unit List'!AQ647), IF(ISBLANK('Unit List'!S647), IF(ISBLANK('Unit List'!S647),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List'!AQ647))),"'",)</f>
        <v>''</v>
      </c>
      <c r="K704" t="s">
        <v>2424</v>
      </c>
    </row>
    <row r="705" spans="1:11" x14ac:dyDescent="0.25">
      <c r="A705" t="s">
        <v>2423</v>
      </c>
      <c r="B705" t="str">
        <f>CONCATENATE("'_",'Unit List'!C648,"',",)</f>
        <v>'_INCA',</v>
      </c>
      <c r="C705" t="str">
        <f>"'',"</f>
        <v>'',</v>
      </c>
      <c r="D705" t="str">
        <f>CONCATENATE("'",'Unit List'!E648,"',",)</f>
        <v>'HORSEMAN',</v>
      </c>
      <c r="E705" t="str">
        <f>CONCATENATE("'",'Unit List'!F648,"',",)</f>
        <v>'HORSEMAN',</v>
      </c>
      <c r="F705" t="str">
        <f>"'',"</f>
        <v>'',</v>
      </c>
      <c r="G705" t="str">
        <f>CONCATENATE("'",'Unit List'!H648,"',",)</f>
        <v>'Horseman_Inca',</v>
      </c>
      <c r="H705" t="str">
        <f>CONCATENATE(IF(ISBLANK('Unit List'!AO648), IF(ISBLANK('Unit List'!Q648), IF(ISBLANK('Unit List'!Q648),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List'!Q648='Unit List'!$P$5, 'Unit List'!$AO$5, IF('Unit List'!Q648='Unit List'!$P$4, 'Unit List'!$AO$4, IF('Unit List'!Q648='Unit List'!$P$7, 'Unit List'!Q648 * 'Unit List'!$AO$7, 'Unit List'!Q648)))), IF('Unit List'!Q648='Unit List'!$P$5, 'Unit List'!$AO$5, IF('Unit List'!Q648='Unit List'!$P$4, 'Unit List'!$AO$4, IF('Unit List'!Q648='Unit List'!$P$7, 'Unit List'!Q648 * 'Unit List'!$AO$7, 'Unit List'!Q648)))), IF('Unit List'!AO648='Unit List'!$P$5, 'Unit List'!$AO$5, IF('Unit List'!AO648='Unit List'!$P$4, 'Unit List'!$AO$4, IF('Unit List'!AO648='Unit List'!$P$7, 'Unit List'!AO648 * 'Unit List'!$AO$7, 'Unit List'!AO648)))),",",)</f>
        <v>,</v>
      </c>
      <c r="I705" t="str">
        <f>CONCATENATE(IF(ISBLANK('Unit List'!AP648), IF(ISBLANK('Unit List'!R648), IF(ISBLANK('Unit List'!R648),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List'!R648='Unit List'!$P$5, 'Unit List'!$AP$5, IF('Unit List'!R648='Unit List'!$P$4, 'Unit List'!$AP$4, IF('Unit List'!R648='Unit List'!$P$7, 'Unit List'!R648 * 'Unit List'!$AP$7, 'Unit List'!R648)))), IF('Unit List'!R648='Unit List'!$P$5, 'Unit List'!$AP$5, IF('Unit List'!R648='Unit List'!$P$4, 'Unit List'!$AP$4, IF('Unit List'!R648='Unit List'!$P$7, 'Unit List'!R648 * 'Unit List'!$AP$7, 'Unit List'!R648)))), IF('Unit List'!AP648='Unit List'!$P$5, 'Unit List'!$AP$5, IF('Unit List'!AP648='Unit List'!$P$4, 'Unit List'!$AP$4, IF('Unit List'!AP648='Unit List'!$P$7, 'Unit List'!AP648 * 'Unit List'!$AP$7, 'Unit List'!AP648)))),",",)</f>
        <v>,</v>
      </c>
      <c r="J705" t="str">
        <f>CONCATENATE("'",IF(ISBLANK('Unit List'!AQ648), IF(ISBLANK('Unit List'!S648), IF(ISBLANK('Unit List'!S648),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List'!S648='Unit List'!$P$5, 'Unit List'!$AQ$5, IF('Unit List'!S648='Unit List'!$P$4, 'Unit List'!$AQ$4, 'Unit List'!S648))), IF('Unit List'!S648='Unit List'!$P$5, 'Unit List'!$AQ$5, IF('Unit List'!S648='Unit List'!$P$4, 'Unit List'!$AQ$4, 'Unit List'!S648))), IF('Unit List'!AQ648='Unit List'!$P$5, 'Unit List'!$AQ$5, IF('Unit List'!AQ648='Unit List'!$P$4, 'Unit List'!$AQ$4, 'Unit List'!AQ648))),"'",)</f>
        <v>''</v>
      </c>
      <c r="K705" t="s">
        <v>2424</v>
      </c>
    </row>
    <row r="706" spans="1:11" x14ac:dyDescent="0.25">
      <c r="A706" t="s">
        <v>2423</v>
      </c>
      <c r="B706" t="str">
        <f>CONCATENATE("'_",'Unit List'!C649,"',",)</f>
        <v>'_MAYA',</v>
      </c>
      <c r="C706" t="str">
        <f>CONCATENATE("'_",'Unit List'!D649,"',",)</f>
        <v>'_SOUTHAM',</v>
      </c>
      <c r="D706" t="str">
        <f>CONCATENATE("'",'Unit List'!E649,"',",)</f>
        <v>'HORSEMAN',</v>
      </c>
      <c r="E706" t="str">
        <f>CONCATENATE("'",'Unit List'!F649,"',",)</f>
        <v>'HORSEMAN',</v>
      </c>
      <c r="F706" t="str">
        <f>"'',"</f>
        <v>'',</v>
      </c>
      <c r="G706" t="str">
        <f>CONCATENATE("'",'Unit List'!H646,"',",)</f>
        <v>'Horseman_Maya',</v>
      </c>
      <c r="H706" t="str">
        <f>CONCATENATE(IF(ISBLANK('Unit List'!AO649), IF(ISBLANK('Unit List'!Q649), IF(ISBLANK('Unit List'!Q649),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List'!Q649='Unit List'!$P$5, 'Unit List'!$AO$5, IF('Unit List'!Q649='Unit List'!$P$4, 'Unit List'!$AO$4, IF('Unit List'!Q649='Unit List'!$P$7, 'Unit List'!Q649 * 'Unit List'!$AO$7, 'Unit List'!Q649)))), IF('Unit List'!Q649='Unit List'!$P$5, 'Unit List'!$AO$5, IF('Unit List'!Q649='Unit List'!$P$4, 'Unit List'!$AO$4, IF('Unit List'!Q649='Unit List'!$P$7, 'Unit List'!Q649 * 'Unit List'!$AO$7, 'Unit List'!Q649)))), IF('Unit List'!AO649='Unit List'!$P$5, 'Unit List'!$AO$5, IF('Unit List'!AO649='Unit List'!$P$4, 'Unit List'!$AO$4, IF('Unit List'!AO649='Unit List'!$P$7, 'Unit List'!AO649 * 'Unit List'!$AO$7, 'Unit List'!AO649)))),",",)</f>
        <v>,</v>
      </c>
      <c r="I706" t="str">
        <f>CONCATENATE(IF(ISBLANK('Unit List'!AP649), IF(ISBLANK('Unit List'!R649), IF(ISBLANK('Unit List'!R649),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List'!R649='Unit List'!$P$5, 'Unit List'!$AP$5, IF('Unit List'!R649='Unit List'!$P$4, 'Unit List'!$AP$4, IF('Unit List'!R649='Unit List'!$P$7, 'Unit List'!R649 * 'Unit List'!$AP$7, 'Unit List'!R649)))), IF('Unit List'!R649='Unit List'!$P$5, 'Unit List'!$AP$5, IF('Unit List'!R649='Unit List'!$P$4, 'Unit List'!$AP$4, IF('Unit List'!R649='Unit List'!$P$7, 'Unit List'!R649 * 'Unit List'!$AP$7, 'Unit List'!R649)))), IF('Unit List'!AP649='Unit List'!$P$5, 'Unit List'!$AP$5, IF('Unit List'!AP649='Unit List'!$P$4, 'Unit List'!$AP$4, IF('Unit List'!AP649='Unit List'!$P$7, 'Unit List'!AP649 * 'Unit List'!$AP$7, 'Unit List'!AP649)))),",",)</f>
        <v>,</v>
      </c>
      <c r="J706" t="str">
        <f>CONCATENATE("'",IF(ISBLANK('Unit List'!AQ649), IF(ISBLANK('Unit List'!S649), IF(ISBLANK('Unit List'!S649),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List'!S649='Unit List'!$P$5, 'Unit List'!$AQ$5, IF('Unit List'!S649='Unit List'!$P$4, 'Unit List'!$AQ$4, 'Unit List'!S649))), IF('Unit List'!S649='Unit List'!$P$5, 'Unit List'!$AQ$5, IF('Unit List'!S649='Unit List'!$P$4, 'Unit List'!$AQ$4, 'Unit List'!S649))), IF('Unit List'!AQ649='Unit List'!$P$5, 'Unit List'!$AQ$5, IF('Unit List'!AQ649='Unit List'!$P$4, 'Unit List'!$AQ$4, 'Unit List'!AQ649))),"'",)</f>
        <v>''</v>
      </c>
      <c r="K706" t="s">
        <v>2424</v>
      </c>
    </row>
    <row r="707" spans="1:11" x14ac:dyDescent="0.25">
      <c r="A707" t="s">
        <v>2423</v>
      </c>
      <c r="B707" t="str">
        <f>CONCATENATE("'_",'Unit List'!C650,"',",)</f>
        <v>'_SOUTHAS',</v>
      </c>
      <c r="C707" t="str">
        <f>"'',"</f>
        <v>'',</v>
      </c>
      <c r="D707" t="str">
        <f>CONCATENATE("'",'Unit List'!E650,"',",)</f>
        <v>'HORSEMAN',</v>
      </c>
      <c r="E707" t="str">
        <f>CONCATENATE("'",'Unit List'!F650,"',",)</f>
        <v>'HORSEMAN',</v>
      </c>
      <c r="F707" t="str">
        <f>"'',"</f>
        <v>'',</v>
      </c>
      <c r="G707" t="str">
        <f>CONCATENATE("'",'Unit List'!H650,"',",)</f>
        <v>'Horseman_India',</v>
      </c>
      <c r="H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List'!AO650)))),",",)</f>
        <v>,</v>
      </c>
      <c r="I707" t="str">
        <f>CONCATENATE(IF(ISBLANK('Unit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List'!AP650)))),",",)</f>
        <v>,</v>
      </c>
      <c r="J707" t="str">
        <f>CONCATENATE("'",IF(ISBLANK('Unit List'!AQ650), IF(ISBLANK('Unit List'!S650), IF(ISBLANK('Unit List'!S650), IF(ISBLANK('Unit List'!AQ650), IF(ISBLANK('Unit List'!S650), IF(ISBLANK('Unit List'!S650), IF(ISBLANK('Unit List'!AQ650), IF(ISBLANK('Unit List'!S650), IF(ISBLANK('Unit List'!S650),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List'!AQ650))),"'",)</f>
        <v>''</v>
      </c>
      <c r="K707" t="s">
        <v>2424</v>
      </c>
    </row>
    <row r="708" spans="1:11" x14ac:dyDescent="0.25">
      <c r="A708" t="s">
        <v>2423</v>
      </c>
      <c r="B708" t="str">
        <f>"'',"</f>
        <v>'',</v>
      </c>
      <c r="C708" t="str">
        <f>"'',"</f>
        <v>'',</v>
      </c>
      <c r="D708" t="str">
        <f>CONCATENATE("'",'Unit List'!E651,"',",)</f>
        <v>'INFANTRY',</v>
      </c>
      <c r="E708" t="str">
        <f>CONCATENATE("'",'Unit List'!F651,"',",)</f>
        <v>'INFANTRY',</v>
      </c>
      <c r="F708" t="str">
        <f>"'',"</f>
        <v>'',</v>
      </c>
      <c r="G708" t="str">
        <f>CONCATENATE("'",'Unit List'!H651,"',",)</f>
        <v>'Infantry_Generic',</v>
      </c>
      <c r="H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List'!AO651), IF(ISBLANK('Unit List'!Q651), IF(ISBLANK('Unit List'!Q651), "1",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List'!AO651)))),",",)</f>
        <v>,</v>
      </c>
      <c r="I708" t="str">
        <f>CONCATENATE(IF(ISBLANK('Unit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List'!AP651), IF(ISBLANK('Unit List'!R651), IF(ISBLANK('Unit List'!R651), 'Unit List'!$AP$4,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List'!AP651)))),",",)</f>
        <v>,</v>
      </c>
      <c r="J708" t="str">
        <f>CONCATENATE("'",IF(ISBLANK('Unit List'!AQ651), IF(ISBLANK('Unit List'!S651), IF(ISBLANK('Unit List'!S651), IF(ISBLANK('Unit List'!AQ651), IF(ISBLANK('Unit List'!S651), IF(ISBLANK('Unit List'!S651), IF(ISBLANK('Unit List'!AQ651), IF(ISBLANK('Unit List'!S651), IF(ISBLANK('Unit List'!S651), IF(ISBLANK('Unit List'!AQ651), IF(ISBLANK('Unit List'!S651), IF(ISBLANK('Unit List'!S651), "",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List'!AQ651))),"'",)</f>
        <v>'UnFormed'</v>
      </c>
      <c r="K708" t="s">
        <v>2424</v>
      </c>
    </row>
    <row r="709" spans="1:11" x14ac:dyDescent="0.25">
      <c r="A709" t="s">
        <v>2423</v>
      </c>
      <c r="B709" t="str">
        <f>"'',"</f>
        <v>'',</v>
      </c>
      <c r="C709" t="str">
        <f>"'',"</f>
        <v>'',</v>
      </c>
      <c r="D709" t="str">
        <f>CONCATENATE("'",'Unit List'!E652,"',",)</f>
        <v>'INQUISITOR',</v>
      </c>
      <c r="E709" t="str">
        <f>CONCATENATE("'",'Unit List'!F652,"',",)</f>
        <v>'INQUISITOR',</v>
      </c>
      <c r="F709" t="str">
        <f>"'',"</f>
        <v>'',</v>
      </c>
      <c r="G709" t="str">
        <f>CONCATENATE("'",'Unit List'!H652,"',",)</f>
        <v>'Inquisitor',</v>
      </c>
      <c r="H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List'!AO652)))),",",)</f>
        <v>1,</v>
      </c>
      <c r="I709" t="str">
        <f>CONCATENATE(IF(ISBLANK('Unit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List'!AP652)))),",",)</f>
        <v>,</v>
      </c>
      <c r="J709" t="str">
        <f>CONCATENATE("'",IF(ISBLANK('Unit List'!AQ652), IF(ISBLANK('Unit List'!S652), IF(ISBLANK('Unit List'!S652), IF(ISBLANK('Unit List'!AQ652), IF(ISBLANK('Unit List'!S652), IF(ISBLANK('Unit List'!S652), IF(ISBLANK('Unit List'!AQ652), IF(ISBLANK('Unit List'!S652), IF(ISBLANK('Unit List'!S652),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List'!AQ652))),"'",)</f>
        <v>'EarlyGreatArtist'</v>
      </c>
      <c r="K709" t="s">
        <v>2424</v>
      </c>
    </row>
    <row r="710" spans="1:11" x14ac:dyDescent="0.25">
      <c r="A710" t="s">
        <v>2423</v>
      </c>
      <c r="B710" t="str">
        <f>"'',"</f>
        <v>'',</v>
      </c>
      <c r="C710" t="str">
        <f>"'',"</f>
        <v>'',</v>
      </c>
      <c r="D710" t="str">
        <f>CONCATENATE("'",'Unit List'!E653,"',",)</f>
        <v>'INQUISITOR',</v>
      </c>
      <c r="E710" t="str">
        <f>CONCATENATE("'",'Unit List'!F653,"',",)</f>
        <v>'INQUISITOR',</v>
      </c>
      <c r="F710" t="str">
        <f>CONCATENATE("'_",'Unit List'!G653,"',",)</f>
        <v>'_01',</v>
      </c>
      <c r="G710" t="str">
        <f>CONCATENATE("'",'Unit List'!H653,"',",)</f>
        <v>'Inquisitor_01',</v>
      </c>
      <c r="H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List'!AO653)))),",",)</f>
        <v>1,</v>
      </c>
      <c r="I710" t="str">
        <f>CONCATENATE(IF(ISBLANK('Unit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List'!AP653)))),",",)</f>
        <v>0.125,</v>
      </c>
      <c r="J710" t="str">
        <f>CONCATENATE("'",IF(ISBLANK('Unit List'!AQ653), IF(ISBLANK('Unit List'!S653), IF(ISBLANK('Unit List'!S653), IF(ISBLANK('Unit List'!AQ653), IF(ISBLANK('Unit List'!S653), IF(ISBLANK('Unit List'!S653), IF(ISBLANK('Unit List'!AQ653), IF(ISBLANK('Unit List'!S653), IF(ISBLANK('Unit List'!S653),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List'!AQ653))),"'",)</f>
        <v>'EarlyGreatArtist'</v>
      </c>
      <c r="K710" t="s">
        <v>2424</v>
      </c>
    </row>
    <row r="711" spans="1:11" x14ac:dyDescent="0.25">
      <c r="A711" t="s">
        <v>2423</v>
      </c>
      <c r="B711" t="str">
        <f>"'',"</f>
        <v>'',</v>
      </c>
      <c r="C711" t="str">
        <f>"'',"</f>
        <v>'',</v>
      </c>
      <c r="D711" t="str">
        <f>CONCATENATE("'",'Unit List'!E654,"',",)</f>
        <v>'INQUISITOR',</v>
      </c>
      <c r="E711" t="str">
        <f>CONCATENATE("'",'Unit List'!F654,"',",)</f>
        <v>'INQUISITOR',</v>
      </c>
      <c r="F711" t="str">
        <f>CONCATENATE("'_",'Unit List'!G654,"',",)</f>
        <v>'_02',</v>
      </c>
      <c r="G711" t="str">
        <f>CONCATENATE("'",'Unit List'!H654,"',",)</f>
        <v>'Inquisitor_02',</v>
      </c>
      <c r="H711" t="str">
        <f>CONCATENATE(IF(ISBLANK('Unit List'!AO654), IF(ISBLANK('Unit List'!Q654), IF(ISBLANK('Unit List'!Q654), IF(ISBLANK('Unit List'!AO654), IF(ISBLANK('Unit List'!Q654), IF(ISBLANK('Unit List'!Q654), IF(ISBLANK('Unit List'!AO654), IF(ISBLANK('Unit List'!Q654), IF(ISBLANK('Unit List'!Q654),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List'!AO654)))),",",)</f>
        <v>1,</v>
      </c>
      <c r="I711" t="str">
        <f>CONCATENATE(IF(ISBLANK('Unit List'!AP654), IF(ISBLANK('Unit List'!R654), IF(ISBLANK('Unit List'!R654), IF(ISBLANK('Unit List'!AP654), IF(ISBLANK('Unit List'!R654), IF(ISBLANK('Unit List'!R654), IF(ISBLANK('Unit List'!AP654), IF(ISBLANK('Unit List'!R654), IF(ISBLANK('Unit List'!R654),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List'!AP654)))),",",)</f>
        <v>0.13,</v>
      </c>
      <c r="J711" t="str">
        <f>CONCATENATE("'",IF(ISBLANK('Unit List'!AQ654), IF(ISBLANK('Unit List'!S654), IF(ISBLANK('Unit List'!S654), IF(ISBLANK('Unit List'!AQ654), IF(ISBLANK('Unit List'!S654), IF(ISBLANK('Unit List'!S654), IF(ISBLANK('Unit List'!AQ654), IF(ISBLANK('Unit List'!S654), IF(ISBLANK('Unit List'!S654),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List'!AQ654))),"'",)</f>
        <v>'EarlyGreatArtist'</v>
      </c>
      <c r="K711" t="s">
        <v>2424</v>
      </c>
    </row>
    <row r="712" spans="1:11" x14ac:dyDescent="0.25">
      <c r="A712" t="s">
        <v>2423</v>
      </c>
      <c r="B712" t="str">
        <f>CONCATENATE("'_",'Unit List'!C655,"',",)</f>
        <v>'_AFRI',</v>
      </c>
      <c r="C712" t="str">
        <f>CONCATENATE("'_",'Unit List'!D655,"',",)</f>
        <v>'_MIDEAST',</v>
      </c>
      <c r="D712" t="str">
        <f>CONCATENATE("'",'Unit List'!E655,"',",)</f>
        <v>'INQUISITOR',</v>
      </c>
      <c r="E712" t="str">
        <f>CONCATENATE("'",'Unit List'!F655,"',",)</f>
        <v>'INQUISITOR',</v>
      </c>
      <c r="F712" t="str">
        <f>"'',"</f>
        <v>'',</v>
      </c>
      <c r="G712" t="str">
        <f>CONCATENATE("'",'Unit List'!H662,"',",)</f>
        <v>'Assassin',</v>
      </c>
      <c r="H712" t="str">
        <f>CONCATENATE(IF(ISBLANK('Unit List'!AO655), IF(ISBLANK('Unit List'!Q655), IF(ISBLANK('Unit List'!Q655),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List'!AO655)))),",",)</f>
        <v>3,</v>
      </c>
      <c r="I712" t="str">
        <f>CONCATENATE(IF(ISBLANK('Unit List'!AP655), IF(ISBLANK('Unit List'!R655), IF(ISBLANK('Unit List'!R655),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List'!AP655)))),",",)</f>
        <v>1.7,</v>
      </c>
      <c r="J712" t="str">
        <f>CONCATENATE("'",IF(ISBLANK('Unit List'!AQ655), IF(ISBLANK('Unit List'!S655), IF(ISBLANK('Unit List'!S655),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List'!AQ655))),"'",)</f>
        <v>'EarlyGreatArtist'</v>
      </c>
      <c r="K712" t="s">
        <v>2424</v>
      </c>
    </row>
    <row r="713" spans="1:11" x14ac:dyDescent="0.25">
      <c r="A713" t="s">
        <v>2423</v>
      </c>
      <c r="B713" t="str">
        <f>CONCATENATE("'_",'Unit List'!C656,"',",)</f>
        <v>'_AMER',</v>
      </c>
      <c r="C713" t="str">
        <f>"'',"</f>
        <v>'',</v>
      </c>
      <c r="D713" t="str">
        <f>CONCATENATE("'",'Unit List'!E656,"',",)</f>
        <v>'INQUISITOR',</v>
      </c>
      <c r="E713" t="str">
        <f>CONCATENATE("'",'Unit List'!F656,"',",)</f>
        <v>'INQUISITOR',</v>
      </c>
      <c r="F713" t="str">
        <f>"'',"</f>
        <v>'',</v>
      </c>
      <c r="G713" t="str">
        <f>CONCATENATE("'",'Unit List'!H656,"',",)</f>
        <v>'moche_maceman',</v>
      </c>
      <c r="H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List'!AO656)))),",",)</f>
        <v>1,</v>
      </c>
      <c r="I713" t="str">
        <f>CONCATENATE(IF(ISBLANK('Unit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List'!AP656)))),",",)</f>
        <v>,</v>
      </c>
      <c r="J713" t="str">
        <f>CONCATENATE("'",IF(ISBLANK('Unit List'!AQ656), IF(ISBLANK('Unit List'!S656), IF(ISBLANK('Unit List'!S656), IF(ISBLANK('Unit List'!AQ656), IF(ISBLANK('Unit List'!S656), IF(ISBLANK('Unit List'!S656), IF(ISBLANK('Unit List'!AQ656), IF(ISBLANK('Unit List'!S656), IF(ISBLANK('Unit List'!S656),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List'!AQ656))),"'",)</f>
        <v>'EarlyGreatArtist'</v>
      </c>
      <c r="K713" t="s">
        <v>2424</v>
      </c>
    </row>
    <row r="714" spans="1:11" x14ac:dyDescent="0.25">
      <c r="A714" t="s">
        <v>2423</v>
      </c>
      <c r="B714" t="str">
        <f>CONCATENATE("'_",'Unit List'!C657,"',",)</f>
        <v>'_AMER',</v>
      </c>
      <c r="C714" t="str">
        <f>"'',"</f>
        <v>'',</v>
      </c>
      <c r="D714" t="str">
        <f>CONCATENATE("'",'Unit List'!E657,"',",)</f>
        <v>'INQUISITOR',</v>
      </c>
      <c r="E714" t="str">
        <f>CONCATENATE("'",'Unit List'!F657,"',",)</f>
        <v>'INQUISITOR',</v>
      </c>
      <c r="F714" t="str">
        <f>CONCATENATE("'_",'Unit List'!G657,"',",)</f>
        <v>'_F1',</v>
      </c>
      <c r="G714" t="str">
        <f>CONCATENATE("'",'Unit List'!H657,"',",)</f>
        <v>'Chimu_Maceman',</v>
      </c>
      <c r="H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List'!AO657)))),",",)</f>
        <v>2,</v>
      </c>
      <c r="I714" t="str">
        <f>CONCATENATE(IF(ISBLANK('Unit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List'!AP657)))),",",)</f>
        <v>,</v>
      </c>
      <c r="J714" t="str">
        <f>CONCATENATE("'",IF(ISBLANK('Unit List'!AQ657), IF(ISBLANK('Unit List'!S657), IF(ISBLANK('Unit List'!S657), IF(ISBLANK('Unit List'!AQ657), IF(ISBLANK('Unit List'!S657), IF(ISBLANK('Unit List'!S657), IF(ISBLANK('Unit List'!AQ657), IF(ISBLANK('Unit List'!S657), IF(ISBLANK('Unit List'!S657),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List'!AQ657))),"'",)</f>
        <v>'EarlyGreatArtist'</v>
      </c>
      <c r="K714" t="s">
        <v>2424</v>
      </c>
    </row>
    <row r="715" spans="1:11" x14ac:dyDescent="0.25">
      <c r="A715" t="s">
        <v>2423</v>
      </c>
      <c r="B715" t="str">
        <f>CONCATENATE("'_",'Unit List'!C658,"',",)</f>
        <v>'_ASIA',</v>
      </c>
      <c r="C715" t="str">
        <f>"'',"</f>
        <v>'',</v>
      </c>
      <c r="D715" t="str">
        <f>CONCATENATE("'",'Unit List'!E658,"',",)</f>
        <v>'INQUISITOR',</v>
      </c>
      <c r="E715" t="str">
        <f>CONCATENATE("'",'Unit List'!F658,"',",)</f>
        <v>'INQUISITOR',</v>
      </c>
      <c r="F715" t="str">
        <f>"'',"</f>
        <v>'',</v>
      </c>
      <c r="G715" t="str">
        <f>CONCATENATE("'",'Unit List'!H658,"',",)</f>
        <v>'WarriorMonk_Japan_v2',</v>
      </c>
      <c r="H715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List'!AO658)))),",",)</f>
        <v>1,</v>
      </c>
      <c r="I715" t="str">
        <f>CONCATENATE(IF(ISBLANK('Unit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List'!AP658)))),",",)</f>
        <v>,</v>
      </c>
      <c r="J715" t="str">
        <f>CONCATENATE("'",IF(ISBLANK('Unit List'!AQ658), IF(ISBLANK('Unit List'!S658), IF(ISBLANK('Unit List'!S658),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List'!AQ658))),"'",)</f>
        <v>'EarlyGreatArtist'</v>
      </c>
      <c r="K715" t="s">
        <v>2424</v>
      </c>
    </row>
    <row r="716" spans="1:11" x14ac:dyDescent="0.25">
      <c r="A716" t="s">
        <v>2423</v>
      </c>
      <c r="B716" t="str">
        <f>CONCATENATE("'_",'Unit List'!C659,"',",)</f>
        <v>'_ASIA',</v>
      </c>
      <c r="C716" t="str">
        <f>"'',"</f>
        <v>'',</v>
      </c>
      <c r="D716" t="str">
        <f>CONCATENATE("'",'Unit List'!E659,"',",)</f>
        <v>'INQUISITOR',</v>
      </c>
      <c r="E716" t="str">
        <f>CONCATENATE("'",'Unit List'!F659,"',",)</f>
        <v>'INQUISITOR',</v>
      </c>
      <c r="F716" t="str">
        <f>CONCATENATE("'_",'Unit List'!G659,"',",)</f>
        <v>'_F1',</v>
      </c>
      <c r="G716" t="str">
        <f>CONCATENATE("'",'Unit List'!H659,"',",)</f>
        <v>'Ninja_Japan',</v>
      </c>
      <c r="H716" t="str">
        <f>CONCATENATE(IF(ISBLANK('Unit List'!AO659), IF(ISBLANK('Unit List'!Q659), IF(ISBLANK('Unit List'!Q659), IF(ISBLANK('Unit List'!AO659), IF(ISBLANK('Unit List'!Q659), IF(ISBLANK('Unit List'!Q659), IF(ISBLANK('Unit List'!AO659), IF(ISBLANK('Unit List'!Q659), IF(ISBLANK('Unit List'!Q659),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List'!AO659)))),",",)</f>
        <v>2,</v>
      </c>
      <c r="I716" t="str">
        <f>CONCATENATE(IF(ISBLANK('Unit List'!AP659), IF(ISBLANK('Unit List'!R659), IF(ISBLANK('Unit List'!R659), IF(ISBLANK('Unit List'!AP659), IF(ISBLANK('Unit List'!R659), IF(ISBLANK('Unit List'!R659), IF(ISBLANK('Unit List'!AP659), IF(ISBLANK('Unit List'!R659), IF(ISBLANK('Unit List'!R659),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List'!AP659)))),",",)</f>
        <v>,</v>
      </c>
      <c r="J716" t="str">
        <f>CONCATENATE("'",IF(ISBLANK('Unit List'!AQ659), IF(ISBLANK('Unit List'!S659), IF(ISBLANK('Unit List'!S659), IF(ISBLANK('Unit List'!AQ659), IF(ISBLANK('Unit List'!S659), IF(ISBLANK('Unit List'!S659), IF(ISBLANK('Unit List'!AQ659), IF(ISBLANK('Unit List'!S659), IF(ISBLANK('Unit List'!S659),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List'!AQ659))),"'",)</f>
        <v>'EarlyGreatArtist'</v>
      </c>
      <c r="K716" t="s">
        <v>2424</v>
      </c>
    </row>
    <row r="717" spans="1:11" x14ac:dyDescent="0.25">
      <c r="A717" t="s">
        <v>2423</v>
      </c>
      <c r="B717" t="str">
        <f>CONCATENATE("'_",'Unit List'!C660,"',",)</f>
        <v>'_CENTAS',</v>
      </c>
      <c r="C717" t="str">
        <f>CONCATENATE("'_",'Unit List'!D660,"',",)</f>
        <v>'_MIDEAST',</v>
      </c>
      <c r="D717" t="str">
        <f>CONCATENATE("'",'Unit List'!E660,"',",)</f>
        <v>'INQUISITOR',</v>
      </c>
      <c r="E717" t="str">
        <f>CONCATENATE("'",'Unit List'!F660,"',",)</f>
        <v>'INQUISITOR',</v>
      </c>
      <c r="F717" t="str">
        <f>"'',"</f>
        <v>'',</v>
      </c>
      <c r="G717" t="str">
        <f>CONCATENATE("'",'Unit List'!H662,"',",)</f>
        <v>'Assassin',</v>
      </c>
      <c r="H717" t="str">
        <f>CONCATENATE(IF(ISBLANK('Unit List'!AO660), IF(ISBLANK('Unit List'!Q660), IF(ISBLANK('Unit List'!Q660),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List'!AO660)))),",",)</f>
        <v>3,</v>
      </c>
      <c r="I717" t="str">
        <f>CONCATENATE(IF(ISBLANK('Unit List'!AP660), IF(ISBLANK('Unit List'!R660), IF(ISBLANK('Unit List'!R660),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List'!AP660)))),",",)</f>
        <v>1.7,</v>
      </c>
      <c r="J717" t="str">
        <f>CONCATENATE("'",IF(ISBLANK('Unit List'!AQ660), IF(ISBLANK('Unit List'!S660), IF(ISBLANK('Unit List'!S660),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List'!AQ660))),"'",)</f>
        <v>'EarlyGreatArtist'</v>
      </c>
      <c r="K717" t="s">
        <v>2424</v>
      </c>
    </row>
    <row r="718" spans="1:11" x14ac:dyDescent="0.25">
      <c r="A718" t="s">
        <v>2423</v>
      </c>
      <c r="B718" t="str">
        <f>CONCATENATE("'_",'Unit List'!C661,"',",)</f>
        <v>'_CELTS',</v>
      </c>
      <c r="C718" t="str">
        <f>"'',"</f>
        <v>'',</v>
      </c>
      <c r="D718" t="str">
        <f>CONCATENATE("'",'Unit List'!E661,"',",)</f>
        <v>'INQUISITOR',</v>
      </c>
      <c r="E718" t="str">
        <f>CONCATENATE("'",'Unit List'!F661,"',",)</f>
        <v>'INQUISITOR',</v>
      </c>
      <c r="F718" t="str">
        <f>"'',"</f>
        <v>'',</v>
      </c>
      <c r="G718" t="str">
        <f>CONCATENATE("'",'Unit List'!H661,"',",)</f>
        <v>'wizard_fire',</v>
      </c>
      <c r="H718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List'!AO661)))),",",)</f>
        <v>3,</v>
      </c>
      <c r="I718" t="str">
        <f>CONCATENATE(IF(ISBLANK('Unit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List'!AP661)))),",",)</f>
        <v>,</v>
      </c>
      <c r="J718" t="str">
        <f>CONCATENATE("'",IF(ISBLANK('Unit List'!AQ661), IF(ISBLANK('Unit List'!S661), IF(ISBLANK('Unit List'!S661), IF(ISBLANK('Unit List'!AQ661), IF(ISBLANK('Unit List'!S661), IF(ISBLANK('Unit List'!S661), IF(ISBLANK('Unit List'!AQ661), IF(ISBLANK('Unit List'!S661), IF(ISBLANK('Unit List'!S661),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List'!AQ661))),"'",)</f>
        <v>'EarlyGreatArtist'</v>
      </c>
      <c r="K718" t="s">
        <v>2424</v>
      </c>
    </row>
    <row r="719" spans="1:11" x14ac:dyDescent="0.25">
      <c r="A719" t="s">
        <v>2423</v>
      </c>
      <c r="B719" t="str">
        <f>CONCATENATE("'_",'Unit List'!C662,"',",)</f>
        <v>'_MIDEAST',</v>
      </c>
      <c r="C719" t="str">
        <f>"'',"</f>
        <v>'',</v>
      </c>
      <c r="D719" t="str">
        <f>CONCATENATE("'",'Unit List'!E662,"',",)</f>
        <v>'INQUISITOR',</v>
      </c>
      <c r="E719" t="str">
        <f>CONCATENATE("'",'Unit List'!F662,"',",)</f>
        <v>'INQUISITOR',</v>
      </c>
      <c r="F719" t="str">
        <f>"'',"</f>
        <v>'',</v>
      </c>
      <c r="G719" t="str">
        <f>CONCATENATE("'",'Unit List'!H662,"',",)</f>
        <v>'Assassin',</v>
      </c>
      <c r="H719" t="str">
        <f>CONCATENATE(IF(ISBLANK('Unit List'!AO662), IF(ISBLANK('Unit List'!Q662), IF(ISBLANK('Unit List'!Q662),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List'!AO662)))),",",)</f>
        <v>3,</v>
      </c>
      <c r="I719" t="str">
        <f>CONCATENATE(IF(ISBLANK('Unit List'!AP662), IF(ISBLANK('Unit List'!R662), IF(ISBLANK('Unit List'!R662),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List'!AP662)))),",",)</f>
        <v>1.7,</v>
      </c>
      <c r="J719" t="str">
        <f>CONCATENATE("'",IF(ISBLANK('Unit List'!AQ662), IF(ISBLANK('Unit List'!S662), IF(ISBLANK('Unit List'!S662),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List'!AQ662))),"'",)</f>
        <v>'EarlyGreatArtist'</v>
      </c>
      <c r="K719" t="s">
        <v>2424</v>
      </c>
    </row>
    <row r="720" spans="1:11" x14ac:dyDescent="0.25">
      <c r="A720" t="s">
        <v>2423</v>
      </c>
      <c r="B720" t="str">
        <f>CONCATENATE("'_",'Unit List'!C663,"',",)</f>
        <v>'_OCEAN',</v>
      </c>
      <c r="C720" t="str">
        <f>CONCATENATE("'_",'Unit List'!D663,"',",)</f>
        <v>'_SOUTHAM',</v>
      </c>
      <c r="D720" t="str">
        <f>CONCATENATE("'",'Unit List'!E663,"',",)</f>
        <v>'INQUISITOR',</v>
      </c>
      <c r="E720" t="str">
        <f>CONCATENATE("'",'Unit List'!F663,"',",)</f>
        <v>'INQUISITOR',</v>
      </c>
      <c r="F720" t="str">
        <f>"'',"</f>
        <v>'',</v>
      </c>
      <c r="G720" t="str">
        <f>CONCATENATE("'",'Unit List'!H665,"',",)</f>
        <v>'battle_priest_tc',</v>
      </c>
      <c r="H720" t="str">
        <f>CONCATENATE(IF(ISBLANK('Unit List'!AO663), IF(ISBLANK('Unit List'!Q663), IF(ISBLANK('Unit List'!Q663), IF(ISBLANK('Unit List'!AO665), IF(ISBLANK('Unit List'!Q665), IF(ISBLANK('Unit List'!Q665), IF(ISBLANK('Unit List'!AO665), IF(ISBLANK('Unit List'!Q665), IF(ISBLANK('Unit List'!Q665),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1,</v>
      </c>
      <c r="I720" t="str">
        <f>CONCATENATE(IF(ISBLANK('Unit List'!AP663), IF(ISBLANK('Unit List'!R663), IF(ISBLANK('Unit List'!R663), IF(ISBLANK('Unit List'!AP665), IF(ISBLANK('Unit List'!R665), IF(ISBLANK('Unit List'!R665), IF(ISBLANK('Unit List'!AP665), IF(ISBLANK('Unit List'!R665), IF(ISBLANK('Unit List'!R665),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,</v>
      </c>
      <c r="J720" t="str">
        <f>CONCATENATE("'",IF(ISBLANK('Unit List'!AQ663), IF(ISBLANK('Unit List'!S663), IF(ISBLANK('Unit List'!S663),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'EarlyGreatArtist'</v>
      </c>
      <c r="K720" t="s">
        <v>2424</v>
      </c>
    </row>
    <row r="721" spans="1:11" x14ac:dyDescent="0.25">
      <c r="A721" t="s">
        <v>2423</v>
      </c>
      <c r="B721" t="str">
        <f>CONCATENATE("'_",'Unit List'!C663,"',",)</f>
        <v>'_OCEAN',</v>
      </c>
      <c r="C721" t="str">
        <f>CONCATENATE("'_",'Unit List'!D663,"',",)</f>
        <v>'_SOUTHAM',</v>
      </c>
      <c r="D721" t="str">
        <f>CONCATENATE("'",'Unit List'!E663,"',",)</f>
        <v>'INQUISITOR',</v>
      </c>
      <c r="E721" t="str">
        <f>CONCATENATE("'",'Unit List'!F663,"',",)</f>
        <v>'INQUISITOR',</v>
      </c>
      <c r="F721" t="str">
        <f>CONCATENATE("'_",'Unit List'!G666,"',",)</f>
        <v>'_F1',</v>
      </c>
      <c r="G721" t="str">
        <f>CONCATENATE("'",'Unit List'!H666,"',",)</f>
        <v>'chimu_general',</v>
      </c>
      <c r="H721" t="str">
        <f>CONCATENATE(IF(ISBLANK('Unit List'!AO663), IF(ISBLANK('Unit List'!Q663), IF(ISBLANK('Unit List'!Q663), IF(ISBLANK('Unit List'!AO666), IF(ISBLANK('Unit List'!Q666), IF(ISBLANK('Unit List'!Q666), IF(ISBLANK('Unit List'!AO666), IF(ISBLANK('Unit List'!Q666), IF(ISBLANK('Unit List'!Q666),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2,</v>
      </c>
      <c r="I721" t="str">
        <f>CONCATENATE(IF(ISBLANK('Unit List'!AP663), IF(ISBLANK('Unit List'!R663), IF(ISBLANK('Unit List'!R663), IF(ISBLANK('Unit List'!AP666), IF(ISBLANK('Unit List'!R666), IF(ISBLANK('Unit List'!R666), IF(ISBLANK('Unit List'!AP666), IF(ISBLANK('Unit List'!R666), IF(ISBLANK('Unit List'!R666),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0.125,</v>
      </c>
      <c r="J721" t="str">
        <f>CONCATENATE("'",IF(ISBLANK('Unit List'!AQ663), IF(ISBLANK('Unit List'!S663), IF(ISBLANK('Unit List'!S663),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'EarlyGreatArtist'</v>
      </c>
      <c r="K721" t="s">
        <v>2424</v>
      </c>
    </row>
    <row r="722" spans="1:11" x14ac:dyDescent="0.25">
      <c r="A722" t="s">
        <v>2423</v>
      </c>
      <c r="B722" t="str">
        <f>CONCATENATE("'_",'Unit List'!C664,"',",)</f>
        <v>'_SEASIA',</v>
      </c>
      <c r="C722" t="str">
        <f>CONCATENATE("'_",'Unit List'!D664,"',",)</f>
        <v>'_ASIA',</v>
      </c>
      <c r="D722" t="str">
        <f>CONCATENATE("'",'Unit List'!E664,"',",)</f>
        <v>'INQUISITOR',</v>
      </c>
      <c r="E722" t="str">
        <f>CONCATENATE("'",'Unit List'!F664,"',",)</f>
        <v>'INQUISITOR',</v>
      </c>
      <c r="F722" t="str">
        <f>"'',"</f>
        <v>'',</v>
      </c>
      <c r="G722" t="str">
        <f>CONCATENATE("'",'Unit List'!H658,"',",)</f>
        <v>'WarriorMonk_Japan_v2',</v>
      </c>
      <c r="H722" t="str">
        <f>CONCATENATE(IF(ISBLANK('Unit List'!AO664), IF(ISBLANK('Unit List'!Q664), IF(ISBLANK('Unit List'!Q664),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1,</v>
      </c>
      <c r="I722" t="str">
        <f>CONCATENATE(IF(ISBLANK('Unit List'!AP664), IF(ISBLANK('Unit List'!R664), IF(ISBLANK('Unit List'!R664),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,</v>
      </c>
      <c r="J722" t="str">
        <f>CONCATENATE("'",IF(ISBLANK('Unit List'!AQ664), IF(ISBLANK('Unit List'!S664), IF(ISBLANK('Unit List'!S664),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'EarlyGreatArtist'</v>
      </c>
      <c r="K722" t="s">
        <v>2424</v>
      </c>
    </row>
    <row r="723" spans="1:11" x14ac:dyDescent="0.25">
      <c r="A723" t="s">
        <v>2423</v>
      </c>
      <c r="B723" t="str">
        <f>CONCATENATE("'_",'Unit List'!C664,"',",)</f>
        <v>'_SEASIA',</v>
      </c>
      <c r="C723" t="str">
        <f>CONCATENATE("'_",'Unit List'!D664,"',",)</f>
        <v>'_ASIA',</v>
      </c>
      <c r="D723" t="str">
        <f>CONCATENATE("'",'Unit List'!E664,"',",)</f>
        <v>'INQUISITOR',</v>
      </c>
      <c r="E723" t="str">
        <f>CONCATENATE("'",'Unit List'!F664,"',",)</f>
        <v>'INQUISITOR',</v>
      </c>
      <c r="F723" t="str">
        <f>CONCATENATE("'_",'Unit List'!G659,"',",)</f>
        <v>'_F1',</v>
      </c>
      <c r="G723" t="str">
        <f>CONCATENATE("'",'Unit List'!H659,"',",)</f>
        <v>'Ninja_Japan',</v>
      </c>
      <c r="H723" t="str">
        <f>CONCATENATE(IF(ISBLANK('Unit List'!AO664), IF(ISBLANK('Unit List'!Q664), IF(ISBLANK('Unit List'!Q664), IF(ISBLANK('Unit List'!AO659), IF(ISBLANK('Unit List'!Q659), IF(ISBLANK('Unit List'!Q659), IF(ISBLANK('Unit List'!AO659), IF(ISBLANK('Unit List'!Q659), IF(ISBLANK('Unit List'!Q659),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2,</v>
      </c>
      <c r="I723" t="str">
        <f>CONCATENATE(IF(ISBLANK('Unit List'!AP664), IF(ISBLANK('Unit List'!R664), IF(ISBLANK('Unit List'!R664), IF(ISBLANK('Unit List'!AP659), IF(ISBLANK('Unit List'!R659), IF(ISBLANK('Unit List'!R659), IF(ISBLANK('Unit List'!AP659), IF(ISBLANK('Unit List'!R659), IF(ISBLANK('Unit List'!R659),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0.125,</v>
      </c>
      <c r="J723" t="str">
        <f>CONCATENATE("'",IF(ISBLANK('Unit List'!AQ664), IF(ISBLANK('Unit List'!S664), IF(ISBLANK('Unit List'!S664),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'EarlyGreatArtist'</v>
      </c>
      <c r="K723" t="s">
        <v>2424</v>
      </c>
    </row>
    <row r="724" spans="1:11" x14ac:dyDescent="0.25">
      <c r="A724" t="s">
        <v>2423</v>
      </c>
      <c r="B724" t="str">
        <f>CONCATENATE("'_",'Unit List'!C665,"',",)</f>
        <v>'_SOUTHAM',</v>
      </c>
      <c r="C724" t="str">
        <f>"'',"</f>
        <v>'',</v>
      </c>
      <c r="D724" t="str">
        <f>CONCATENATE("'",'Unit List'!E665,"',",)</f>
        <v>'INQUISITOR',</v>
      </c>
      <c r="E724" t="str">
        <f>CONCATENATE("'",'Unit List'!F665,"',",)</f>
        <v>'INQUISITOR',</v>
      </c>
      <c r="F724" t="str">
        <f>"'',"</f>
        <v>'',</v>
      </c>
      <c r="G724" t="str">
        <f>CONCATENATE("'",'Unit List'!H665,"',",)</f>
        <v>'battle_priest_tc',</v>
      </c>
      <c r="H724" t="str">
        <f>CONCATENATE(IF(ISBLANK('Unit List'!AO665), IF(ISBLANK('Unit List'!Q665), IF(ISBLANK('Unit List'!Q665), IF(ISBLANK('Unit List'!AO665), IF(ISBLANK('Unit List'!Q665), IF(ISBLANK('Unit List'!Q665), IF(ISBLANK('Unit List'!AO665), IF(ISBLANK('Unit List'!Q665), IF(ISBLANK('Unit List'!Q665),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List'!AO665)))),",",)</f>
        <v>1,</v>
      </c>
      <c r="I724" t="str">
        <f>CONCATENATE(IF(ISBLANK('Unit List'!AP665), IF(ISBLANK('Unit List'!R665), IF(ISBLANK('Unit List'!R665), IF(ISBLANK('Unit List'!AP665), IF(ISBLANK('Unit List'!R665), IF(ISBLANK('Unit List'!R665), IF(ISBLANK('Unit List'!AP665), IF(ISBLANK('Unit List'!R665), IF(ISBLANK('Unit List'!R665),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List'!AP665)))),",",)</f>
        <v>,</v>
      </c>
      <c r="J724" t="str">
        <f>CONCATENATE("'",IF(ISBLANK('Unit List'!AQ665), IF(ISBLANK('Unit List'!S665), IF(ISBLANK('Unit List'!S665),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List'!AQ665))),"'",)</f>
        <v>'EarlyGreatArtist'</v>
      </c>
      <c r="K724" t="s">
        <v>2424</v>
      </c>
    </row>
    <row r="725" spans="1:11" x14ac:dyDescent="0.25">
      <c r="A725" t="s">
        <v>2423</v>
      </c>
      <c r="B725" t="str">
        <f>CONCATENATE("'_",'Unit List'!C666,"',",)</f>
        <v>'_SOUTHAM',</v>
      </c>
      <c r="C725" t="str">
        <f>"'',"</f>
        <v>'',</v>
      </c>
      <c r="D725" t="str">
        <f>CONCATENATE("'",'Unit List'!E666,"',",)</f>
        <v>'INQUISITOR',</v>
      </c>
      <c r="E725" t="str">
        <f>CONCATENATE("'",'Unit List'!F666,"',",)</f>
        <v>'INQUISITOR',</v>
      </c>
      <c r="F725" t="str">
        <f>CONCATENATE("'_",'Unit List'!G666,"',",)</f>
        <v>'_F1',</v>
      </c>
      <c r="G725" t="str">
        <f>CONCATENATE("'",'Unit List'!H666,"',",)</f>
        <v>'chimu_general',</v>
      </c>
      <c r="H725" t="str">
        <f>CONCATENATE(IF(ISBLANK('Unit List'!AO666), IF(ISBLANK('Unit List'!Q666), IF(ISBLANK('Unit List'!Q666), IF(ISBLANK('Unit List'!AO666), IF(ISBLANK('Unit List'!Q666), IF(ISBLANK('Unit List'!Q666), IF(ISBLANK('Unit List'!AO666), IF(ISBLANK('Unit List'!Q666), IF(ISBLANK('Unit List'!Q666),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List'!AO666)))),",",)</f>
        <v>2,</v>
      </c>
      <c r="I725" t="str">
        <f>CONCATENATE(IF(ISBLANK('Unit List'!AP666), IF(ISBLANK('Unit List'!R666), IF(ISBLANK('Unit List'!R666), IF(ISBLANK('Unit List'!AP666), IF(ISBLANK('Unit List'!R666), IF(ISBLANK('Unit List'!R666), IF(ISBLANK('Unit List'!AP666), IF(ISBLANK('Unit List'!R666), IF(ISBLANK('Unit List'!R666),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List'!AP666)))),",",)</f>
        <v>,</v>
      </c>
      <c r="J725" t="str">
        <f>CONCATENATE("'",IF(ISBLANK('Unit List'!AQ666), IF(ISBLANK('Unit List'!S666), IF(ISBLANK('Unit List'!S666), IF(ISBLANK('Unit List'!AQ666), IF(ISBLANK('Unit List'!S666), IF(ISBLANK('Unit List'!S666), IF(ISBLANK('Unit List'!AQ666), IF(ISBLANK('Unit List'!S666), IF(ISBLANK('Unit List'!S666),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List'!AQ666))),"'",)</f>
        <v>'EarlyGreatArtist'</v>
      </c>
      <c r="K725" t="s">
        <v>2424</v>
      </c>
    </row>
    <row r="726" spans="1:11" x14ac:dyDescent="0.25">
      <c r="A726" t="s">
        <v>2423</v>
      </c>
      <c r="B726" t="str">
        <f>CONCATENATE("'_",'Unit List'!C667,"',",)</f>
        <v>'_SOUTHAS',</v>
      </c>
      <c r="C726" t="str">
        <f>CONCATENATE("'_",'Unit List'!D667,"',",)</f>
        <v>'_ASIA',</v>
      </c>
      <c r="D726" t="str">
        <f>CONCATENATE("'",'Unit List'!E667,"',",)</f>
        <v>'INQUISITOR',</v>
      </c>
      <c r="E726" t="str">
        <f>CONCATENATE("'",'Unit List'!F667,"',",)</f>
        <v>'INQUISITOR',</v>
      </c>
      <c r="F726" t="str">
        <f>"'',"</f>
        <v>'',</v>
      </c>
      <c r="G726" t="str">
        <f>CONCATENATE("'",'Unit List'!H658,"',",)</f>
        <v>'WarriorMonk_Japan_v2',</v>
      </c>
      <c r="H726" t="str">
        <f>CONCATENATE(IF(ISBLANK('Unit List'!AO667), IF(ISBLANK('Unit List'!Q667), IF(ISBLANK('Unit List'!Q667),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1,</v>
      </c>
      <c r="I726" t="str">
        <f>CONCATENATE(IF(ISBLANK('Unit List'!AP667), IF(ISBLANK('Unit List'!R667), IF(ISBLANK('Unit List'!R667),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,</v>
      </c>
      <c r="J726" t="str">
        <f>CONCATENATE("'",IF(ISBLANK('Unit List'!AQ667), IF(ISBLANK('Unit List'!S667), IF(ISBLANK('Unit List'!S667),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'EarlyGreatArtist'</v>
      </c>
      <c r="K726" t="s">
        <v>2424</v>
      </c>
    </row>
    <row r="727" spans="1:11" x14ac:dyDescent="0.25">
      <c r="A727" t="s">
        <v>2423</v>
      </c>
      <c r="B727" t="str">
        <f>CONCATENATE("'_",'Unit List'!C667,"',",)</f>
        <v>'_SOUTHAS',</v>
      </c>
      <c r="C727" t="str">
        <f>CONCATENATE("'_",'Unit List'!D667,"',",)</f>
        <v>'_ASIA',</v>
      </c>
      <c r="D727" t="str">
        <f>CONCATENATE("'",'Unit List'!E667,"',",)</f>
        <v>'INQUISITOR',</v>
      </c>
      <c r="E727" t="str">
        <f>CONCATENATE("'",'Unit List'!F667,"',",)</f>
        <v>'INQUISITOR',</v>
      </c>
      <c r="F727" t="str">
        <f>CONCATENATE("'_",'Unit List'!G659,"',",)</f>
        <v>'_F1',</v>
      </c>
      <c r="G727" t="str">
        <f>CONCATENATE("'",'Unit List'!H659,"',",)</f>
        <v>'Ninja_Japan',</v>
      </c>
      <c r="H727" t="str">
        <f>CONCATENATE(IF(ISBLANK('Unit List'!AO667), IF(ISBLANK('Unit List'!Q667), IF(ISBLANK('Unit List'!Q667), IF(ISBLANK('Unit List'!AO659), IF(ISBLANK('Unit List'!Q659), IF(ISBLANK('Unit List'!Q659), IF(ISBLANK('Unit List'!AO659), IF(ISBLANK('Unit List'!Q659), IF(ISBLANK('Unit List'!Q659),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2,</v>
      </c>
      <c r="I727" t="str">
        <f>CONCATENATE(IF(ISBLANK('Unit List'!AP667), IF(ISBLANK('Unit List'!R667), IF(ISBLANK('Unit List'!R667), IF(ISBLANK('Unit List'!AP659), IF(ISBLANK('Unit List'!R659), IF(ISBLANK('Unit List'!R659), IF(ISBLANK('Unit List'!AP659), IF(ISBLANK('Unit List'!R659), IF(ISBLANK('Unit List'!R659),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0.125,</v>
      </c>
      <c r="J727" t="str">
        <f>CONCATENATE("'",IF(ISBLANK('Unit List'!AQ667), IF(ISBLANK('Unit List'!S667), IF(ISBLANK('Unit List'!S667),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'EarlyGreatArtist'</v>
      </c>
      <c r="K727" t="s">
        <v>2424</v>
      </c>
    </row>
    <row r="728" spans="1:11" x14ac:dyDescent="0.25">
      <c r="A728" t="s">
        <v>2423</v>
      </c>
      <c r="B728" t="str">
        <f>"'',"</f>
        <v>'',</v>
      </c>
      <c r="C728" t="str">
        <f>"'',"</f>
        <v>'',</v>
      </c>
      <c r="D728" t="str">
        <f>CONCATENATE("'",'Unit List'!E668,"',",)</f>
        <v>'INQUISITOR_RENAISSANCE',</v>
      </c>
      <c r="E728" t="str">
        <f>CONCATENATE("'",'Unit List'!F668,"',",)</f>
        <v>'INQUISITOR',</v>
      </c>
      <c r="F728" t="str">
        <f>"'',"</f>
        <v>'',</v>
      </c>
      <c r="G728" t="str">
        <f>CONCATENATE("'",'Unit List'!H668,"',",)</f>
        <v>'Inquisitor',</v>
      </c>
      <c r="H728" t="str">
        <f>CONCATENATE(IF(ISBLANK('Unit List'!AO668), IF(ISBLANK('Unit List'!Q668), IF(ISBLANK('Unit List'!Q668), IF(ISBLANK('Unit List'!AO668), IF(ISBLANK('Unit List'!Q668), IF(ISBLANK('Unit List'!Q668), IF(ISBLANK('Unit List'!AO668), IF(ISBLANK('Unit List'!Q668), IF(ISBLANK('Unit List'!Q668),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List'!AO668)))),",",)</f>
        <v>1,</v>
      </c>
      <c r="I728" t="str">
        <f>CONCATENATE(IF(ISBLANK('Unit List'!AP668), IF(ISBLANK('Unit List'!R668), IF(ISBLANK('Unit List'!R668), IF(ISBLANK('Unit List'!AP668), IF(ISBLANK('Unit List'!R668), IF(ISBLANK('Unit List'!R668), IF(ISBLANK('Unit List'!AP668), IF(ISBLANK('Unit List'!R668), IF(ISBLANK('Unit List'!R668),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List'!AP668)))),",",)</f>
        <v>,</v>
      </c>
      <c r="J728" t="str">
        <f>CONCATENATE("'",IF(ISBLANK('Unit List'!AQ668), IF(ISBLANK('Unit List'!S668), IF(ISBLANK('Unit List'!S668), IF(ISBLANK('Unit List'!AQ668), IF(ISBLANK('Unit List'!S668), IF(ISBLANK('Unit List'!S668), IF(ISBLANK('Unit List'!AQ668), IF(ISBLANK('Unit List'!S668), IF(ISBLANK('Unit List'!S668),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List'!AQ668))),"'",)</f>
        <v>'EarlyGreatArtist'</v>
      </c>
      <c r="K728" t="s">
        <v>2424</v>
      </c>
    </row>
    <row r="729" spans="1:11" x14ac:dyDescent="0.25">
      <c r="A729" t="s">
        <v>2423</v>
      </c>
      <c r="B729" t="str">
        <f>"'',"</f>
        <v>'',</v>
      </c>
      <c r="C729" t="str">
        <f>"'',"</f>
        <v>'',</v>
      </c>
      <c r="D729" t="str">
        <f>CONCATENATE("'",'Unit List'!E669,"',",)</f>
        <v>'INQUISITOR_RENAISSANCE',</v>
      </c>
      <c r="E729" t="str">
        <f>CONCATENATE("'",'Unit List'!F669,"',",)</f>
        <v>'INQUISITOR',</v>
      </c>
      <c r="F729" t="str">
        <f>CONCATENATE("'_",'Unit List'!G669,"',",)</f>
        <v>'_01',</v>
      </c>
      <c r="G729" t="str">
        <f>CONCATENATE("'",'Unit List'!H669,"',",)</f>
        <v>'Inquisitor_01',</v>
      </c>
      <c r="H729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List'!AO669)))),",",)</f>
        <v>1,</v>
      </c>
      <c r="I729" t="str">
        <f>CONCATENATE(IF(ISBLANK('Unit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List'!AP669)))),",",)</f>
        <v>0.125,</v>
      </c>
      <c r="J729" t="str">
        <f>CONCATENATE("'",IF(ISBLANK('Unit List'!AQ669), IF(ISBLANK('Unit List'!S669), IF(ISBLANK('Unit List'!S669), IF(ISBLANK('Unit List'!AQ669), IF(ISBLANK('Unit List'!S669), IF(ISBLANK('Unit List'!S669), IF(ISBLANK('Unit List'!AQ669), IF(ISBLANK('Unit List'!S669), IF(ISBLANK('Unit List'!S669),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List'!AQ669))),"'",)</f>
        <v>'EarlyGreatArtist'</v>
      </c>
      <c r="K729" t="s">
        <v>2424</v>
      </c>
    </row>
    <row r="730" spans="1:11" x14ac:dyDescent="0.25">
      <c r="A730" t="s">
        <v>2423</v>
      </c>
      <c r="B730" t="str">
        <f>"'',"</f>
        <v>'',</v>
      </c>
      <c r="C730" t="str">
        <f>"'',"</f>
        <v>'',</v>
      </c>
      <c r="D730" t="str">
        <f>CONCATENATE("'",'Unit List'!E670,"',",)</f>
        <v>'INQUISITOR_RENAISSANCE',</v>
      </c>
      <c r="E730" t="str">
        <f>CONCATENATE("'",'Unit List'!F670,"',",)</f>
        <v>'INQUISITOR',</v>
      </c>
      <c r="F730" t="str">
        <f>CONCATENATE("'_",'Unit List'!G670,"',",)</f>
        <v>'_02',</v>
      </c>
      <c r="G730" t="str">
        <f>CONCATENATE("'",'Unit List'!H670,"',",)</f>
        <v>'Inquisitor_02',</v>
      </c>
      <c r="H730" t="str">
        <f>CONCATENATE(IF(ISBLANK('Unit List'!AO670), IF(ISBLANK('Unit List'!Q670), IF(ISBLANK('Unit List'!Q670), IF(ISBLANK('Unit List'!AO670), IF(ISBLANK('Unit List'!Q670), IF(ISBLANK('Unit List'!Q670), IF(ISBLANK('Unit List'!AO670), IF(ISBLANK('Unit List'!Q670), IF(ISBLANK('Unit List'!Q670),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List'!AO670)))),",",)</f>
        <v>1,</v>
      </c>
      <c r="I730" t="str">
        <f>CONCATENATE(IF(ISBLANK('Unit List'!AP670), IF(ISBLANK('Unit List'!R670), IF(ISBLANK('Unit List'!R670), IF(ISBLANK('Unit List'!AP670), IF(ISBLANK('Unit List'!R670), IF(ISBLANK('Unit List'!R670), IF(ISBLANK('Unit List'!AP670), IF(ISBLANK('Unit List'!R670), IF(ISBLANK('Unit List'!R670),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List'!AP670)))),",",)</f>
        <v>0.13,</v>
      </c>
      <c r="J730" t="str">
        <f>CONCATENATE("'",IF(ISBLANK('Unit List'!AQ670), IF(ISBLANK('Unit List'!S670), IF(ISBLANK('Unit List'!S670), IF(ISBLANK('Unit List'!AQ670), IF(ISBLANK('Unit List'!S670), IF(ISBLANK('Unit List'!S670), IF(ISBLANK('Unit List'!AQ670), IF(ISBLANK('Unit List'!S670), IF(ISBLANK('Unit List'!S670),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List'!AQ670))),"'",)</f>
        <v>'EarlyGreatArtist'</v>
      </c>
      <c r="K730" t="s">
        <v>2424</v>
      </c>
    </row>
    <row r="731" spans="1:11" x14ac:dyDescent="0.25">
      <c r="A731" t="s">
        <v>2423</v>
      </c>
      <c r="B731" t="str">
        <f>CONCATENATE("'_",'Unit List'!C671,"',",)</f>
        <v>'_AFRI',</v>
      </c>
      <c r="C731" t="str">
        <f>CONCATENATE("'_",'Unit List'!D671,"',",)</f>
        <v>'_MIDEAST',</v>
      </c>
      <c r="D731" t="str">
        <f>CONCATENATE("'",'Unit List'!E671,"',",)</f>
        <v>'INQUISITOR_RENAISSANCE',</v>
      </c>
      <c r="E731" t="str">
        <f>CONCATENATE("'",'Unit List'!F671,"',",)</f>
        <v>'INQUISITOR',</v>
      </c>
      <c r="F731" t="str">
        <f>"'',"</f>
        <v>'',</v>
      </c>
      <c r="G731" t="str">
        <f>CONCATENATE("'",'Unit List'!H678,"',",)</f>
        <v>'Assassin',</v>
      </c>
      <c r="H731" t="str">
        <f>CONCATENATE(IF(ISBLANK('Unit List'!AO671), IF(ISBLANK('Unit List'!Q671), IF(ISBLANK('Unit List'!Q671),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List'!AO671)))),",",)</f>
        <v>3,</v>
      </c>
      <c r="I731" t="str">
        <f>CONCATENATE(IF(ISBLANK('Unit List'!AP671), IF(ISBLANK('Unit List'!R671), IF(ISBLANK('Unit List'!R671),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List'!AP671)))),",",)</f>
        <v>1.5,</v>
      </c>
      <c r="J731" t="str">
        <f>CONCATENATE("'",IF(ISBLANK('Unit List'!AQ671), IF(ISBLANK('Unit List'!S671), IF(ISBLANK('Unit List'!S671),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List'!AQ671))),"'",)</f>
        <v>'EarlyGreatArtist'</v>
      </c>
      <c r="K731" t="s">
        <v>2424</v>
      </c>
    </row>
    <row r="732" spans="1:11" x14ac:dyDescent="0.25">
      <c r="A732" t="s">
        <v>2423</v>
      </c>
      <c r="B732" t="str">
        <f>CONCATENATE("'_",'Unit List'!C672,"',",)</f>
        <v>'_AMER',</v>
      </c>
      <c r="C732" t="str">
        <f>"'',"</f>
        <v>'',</v>
      </c>
      <c r="D732" t="str">
        <f>CONCATENATE("'",'Unit List'!E672,"',",)</f>
        <v>'INQUISITOR_RENAISSANCE',</v>
      </c>
      <c r="E732" t="str">
        <f>CONCATENATE("'",'Unit List'!F672,"',",)</f>
        <v>'INQUISITOR',</v>
      </c>
      <c r="F732" t="str">
        <f>"'',"</f>
        <v>'',</v>
      </c>
      <c r="G732" t="str">
        <f>CONCATENATE("'",'Unit List'!H672,"',",)</f>
        <v>'moche_maceman',</v>
      </c>
      <c r="H732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List'!AO672)))),",",)</f>
        <v>1,</v>
      </c>
      <c r="I732" t="str">
        <f>CONCATENATE(IF(ISBLANK('Unit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List'!AP672)))),",",)</f>
        <v>,</v>
      </c>
      <c r="J732" t="str">
        <f>CONCATENATE("'",IF(ISBLANK('Unit List'!AQ672), IF(ISBLANK('Unit List'!S672), IF(ISBLANK('Unit List'!S672), IF(ISBLANK('Unit List'!AQ672), IF(ISBLANK('Unit List'!S672), IF(ISBLANK('Unit List'!S672), IF(ISBLANK('Unit List'!AQ672), IF(ISBLANK('Unit List'!S672), IF(ISBLANK('Unit List'!S672),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List'!AQ672))),"'",)</f>
        <v>'EarlyGreatArtist'</v>
      </c>
      <c r="K732" t="s">
        <v>2424</v>
      </c>
    </row>
    <row r="733" spans="1:11" x14ac:dyDescent="0.25">
      <c r="A733" t="s">
        <v>2423</v>
      </c>
      <c r="B733" t="str">
        <f>CONCATENATE("'_",'Unit List'!C673,"',",)</f>
        <v>'_AMER',</v>
      </c>
      <c r="C733" t="str">
        <f>"'',"</f>
        <v>'',</v>
      </c>
      <c r="D733" t="str">
        <f>CONCATENATE("'",'Unit List'!E673,"',",)</f>
        <v>'INQUISITOR_RENAISSANCE',</v>
      </c>
      <c r="E733" t="str">
        <f>CONCATENATE("'",'Unit List'!F673,"',",)</f>
        <v>'INQUISITOR',</v>
      </c>
      <c r="F733" t="str">
        <f>CONCATENATE("'_",'Unit List'!G673,"',",)</f>
        <v>'_F1',</v>
      </c>
      <c r="G733" t="str">
        <f>CONCATENATE("'",'Unit List'!H673,"',",)</f>
        <v>'Chimu_Maceman',</v>
      </c>
      <c r="H733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List'!AO673)))),",",)</f>
        <v>2,</v>
      </c>
      <c r="I733" t="str">
        <f>CONCATENATE(IF(ISBLANK('Unit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List'!AP673)))),",",)</f>
        <v>,</v>
      </c>
      <c r="J733" t="str">
        <f>CONCATENATE("'",IF(ISBLANK('Unit List'!AQ673), IF(ISBLANK('Unit List'!S673), IF(ISBLANK('Unit List'!S673), IF(ISBLANK('Unit List'!AQ673), IF(ISBLANK('Unit List'!S673), IF(ISBLANK('Unit List'!S673), IF(ISBLANK('Unit List'!AQ673), IF(ISBLANK('Unit List'!S673), IF(ISBLANK('Unit List'!S673),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List'!AQ673))),"'",)</f>
        <v>'EarlyGreatArtist'</v>
      </c>
      <c r="K733" t="s">
        <v>2424</v>
      </c>
    </row>
    <row r="734" spans="1:11" x14ac:dyDescent="0.25">
      <c r="A734" t="s">
        <v>2423</v>
      </c>
      <c r="B734" t="str">
        <f>CONCATENATE("'_",'Unit List'!C674,"',",)</f>
        <v>'_ASIA',</v>
      </c>
      <c r="C734" t="str">
        <f>"'',"</f>
        <v>'',</v>
      </c>
      <c r="D734" t="str">
        <f>CONCATENATE("'",'Unit List'!E674,"',",)</f>
        <v>'INQUISITOR_RENAISSANCE',</v>
      </c>
      <c r="E734" t="str">
        <f>CONCATENATE("'",'Unit List'!F674,"',",)</f>
        <v>'INQUISITOR',</v>
      </c>
      <c r="F734" t="str">
        <f>"'',"</f>
        <v>'',</v>
      </c>
      <c r="G734" t="str">
        <f>CONCATENATE("'",'Unit List'!H674,"',",)</f>
        <v>'WarriorMonk_Japan_v2',</v>
      </c>
      <c r="H734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List'!AO674)))),",",)</f>
        <v>1,</v>
      </c>
      <c r="I734" t="str">
        <f>CONCATENATE(IF(ISBLANK('Unit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List'!AP674)))),",",)</f>
        <v>,</v>
      </c>
      <c r="J734" t="str">
        <f>CONCATENATE("'",IF(ISBLANK('Unit List'!AQ674), IF(ISBLANK('Unit List'!S674), IF(ISBLANK('Unit List'!S674),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List'!AQ674))),"'",)</f>
        <v>'EarlyGreatArtist'</v>
      </c>
      <c r="K734" t="s">
        <v>2424</v>
      </c>
    </row>
    <row r="735" spans="1:11" x14ac:dyDescent="0.25">
      <c r="A735" t="s">
        <v>2423</v>
      </c>
      <c r="B735" t="str">
        <f>CONCATENATE("'_",'Unit List'!C675,"',",)</f>
        <v>'_ASIA',</v>
      </c>
      <c r="C735" t="str">
        <f>"'',"</f>
        <v>'',</v>
      </c>
      <c r="D735" t="str">
        <f>CONCATENATE("'",'Unit List'!E675,"',",)</f>
        <v>'INQUISITOR_RENAISSANCE',</v>
      </c>
      <c r="E735" t="str">
        <f>CONCATENATE("'",'Unit List'!F675,"',",)</f>
        <v>'INQUISITOR',</v>
      </c>
      <c r="F735" t="str">
        <f>CONCATENATE("'_",'Unit List'!G675,"',",)</f>
        <v>'_F1',</v>
      </c>
      <c r="G735" t="str">
        <f>CONCATENATE("'",'Unit List'!H675,"',",)</f>
        <v>'Ninja_Japan',</v>
      </c>
      <c r="H735" t="str">
        <f>CONCATENATE(IF(ISBLANK('Unit List'!AO675), IF(ISBLANK('Unit List'!Q675), IF(ISBLANK('Unit List'!Q675), IF(ISBLANK('Unit List'!AO675), IF(ISBLANK('Unit List'!Q675), IF(ISBLANK('Unit List'!Q675), IF(ISBLANK('Unit List'!AO675), IF(ISBLANK('Unit List'!Q675), IF(ISBLANK('Unit List'!Q675),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List'!AO675)))),",",)</f>
        <v>2,</v>
      </c>
      <c r="I735" t="str">
        <f>CONCATENATE(IF(ISBLANK('Unit List'!AP675), IF(ISBLANK('Unit List'!R675), IF(ISBLANK('Unit List'!R675), IF(ISBLANK('Unit List'!AP675), IF(ISBLANK('Unit List'!R675), IF(ISBLANK('Unit List'!R675), IF(ISBLANK('Unit List'!AP675), IF(ISBLANK('Unit List'!R675), IF(ISBLANK('Unit List'!R675),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List'!AP675)))),",",)</f>
        <v>,</v>
      </c>
      <c r="J735" t="str">
        <f>CONCATENATE("'",IF(ISBLANK('Unit List'!AQ675), IF(ISBLANK('Unit List'!S675), IF(ISBLANK('Unit List'!S675), IF(ISBLANK('Unit List'!AQ675), IF(ISBLANK('Unit List'!S675), IF(ISBLANK('Unit List'!S675), IF(ISBLANK('Unit List'!AQ675), IF(ISBLANK('Unit List'!S675), IF(ISBLANK('Unit List'!S675),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List'!AQ675))),"'",)</f>
        <v>'EarlyGreatArtist'</v>
      </c>
      <c r="K735" t="s">
        <v>2424</v>
      </c>
    </row>
    <row r="736" spans="1:11" x14ac:dyDescent="0.25">
      <c r="A736" t="s">
        <v>2423</v>
      </c>
      <c r="B736" t="str">
        <f>CONCATENATE("'_",'Unit List'!C676,"',",)</f>
        <v>'_CENTAS',</v>
      </c>
      <c r="C736" t="str">
        <f>CONCATENATE("'_",'Unit List'!D676,"',",)</f>
        <v>'_MIDEAST',</v>
      </c>
      <c r="D736" t="str">
        <f>CONCATENATE("'",'Unit List'!E676,"',",)</f>
        <v>'INQUISITOR_RENAISSANCE',</v>
      </c>
      <c r="E736" t="str">
        <f>CONCATENATE("'",'Unit List'!F676,"',",)</f>
        <v>'INQUISITOR',</v>
      </c>
      <c r="F736" t="str">
        <f>"'',"</f>
        <v>'',</v>
      </c>
      <c r="G736" t="str">
        <f>CONCATENATE("'",'Unit List'!H678,"',",)</f>
        <v>'Assassin',</v>
      </c>
      <c r="H736" t="str">
        <f>CONCATENATE(IF(ISBLANK('Unit List'!AO676), IF(ISBLANK('Unit List'!Q676), IF(ISBLANK('Unit List'!Q676),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List'!Q676='Unit List'!$P$5, 'Unit List'!$AO$5, IF('Unit List'!Q676='Unit List'!$P$4, 'Unit List'!$AO$4, IF('Unit List'!Q676='Unit List'!$P$7, 'Unit List'!Q676 * 'Unit List'!$AO$7, 'Unit List'!Q676)))), IF('Unit List'!Q676='Unit List'!$P$5, 'Unit List'!$AO$5, IF('Unit List'!Q676='Unit List'!$P$4, 'Unit List'!$AO$4, IF('Unit List'!Q676='Unit List'!$P$7, 'Unit List'!Q676 * 'Unit List'!$AO$7, 'Unit List'!Q676)))), IF('Unit List'!AO676='Unit List'!$P$5, 'Unit List'!$AO$5, IF('Unit List'!AO676='Unit List'!$P$4, 'Unit List'!$AO$4, IF('Unit List'!AO676='Unit List'!$P$7, 'Unit List'!AO676 * 'Unit List'!$AO$7, 'Unit List'!AO676)))),",",)</f>
        <v>3,</v>
      </c>
      <c r="I736" t="str">
        <f>CONCATENATE(IF(ISBLANK('Unit List'!AP676), IF(ISBLANK('Unit List'!R676), IF(ISBLANK('Unit List'!R676),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List'!R676='Unit List'!$P$5, 'Unit List'!$AP$5, IF('Unit List'!R676='Unit List'!$P$4, 'Unit List'!$AP$4, IF('Unit List'!R676='Unit List'!$P$7, 'Unit List'!R676 * 'Unit List'!$AP$7, 'Unit List'!R676)))), IF('Unit List'!R676='Unit List'!$P$5, 'Unit List'!$AP$5, IF('Unit List'!R676='Unit List'!$P$4, 'Unit List'!$AP$4, IF('Unit List'!R676='Unit List'!$P$7, 'Unit List'!R676 * 'Unit List'!$AP$7, 'Unit List'!R676)))), IF('Unit List'!AP676='Unit List'!$P$5, 'Unit List'!$AP$5, IF('Unit List'!AP676='Unit List'!$P$4, 'Unit List'!$AP$4, IF('Unit List'!AP676='Unit List'!$P$7, 'Unit List'!AP676 * 'Unit List'!$AP$7, 'Unit List'!AP676)))),",",)</f>
        <v>1.5,</v>
      </c>
      <c r="J736" t="str">
        <f>CONCATENATE("'",IF(ISBLANK('Unit List'!AQ676), IF(ISBLANK('Unit List'!S676), IF(ISBLANK('Unit List'!S676),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List'!S676='Unit List'!$P$5, 'Unit List'!$AQ$5, IF('Unit List'!S676='Unit List'!$P$4, 'Unit List'!$AQ$4, 'Unit List'!S676))), IF('Unit List'!S676='Unit List'!$P$5, 'Unit List'!$AQ$5, IF('Unit List'!S676='Unit List'!$P$4, 'Unit List'!$AQ$4, 'Unit List'!S676))), IF('Unit List'!AQ676='Unit List'!$P$5, 'Unit List'!$AQ$5, IF('Unit List'!AQ676='Unit List'!$P$4, 'Unit List'!$AQ$4, 'Unit List'!AQ676))),"'",)</f>
        <v>'EarlyGreatArtist'</v>
      </c>
      <c r="K736" t="s">
        <v>2424</v>
      </c>
    </row>
    <row r="737" spans="1:11" x14ac:dyDescent="0.25">
      <c r="A737" t="s">
        <v>2423</v>
      </c>
      <c r="B737" t="str">
        <f>CONCATENATE("'_",'Unit List'!C677,"',",)</f>
        <v>'_CELTS',</v>
      </c>
      <c r="C737" t="str">
        <f>"'',"</f>
        <v>'',</v>
      </c>
      <c r="D737" t="str">
        <f>CONCATENATE("'",'Unit List'!E677,"',",)</f>
        <v>'INQUISITOR_RENAISSANCE',</v>
      </c>
      <c r="E737" t="str">
        <f>CONCATENATE("'",'Unit List'!F677,"',",)</f>
        <v>'INQUISITOR',</v>
      </c>
      <c r="F737" t="str">
        <f>"'',"</f>
        <v>'',</v>
      </c>
      <c r="G737" t="str">
        <f>CONCATENATE("'",'Unit List'!H677,"',",)</f>
        <v>'wizard_fire',</v>
      </c>
      <c r="H737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List'!AO677)))),",",)</f>
        <v>3,</v>
      </c>
      <c r="I737" t="str">
        <f>CONCATENATE(IF(ISBLANK('Unit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List'!AP677)))),",",)</f>
        <v>,</v>
      </c>
      <c r="J737" t="str">
        <f>CONCATENATE("'",IF(ISBLANK('Unit List'!AQ677), IF(ISBLANK('Unit List'!S677), IF(ISBLANK('Unit List'!S677), IF(ISBLANK('Unit List'!AQ677), IF(ISBLANK('Unit List'!S677), IF(ISBLANK('Unit List'!S677), IF(ISBLANK('Unit List'!AQ677), IF(ISBLANK('Unit List'!S677), IF(ISBLANK('Unit List'!S677),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List'!AQ677))),"'",)</f>
        <v>'EarlyGreatArtist'</v>
      </c>
      <c r="K737" t="s">
        <v>2424</v>
      </c>
    </row>
    <row r="738" spans="1:11" x14ac:dyDescent="0.25">
      <c r="A738" t="s">
        <v>2423</v>
      </c>
      <c r="B738" t="str">
        <f>CONCATENATE("'_",'Unit List'!C678,"',",)</f>
        <v>'_MIDEAST',</v>
      </c>
      <c r="C738" t="str">
        <f>"'',"</f>
        <v>'',</v>
      </c>
      <c r="D738" t="str">
        <f>CONCATENATE("'",'Unit List'!E678,"',",)</f>
        <v>'INQUISITOR_RENAISSANCE',</v>
      </c>
      <c r="E738" t="str">
        <f>CONCATENATE("'",'Unit List'!F678,"',",)</f>
        <v>'INQUISITOR',</v>
      </c>
      <c r="F738" t="str">
        <f>"'',"</f>
        <v>'',</v>
      </c>
      <c r="G738" t="str">
        <f>CONCATENATE("'",'Unit List'!H678,"',",)</f>
        <v>'Assassin',</v>
      </c>
      <c r="H738" t="str">
        <f>CONCATENATE(IF(ISBLANK('Unit List'!AO678), IF(ISBLANK('Unit List'!Q678), IF(ISBLANK('Unit List'!Q678),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List'!AO678)))),",",)</f>
        <v>3,</v>
      </c>
      <c r="I738" t="str">
        <f>CONCATENATE(IF(ISBLANK('Unit List'!AP678), IF(ISBLANK('Unit List'!R678), IF(ISBLANK('Unit List'!R678),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List'!AP678)))),",",)</f>
        <v>1.5,</v>
      </c>
      <c r="J738" t="str">
        <f>CONCATENATE("'",IF(ISBLANK('Unit List'!AQ678), IF(ISBLANK('Unit List'!S678), IF(ISBLANK('Unit List'!S678),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List'!AQ678))),"'",)</f>
        <v>'EarlyGreatArtist'</v>
      </c>
      <c r="K738" t="s">
        <v>2424</v>
      </c>
    </row>
    <row r="739" spans="1:11" x14ac:dyDescent="0.25">
      <c r="A739" t="s">
        <v>2423</v>
      </c>
      <c r="B739" t="str">
        <f>CONCATENATE("'_",'Unit List'!C679,"',",)</f>
        <v>'_OCEAN',</v>
      </c>
      <c r="C739" t="str">
        <f>CONCATENATE("'_",'Unit List'!D679,"',",)</f>
        <v>'_SOUTHAM',</v>
      </c>
      <c r="D739" t="str">
        <f>CONCATENATE("'",'Unit List'!E679,"',",)</f>
        <v>'INQUISITOR_RENAISSANCE',</v>
      </c>
      <c r="E739" t="str">
        <f>CONCATENATE("'",'Unit List'!F679,"',",)</f>
        <v>'INQUISITOR',</v>
      </c>
      <c r="F739" t="str">
        <f>"'',"</f>
        <v>'',</v>
      </c>
      <c r="G739" t="str">
        <f>CONCATENATE("'",'Unit List'!H681,"',",)</f>
        <v>'battle_priest_tc',</v>
      </c>
      <c r="H739" t="str">
        <f>CONCATENATE(IF(ISBLANK('Unit List'!AO679), IF(ISBLANK('Unit List'!Q679), IF(ISBLANK('Unit List'!Q679), IF(ISBLANK('Unit List'!AO681), IF(ISBLANK('Unit List'!Q681), IF(ISBLANK('Unit List'!Q681), IF(ISBLANK('Unit List'!AO681), IF(ISBLANK('Unit List'!Q681), IF(ISBLANK('Unit List'!Q681),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1,</v>
      </c>
      <c r="I739" t="str">
        <f>CONCATENATE(IF(ISBLANK('Unit List'!AP679), IF(ISBLANK('Unit List'!R679), IF(ISBLANK('Unit List'!R679), IF(ISBLANK('Unit List'!AP681), IF(ISBLANK('Unit List'!R681), IF(ISBLANK('Unit List'!R681), IF(ISBLANK('Unit List'!AP681), IF(ISBLANK('Unit List'!R681), IF(ISBLANK('Unit List'!R681),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,</v>
      </c>
      <c r="J739" t="str">
        <f>CONCATENATE("'",IF(ISBLANK('Unit List'!AQ679), IF(ISBLANK('Unit List'!S679), IF(ISBLANK('Unit List'!S679),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'EarlyGreatArtist'</v>
      </c>
      <c r="K739" t="s">
        <v>2424</v>
      </c>
    </row>
    <row r="740" spans="1:11" x14ac:dyDescent="0.25">
      <c r="A740" t="s">
        <v>2423</v>
      </c>
      <c r="B740" t="str">
        <f>CONCATENATE("'_",'Unit List'!C679,"',",)</f>
        <v>'_OCEAN',</v>
      </c>
      <c r="C740" t="str">
        <f>CONCATENATE("'_",'Unit List'!D679,"',",)</f>
        <v>'_SOUTHAM',</v>
      </c>
      <c r="D740" t="str">
        <f>CONCATENATE("'",'Unit List'!E679,"',",)</f>
        <v>'INQUISITOR_RENAISSANCE',</v>
      </c>
      <c r="E740" t="str">
        <f>CONCATENATE("'",'Unit List'!F679,"',",)</f>
        <v>'INQUISITOR',</v>
      </c>
      <c r="F740" t="str">
        <f>CONCATENATE("'_",'Unit List'!G682,"',",)</f>
        <v>'_F1',</v>
      </c>
      <c r="G740" t="str">
        <f>CONCATENATE("'",'Unit List'!H682,"',",)</f>
        <v>'chimu_general',</v>
      </c>
      <c r="H740" t="str">
        <f>CONCATENATE(IF(ISBLANK('Unit List'!AO679), IF(ISBLANK('Unit List'!Q679), IF(ISBLANK('Unit List'!Q679), IF(ISBLANK('Unit List'!AO682), IF(ISBLANK('Unit List'!Q682), IF(ISBLANK('Unit List'!Q682), IF(ISBLANK('Unit List'!AO682), IF(ISBLANK('Unit List'!Q682), IF(ISBLANK('Unit List'!Q682),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2,</v>
      </c>
      <c r="I740" t="str">
        <f>CONCATENATE(IF(ISBLANK('Unit List'!AP679), IF(ISBLANK('Unit List'!R679), IF(ISBLANK('Unit List'!R679), IF(ISBLANK('Unit List'!AP682), IF(ISBLANK('Unit List'!R682), IF(ISBLANK('Unit List'!R682), IF(ISBLANK('Unit List'!AP682), IF(ISBLANK('Unit List'!R682), IF(ISBLANK('Unit List'!R682),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0.125,</v>
      </c>
      <c r="J740" t="str">
        <f>CONCATENATE("'",IF(ISBLANK('Unit List'!AQ679), IF(ISBLANK('Unit List'!S679), IF(ISBLANK('Unit List'!S679),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'EarlyGreatArtist'</v>
      </c>
      <c r="K740" t="s">
        <v>2424</v>
      </c>
    </row>
    <row r="741" spans="1:11" x14ac:dyDescent="0.25">
      <c r="A741" t="s">
        <v>2423</v>
      </c>
      <c r="B741" t="str">
        <f>CONCATENATE("'_",'Unit List'!C680,"',",)</f>
        <v>'_SEASIA',</v>
      </c>
      <c r="C741" t="str">
        <f>CONCATENATE("'_",'Unit List'!D680,"',",)</f>
        <v>'_ASIA',</v>
      </c>
      <c r="D741" t="str">
        <f>CONCATENATE("'",'Unit List'!E680,"',",)</f>
        <v>'INQUISITOR_RENAISSANCE',</v>
      </c>
      <c r="E741" t="str">
        <f>CONCATENATE("'",'Unit List'!F680,"',",)</f>
        <v>'INQUISITOR',</v>
      </c>
      <c r="F741" t="str">
        <f>"'',"</f>
        <v>'',</v>
      </c>
      <c r="G741" t="str">
        <f>CONCATENATE("'",'Unit List'!H674,"',",)</f>
        <v>'WarriorMonk_Japan_v2',</v>
      </c>
      <c r="H741" t="str">
        <f>CONCATENATE(IF(ISBLANK('Unit List'!AO680), IF(ISBLANK('Unit List'!Q680), IF(ISBLANK('Unit List'!Q680),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1,</v>
      </c>
      <c r="I741" t="str">
        <f>CONCATENATE(IF(ISBLANK('Unit List'!AP680), IF(ISBLANK('Unit List'!R680), IF(ISBLANK('Unit List'!R680),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,</v>
      </c>
      <c r="J741" t="str">
        <f>CONCATENATE("'",IF(ISBLANK('Unit List'!AQ680), IF(ISBLANK('Unit List'!S680), IF(ISBLANK('Unit List'!S680),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'EarlyGreatArtist'</v>
      </c>
      <c r="K741" t="s">
        <v>2424</v>
      </c>
    </row>
    <row r="742" spans="1:11" x14ac:dyDescent="0.25">
      <c r="A742" t="s">
        <v>2423</v>
      </c>
      <c r="B742" t="str">
        <f>CONCATENATE("'_",'Unit List'!C680,"',",)</f>
        <v>'_SEASIA',</v>
      </c>
      <c r="C742" t="str">
        <f>CONCATENATE("'_",'Unit List'!D680,"',",)</f>
        <v>'_ASIA',</v>
      </c>
      <c r="D742" t="str">
        <f>CONCATENATE("'",'Unit List'!E680,"',",)</f>
        <v>'INQUISITOR_RENAISSANCE',</v>
      </c>
      <c r="E742" t="str">
        <f>CONCATENATE("'",'Unit List'!F680,"',",)</f>
        <v>'INQUISITOR',</v>
      </c>
      <c r="F742" t="str">
        <f>CONCATENATE("'_",'Unit List'!G675,"',",)</f>
        <v>'_F1',</v>
      </c>
      <c r="G742" t="str">
        <f>CONCATENATE("'",'Unit List'!H675,"',",)</f>
        <v>'Ninja_Japan',</v>
      </c>
      <c r="H742" t="str">
        <f>CONCATENATE(IF(ISBLANK('Unit List'!AO680), IF(ISBLANK('Unit List'!Q680), IF(ISBLANK('Unit List'!Q680), IF(ISBLANK('Unit List'!AO675), IF(ISBLANK('Unit List'!Q675), IF(ISBLANK('Unit List'!Q675), IF(ISBLANK('Unit List'!AO675), IF(ISBLANK('Unit List'!Q675), IF(ISBLANK('Unit List'!Q675),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2,</v>
      </c>
      <c r="I742" t="str">
        <f>CONCATENATE(IF(ISBLANK('Unit List'!AP680), IF(ISBLANK('Unit List'!R680), IF(ISBLANK('Unit List'!R680), IF(ISBLANK('Unit List'!AP675), IF(ISBLANK('Unit List'!R675), IF(ISBLANK('Unit List'!R675), IF(ISBLANK('Unit List'!AP675), IF(ISBLANK('Unit List'!R675), IF(ISBLANK('Unit List'!R675),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0.125,</v>
      </c>
      <c r="J742" t="str">
        <f>CONCATENATE("'",IF(ISBLANK('Unit List'!AQ680), IF(ISBLANK('Unit List'!S680), IF(ISBLANK('Unit List'!S680),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'EarlyGreatArtist'</v>
      </c>
      <c r="K742" t="s">
        <v>2424</v>
      </c>
    </row>
    <row r="743" spans="1:11" x14ac:dyDescent="0.25">
      <c r="A743" t="s">
        <v>2423</v>
      </c>
      <c r="B743" t="str">
        <f>CONCATENATE("'_",'Unit List'!C681,"',",)</f>
        <v>'_SOUTHAM',</v>
      </c>
      <c r="C743" t="str">
        <f>"'',"</f>
        <v>'',</v>
      </c>
      <c r="D743" t="str">
        <f>CONCATENATE("'",'Unit List'!E681,"',",)</f>
        <v>'INQUISITOR_RENAISSANCE',</v>
      </c>
      <c r="E743" t="str">
        <f>CONCATENATE("'",'Unit List'!F681,"',",)</f>
        <v>'INQUISITOR',</v>
      </c>
      <c r="F743" t="str">
        <f>"'',"</f>
        <v>'',</v>
      </c>
      <c r="G743" t="str">
        <f>CONCATENATE("'",'Unit List'!H681,"',",)</f>
        <v>'battle_priest_tc',</v>
      </c>
      <c r="H743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List'!AO681)))),",",)</f>
        <v>1,</v>
      </c>
      <c r="I743" t="str">
        <f>CONCATENATE(IF(ISBLANK('Unit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List'!AP681)))),",",)</f>
        <v>,</v>
      </c>
      <c r="J743" t="str">
        <f>CONCATENATE("'",IF(ISBLANK('Unit List'!AQ681), IF(ISBLANK('Unit List'!S681), IF(ISBLANK('Unit List'!S681),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List'!AQ681))),"'",)</f>
        <v>'EarlyGreatArtist'</v>
      </c>
      <c r="K743" t="s">
        <v>2424</v>
      </c>
    </row>
    <row r="744" spans="1:11" x14ac:dyDescent="0.25">
      <c r="A744" t="s">
        <v>2423</v>
      </c>
      <c r="B744" t="str">
        <f>CONCATENATE("'_",'Unit List'!C682,"',",)</f>
        <v>'_SOUTHAM',</v>
      </c>
      <c r="C744" t="str">
        <f>"'',"</f>
        <v>'',</v>
      </c>
      <c r="D744" t="str">
        <f>CONCATENATE("'",'Unit List'!E682,"',",)</f>
        <v>'INQUISITOR_RENAISSANCE',</v>
      </c>
      <c r="E744" t="str">
        <f>CONCATENATE("'",'Unit List'!F682,"',",)</f>
        <v>'INQUISITOR',</v>
      </c>
      <c r="F744" t="str">
        <f>CONCATENATE("'_",'Unit List'!G682,"',",)</f>
        <v>'_F1',</v>
      </c>
      <c r="G744" t="str">
        <f>CONCATENATE("'",'Unit List'!H682,"',",)</f>
        <v>'chimu_general',</v>
      </c>
      <c r="H744" t="str">
        <f>CONCATENATE(IF(ISBLANK('Unit List'!AO682), IF(ISBLANK('Unit List'!Q682), IF(ISBLANK('Unit List'!Q682), IF(ISBLANK('Unit List'!AO682), IF(ISBLANK('Unit List'!Q682), IF(ISBLANK('Unit List'!Q682), IF(ISBLANK('Unit List'!AO682), IF(ISBLANK('Unit List'!Q682), IF(ISBLANK('Unit List'!Q682),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List'!AO682)))),",",)</f>
        <v>2,</v>
      </c>
      <c r="I744" t="str">
        <f>CONCATENATE(IF(ISBLANK('Unit List'!AP682), IF(ISBLANK('Unit List'!R682), IF(ISBLANK('Unit List'!R682), IF(ISBLANK('Unit List'!AP682), IF(ISBLANK('Unit List'!R682), IF(ISBLANK('Unit List'!R682), IF(ISBLANK('Unit List'!AP682), IF(ISBLANK('Unit List'!R682), IF(ISBLANK('Unit List'!R682),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List'!AP682)))),",",)</f>
        <v>,</v>
      </c>
      <c r="J744" t="str">
        <f>CONCATENATE("'",IF(ISBLANK('Unit List'!AQ682), IF(ISBLANK('Unit List'!S682), IF(ISBLANK('Unit List'!S682), IF(ISBLANK('Unit List'!AQ682), IF(ISBLANK('Unit List'!S682), IF(ISBLANK('Unit List'!S682), IF(ISBLANK('Unit List'!AQ682), IF(ISBLANK('Unit List'!S682), IF(ISBLANK('Unit List'!S682),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List'!AQ682))),"'",)</f>
        <v>'EarlyGreatArtist'</v>
      </c>
      <c r="K744" t="s">
        <v>2424</v>
      </c>
    </row>
    <row r="745" spans="1:11" x14ac:dyDescent="0.25">
      <c r="A745" t="s">
        <v>2423</v>
      </c>
      <c r="B745" t="str">
        <f>CONCATENATE("'_",'Unit List'!C683,"',",)</f>
        <v>'_SOUTHAS',</v>
      </c>
      <c r="C745" t="str">
        <f>CONCATENATE("'_",'Unit List'!D683,"',",)</f>
        <v>'_ASIA',</v>
      </c>
      <c r="D745" t="str">
        <f>CONCATENATE("'",'Unit List'!E683,"',",)</f>
        <v>'INQUISITOR_RENAISSANCE',</v>
      </c>
      <c r="E745" t="str">
        <f>CONCATENATE("'",'Unit List'!F683,"',",)</f>
        <v>'INQUISITOR',</v>
      </c>
      <c r="F745" t="str">
        <f>"'',"</f>
        <v>'',</v>
      </c>
      <c r="G745" t="str">
        <f>CONCATENATE("'",'Unit List'!H674,"',",)</f>
        <v>'WarriorMonk_Japan_v2',</v>
      </c>
      <c r="H745" t="str">
        <f>CONCATENATE(IF(ISBLANK('Unit List'!AO683), IF(ISBLANK('Unit List'!Q683), IF(ISBLANK('Unit List'!Q683),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1,</v>
      </c>
      <c r="I745" t="str">
        <f>CONCATENATE(IF(ISBLANK('Unit List'!AP683), IF(ISBLANK('Unit List'!R683), IF(ISBLANK('Unit List'!R683),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,</v>
      </c>
      <c r="J745" t="str">
        <f>CONCATENATE("'",IF(ISBLANK('Unit List'!AQ683), IF(ISBLANK('Unit List'!S683), IF(ISBLANK('Unit List'!S683),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'EarlyGreatArtist'</v>
      </c>
      <c r="K745" t="s">
        <v>2424</v>
      </c>
    </row>
    <row r="746" spans="1:11" x14ac:dyDescent="0.25">
      <c r="A746" t="s">
        <v>2423</v>
      </c>
      <c r="B746" t="str">
        <f>CONCATENATE("'_",'Unit List'!C683,"',",)</f>
        <v>'_SOUTHAS',</v>
      </c>
      <c r="C746" t="str">
        <f>CONCATENATE("'_",'Unit List'!D683,"',",)</f>
        <v>'_ASIA',</v>
      </c>
      <c r="D746" t="str">
        <f>CONCATENATE("'",'Unit List'!E683,"',",)</f>
        <v>'INQUISITOR_RENAISSANCE',</v>
      </c>
      <c r="E746" t="str">
        <f>CONCATENATE("'",'Unit List'!F683,"',",)</f>
        <v>'INQUISITOR',</v>
      </c>
      <c r="F746" t="str">
        <f>CONCATENATE("'_",'Unit List'!G675,"',",)</f>
        <v>'_F1',</v>
      </c>
      <c r="G746" t="str">
        <f>CONCATENATE("'",'Unit List'!H675,"',",)</f>
        <v>'Ninja_Japan',</v>
      </c>
      <c r="H746" t="str">
        <f>CONCATENATE(IF(ISBLANK('Unit List'!AO683), IF(ISBLANK('Unit List'!Q683), IF(ISBLANK('Unit List'!Q683), IF(ISBLANK('Unit List'!AO675), IF(ISBLANK('Unit List'!Q675), IF(ISBLANK('Unit List'!Q675), IF(ISBLANK('Unit List'!AO675), IF(ISBLANK('Unit List'!Q675), IF(ISBLANK('Unit List'!Q675),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2,</v>
      </c>
      <c r="I746" t="str">
        <f>CONCATENATE(IF(ISBLANK('Unit List'!AP683), IF(ISBLANK('Unit List'!R683), IF(ISBLANK('Unit List'!R683), IF(ISBLANK('Unit List'!AP675), IF(ISBLANK('Unit List'!R675), IF(ISBLANK('Unit List'!R675), IF(ISBLANK('Unit List'!AP675), IF(ISBLANK('Unit List'!R675), IF(ISBLANK('Unit List'!R675),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0.125,</v>
      </c>
      <c r="J746" t="str">
        <f>CONCATENATE("'",IF(ISBLANK('Unit List'!AQ683), IF(ISBLANK('Unit List'!S683), IF(ISBLANK('Unit List'!S683),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'EarlyGreatArtist'</v>
      </c>
      <c r="K746" t="s">
        <v>2424</v>
      </c>
    </row>
    <row r="747" spans="1:11" x14ac:dyDescent="0.25">
      <c r="A747" t="s">
        <v>2423</v>
      </c>
      <c r="B747" t="str">
        <f>"'',"</f>
        <v>'',</v>
      </c>
      <c r="C747" t="str">
        <f>"'',"</f>
        <v>'',</v>
      </c>
      <c r="D747" t="str">
        <f>CONCATENATE("'",'Unit List'!E684,"',",)</f>
        <v>'IRONCLAD',</v>
      </c>
      <c r="E747" t="str">
        <f>CONCATENATE("'",'Unit List'!F684,"',",)</f>
        <v>'IRONCLAD',</v>
      </c>
      <c r="F747" t="str">
        <f>"'',"</f>
        <v>'',</v>
      </c>
      <c r="G747" t="str">
        <f>CONCATENATE("'",'Unit List'!H684,"',",)</f>
        <v>'Ironclad',</v>
      </c>
      <c r="H747" t="str">
        <f>CONCATENATE(IF(ISBLANK('Unit List'!AO684), IF(ISBLANK('Unit List'!Q684), IF(ISBLANK('Unit List'!Q684), IF(ISBLANK('Unit List'!AO684), IF(ISBLANK('Unit List'!Q684), IF(ISBLANK('Unit List'!Q684), IF(ISBLANK('Unit List'!AO684), IF(ISBLANK('Unit List'!Q684), IF(ISBLANK('Unit List'!Q684),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List'!AO684)))),",",)</f>
        <v>1,</v>
      </c>
      <c r="I747" t="str">
        <f>CONCATENATE(IF(ISBLANK('Unit List'!AP684), IF(ISBLANK('Unit List'!R684), IF(ISBLANK('Unit List'!R684), IF(ISBLANK('Unit List'!AP684), IF(ISBLANK('Unit List'!R684), IF(ISBLANK('Unit List'!R684), IF(ISBLANK('Unit List'!AP684), IF(ISBLANK('Unit List'!R684), IF(ISBLANK('Unit List'!R684),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List'!AP684)))),",",)</f>
        <v>,</v>
      </c>
      <c r="J747" t="str">
        <f>CONCATENATE("'",IF(ISBLANK('Unit List'!AQ684), IF(ISBLANK('Unit List'!S684), IF(ISBLANK('Unit List'!S684), IF(ISBLANK('Unit List'!AQ684), IF(ISBLANK('Unit List'!S684), IF(ISBLANK('Unit List'!S684), IF(ISBLANK('Unit List'!AQ684), IF(ISBLANK('Unit List'!S684), IF(ISBLANK('Unit List'!S684),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List'!AQ684))),"'",)</f>
        <v>''</v>
      </c>
      <c r="K747" t="s">
        <v>2424</v>
      </c>
    </row>
    <row r="748" spans="1:11" x14ac:dyDescent="0.25">
      <c r="A748" t="s">
        <v>2423</v>
      </c>
      <c r="B748" t="str">
        <f>CONCATENATE("'_",'Unit List'!C685,"',",)</f>
        <v>'_AMER',</v>
      </c>
      <c r="C748" t="str">
        <f>CONCATENATE("'_",'Unit List'!D685,"',",)</f>
        <v>'_AMERICA',</v>
      </c>
      <c r="D748" t="str">
        <f>CONCATENATE("'",'Unit List'!E685,"',",)</f>
        <v>'IRONCLAD',</v>
      </c>
      <c r="E748" t="str">
        <f>CONCATENATE("'",'Unit List'!F685,"',",)</f>
        <v>'IRONCLAD',</v>
      </c>
      <c r="F748" t="str">
        <f>"'',"</f>
        <v>'',</v>
      </c>
      <c r="G748" t="str">
        <f>CONCATENATE("'",'Unit List'!H692,"',",)</f>
        <v>'Connecticut_BB',</v>
      </c>
      <c r="H748" t="str">
        <f>CONCATENATE(IF(ISBLANK('Unit List'!AO685), IF(ISBLANK('Unit List'!Q685), IF(ISBLANK('Unit List'!Q685), IF(ISBLANK('Unit List'!AO692), IF(ISBLANK('Unit List'!Q692), IF(ISBLANK('Unit List'!Q692), IF(ISBLANK('Unit List'!AO692), IF(ISBLANK('Unit List'!Q692), IF(ISBLANK('Unit List'!Q692),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List'!Q685='Unit List'!$P$5, 'Unit List'!$AO$5, IF('Unit List'!Q685='Unit List'!$P$4, 'Unit List'!$AO$4, IF('Unit List'!Q685='Unit List'!$P$7, 'Unit List'!Q685 * 'Unit List'!$AO$7, 'Unit List'!Q685)))), IF('Unit List'!Q685='Unit List'!$P$5, 'Unit List'!$AO$5, IF('Unit List'!Q685='Unit List'!$P$4, 'Unit List'!$AO$4, IF('Unit List'!Q685='Unit List'!$P$7, 'Unit List'!Q685 * 'Unit List'!$AO$7, 'Unit List'!Q685)))), IF('Unit List'!AO685='Unit List'!$P$5, 'Unit List'!$AO$5, IF('Unit List'!AO685='Unit List'!$P$4, 'Unit List'!$AO$4, IF('Unit List'!AO685='Unit List'!$P$7, 'Unit List'!AO685 * 'Unit List'!$AO$7, 'Unit List'!AO685)))),",",)</f>
        <v>1,</v>
      </c>
      <c r="I748" t="str">
        <f>CONCATENATE(IF(ISBLANK('Unit List'!AP685), IF(ISBLANK('Unit List'!R685), IF(ISBLANK('Unit List'!R685), IF(ISBLANK('Unit List'!AP692), IF(ISBLANK('Unit List'!R692), IF(ISBLANK('Unit List'!R692), IF(ISBLANK('Unit List'!AP692), IF(ISBLANK('Unit List'!R692), IF(ISBLANK('Unit List'!R692),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List'!R685='Unit List'!$P$5, 'Unit List'!$AP$5, IF('Unit List'!R685='Unit List'!$P$4, 'Unit List'!$AP$4, IF('Unit List'!R685='Unit List'!$P$7, 'Unit List'!R685 * 'Unit List'!$AP$7, 'Unit List'!R685)))), IF('Unit List'!R685='Unit List'!$P$5, 'Unit List'!$AP$5, IF('Unit List'!R685='Unit List'!$P$4, 'Unit List'!$AP$4, IF('Unit List'!R685='Unit List'!$P$7, 'Unit List'!R685 * 'Unit List'!$AP$7, 'Unit List'!R685)))), IF('Unit List'!AP685='Unit List'!$P$5, 'Unit List'!$AP$5, IF('Unit List'!AP685='Unit List'!$P$4, 'Unit List'!$AP$4, IF('Unit List'!AP685='Unit List'!$P$7, 'Unit List'!AP685 * 'Unit List'!$AP$7, 'Unit List'!AP685)))),",",)</f>
        <v>0.065,</v>
      </c>
      <c r="J748" t="str">
        <f>CONCATENATE("'",IF(ISBLANK('Unit List'!AQ685), IF(ISBLANK('Unit List'!S685), IF(ISBLANK('Unit List'!S685), IF(ISBLANK('Unit List'!AQ692), IF(ISBLANK('Unit List'!S692), IF(ISBLANK('Unit List'!S692), IF(ISBLANK('Unit List'!AQ692), IF(ISBLANK('Unit List'!S692), IF(ISBLANK('Unit List'!S692),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List'!S685='Unit List'!$P$5, 'Unit List'!$AQ$5, IF('Unit List'!S685='Unit List'!$P$4, 'Unit List'!$AQ$4, 'Unit List'!S685))), IF('Unit List'!S685='Unit List'!$P$5, 'Unit List'!$AQ$5, IF('Unit List'!S685='Unit List'!$P$4, 'Unit List'!$AQ$4, 'Unit List'!S685))), IF('Unit List'!AQ685='Unit List'!$P$5, 'Unit List'!$AQ$5, IF('Unit List'!AQ685='Unit List'!$P$4, 'Unit List'!$AQ$4, 'Unit List'!AQ685))),"'",)</f>
        <v>''</v>
      </c>
      <c r="K748" t="s">
        <v>2424</v>
      </c>
    </row>
    <row r="749" spans="1:11" x14ac:dyDescent="0.25">
      <c r="A749" t="s">
        <v>2423</v>
      </c>
      <c r="B749" t="str">
        <f>CONCATENATE("'_",'Unit List'!C686,"',",)</f>
        <v>'_ASIA',</v>
      </c>
      <c r="C749" t="str">
        <f>"'',"</f>
        <v>'',</v>
      </c>
      <c r="D749" t="str">
        <f>CONCATENATE("'",'Unit List'!E686,"',",)</f>
        <v>'IRONCLAD',</v>
      </c>
      <c r="E749" t="str">
        <f>CONCATENATE("'",'Unit List'!F686,"',",)</f>
        <v>'IRONCLAD',</v>
      </c>
      <c r="F749" t="str">
        <f>"'',"</f>
        <v>'',</v>
      </c>
      <c r="G749" t="str">
        <f>CONCATENATE("'",'Unit List'!H686,"',",)</f>
        <v>'Mikasa_BB',</v>
      </c>
      <c r="H749" t="str">
        <f>CONCATENATE(IF(ISBLANK('Unit List'!AO686), IF(ISBLANK('Unit List'!Q686), IF(ISBLANK('Unit List'!Q686),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List'!AO686)))),",",)</f>
        <v>1,</v>
      </c>
      <c r="I749" t="str">
        <f>CONCATENATE(IF(ISBLANK('Unit List'!AP686), IF(ISBLANK('Unit List'!R686), IF(ISBLANK('Unit List'!R686),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List'!AP686)))),",",)</f>
        <v>0.08,</v>
      </c>
      <c r="J749" t="str">
        <f>CONCATENATE("'",IF(ISBLANK('Unit List'!AQ686), IF(ISBLANK('Unit List'!S686), IF(ISBLANK('Unit List'!S686),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List'!AQ686))),"'",)</f>
        <v>''</v>
      </c>
      <c r="K749" t="s">
        <v>2424</v>
      </c>
    </row>
    <row r="750" spans="1:11" x14ac:dyDescent="0.25">
      <c r="A750" t="s">
        <v>2423</v>
      </c>
      <c r="B750" t="str">
        <f>CONCATENATE("'_",'Unit List'!C687,"',",)</f>
        <v>'_JAPAN',</v>
      </c>
      <c r="C750" t="str">
        <f>CONCATENATE("'_",'Unit List'!D687,"',",)</f>
        <v>'_ASIA',</v>
      </c>
      <c r="D750" t="str">
        <f>CONCATENATE("'",'Unit List'!E687,"',",)</f>
        <v>'IRONCLAD',</v>
      </c>
      <c r="E750" t="str">
        <f>CONCATENATE("'",'Unit List'!F687,"',",)</f>
        <v>'IRONCLAD',</v>
      </c>
      <c r="F750" t="str">
        <f>"'',"</f>
        <v>'',</v>
      </c>
      <c r="G750" t="str">
        <f>CONCATENATE("'",'Unit List'!H686,"',",)</f>
        <v>'Mikasa_BB',</v>
      </c>
      <c r="H750" t="str">
        <f>CONCATENATE(IF(ISBLANK('Unit List'!AO687), IF(ISBLANK('Unit List'!Q687), IF(ISBLANK('Unit List'!Q687),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List'!AO687)))),",",)</f>
        <v>1,</v>
      </c>
      <c r="I750" t="str">
        <f>CONCATENATE(IF(ISBLANK('Unit List'!AP687), IF(ISBLANK('Unit List'!R687), IF(ISBLANK('Unit List'!R687),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List'!AP687)))),",",)</f>
        <v>0.08,</v>
      </c>
      <c r="J750" t="str">
        <f>CONCATENATE("'",IF(ISBLANK('Unit List'!AQ687), IF(ISBLANK('Unit List'!S687), IF(ISBLANK('Unit List'!S687),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List'!AQ687))),"'",)</f>
        <v>''</v>
      </c>
      <c r="K750" t="s">
        <v>2424</v>
      </c>
    </row>
    <row r="751" spans="1:11" x14ac:dyDescent="0.25">
      <c r="A751" t="s">
        <v>2423</v>
      </c>
      <c r="B751" t="str">
        <f>CONCATENATE("'_",'Unit List'!C688,"',",)</f>
        <v>'_CENTAS',</v>
      </c>
      <c r="C751" t="str">
        <f>CONCATENATE("'_",'Unit List'!D688,"',",)</f>
        <v>'_AUSTRIA',</v>
      </c>
      <c r="D751" t="str">
        <f>CONCATENATE("'",'Unit List'!E688,"',",)</f>
        <v>'IRONCLAD',</v>
      </c>
      <c r="E751" t="str">
        <f>CONCATENATE("'",'Unit List'!F688,"',",)</f>
        <v>'IRONCLAD',</v>
      </c>
      <c r="F751" t="str">
        <f>"'',"</f>
        <v>'',</v>
      </c>
      <c r="G751" t="str">
        <f>CONCATENATE("'",'Unit List'!H694,"',",)</f>
        <v>'erzherzog_karl_bb',</v>
      </c>
      <c r="H751" t="str">
        <f>CONCATENATE(IF(ISBLANK('Unit List'!AO688), IF(ISBLANK('Unit List'!Q688), IF(ISBLANK('Unit List'!Q688), IF(ISBLANK('Unit List'!AO694), IF(ISBLANK('Unit List'!Q694), IF(ISBLANK('Unit List'!Q694), IF(ISBLANK('Unit List'!AO694), IF(ISBLANK('Unit List'!Q694), IF(ISBLANK('Unit List'!Q694),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List'!Q688='Unit List'!$P$5, 'Unit List'!$AO$5, IF('Unit List'!Q688='Unit List'!$P$4, 'Unit List'!$AO$4, IF('Unit List'!Q688='Unit List'!$P$7, 'Unit List'!Q688 * 'Unit List'!$AO$7, 'Unit List'!Q688)))), IF('Unit List'!Q688='Unit List'!$P$5, 'Unit List'!$AO$5, IF('Unit List'!Q688='Unit List'!$P$4, 'Unit List'!$AO$4, IF('Unit List'!Q688='Unit List'!$P$7, 'Unit List'!Q688 * 'Unit List'!$AO$7, 'Unit List'!Q688)))), IF('Unit List'!AO688='Unit List'!$P$5, 'Unit List'!$AO$5, IF('Unit List'!AO688='Unit List'!$P$4, 'Unit List'!$AO$4, IF('Unit List'!AO688='Unit List'!$P$7, 'Unit List'!AO688 * 'Unit List'!$AO$7, 'Unit List'!AO688)))),",",)</f>
        <v>1,</v>
      </c>
      <c r="I751" t="str">
        <f>CONCATENATE(IF(ISBLANK('Unit List'!AP688), IF(ISBLANK('Unit List'!R688), IF(ISBLANK('Unit List'!R688), IF(ISBLANK('Unit List'!AP694), IF(ISBLANK('Unit List'!R694), IF(ISBLANK('Unit List'!R694), IF(ISBLANK('Unit List'!AP694), IF(ISBLANK('Unit List'!R694), IF(ISBLANK('Unit List'!R694),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List'!R688='Unit List'!$P$5, 'Unit List'!$AP$5, IF('Unit List'!R688='Unit List'!$P$4, 'Unit List'!$AP$4, IF('Unit List'!R688='Unit List'!$P$7, 'Unit List'!R688 * 'Unit List'!$AP$7, 'Unit List'!R688)))), IF('Unit List'!R688='Unit List'!$P$5, 'Unit List'!$AP$5, IF('Unit List'!R688='Unit List'!$P$4, 'Unit List'!$AP$4, IF('Unit List'!R688='Unit List'!$P$7, 'Unit List'!R688 * 'Unit List'!$AP$7, 'Unit List'!R688)))), IF('Unit List'!AP688='Unit List'!$P$5, 'Unit List'!$AP$5, IF('Unit List'!AP688='Unit List'!$P$4, 'Unit List'!$AP$4, IF('Unit List'!AP688='Unit List'!$P$7, 'Unit List'!AP688 * 'Unit List'!$AP$7, 'Unit List'!AP688)))),",",)</f>
        <v>0.08,</v>
      </c>
      <c r="J751" t="str">
        <f>CONCATENATE("'",IF(ISBLANK('Unit List'!AQ688), IF(ISBLANK('Unit List'!S688), IF(ISBLANK('Unit List'!S688), IF(ISBLANK('Unit List'!AQ694), IF(ISBLANK('Unit List'!S694), IF(ISBLANK('Unit List'!S694), IF(ISBLANK('Unit List'!AQ694), IF(ISBLANK('Unit List'!S694), IF(ISBLANK('Unit List'!S694),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List'!S688='Unit List'!$P$5, 'Unit List'!$AQ$5, IF('Unit List'!S688='Unit List'!$P$4, 'Unit List'!$AQ$4, 'Unit List'!S688))), IF('Unit List'!S688='Unit List'!$P$5, 'Unit List'!$AQ$5, IF('Unit List'!S688='Unit List'!$P$4, 'Unit List'!$AQ$4, 'Unit List'!S688))), IF('Unit List'!AQ688='Unit List'!$P$5, 'Unit List'!$AQ$5, IF('Unit List'!AQ688='Unit List'!$P$4, 'Unit List'!$AQ$4, 'Unit List'!AQ688))),"'",)</f>
        <v>''</v>
      </c>
      <c r="K751" t="s">
        <v>2424</v>
      </c>
    </row>
    <row r="752" spans="1:11" x14ac:dyDescent="0.25">
      <c r="A752" t="s">
        <v>2423</v>
      </c>
      <c r="B752" t="str">
        <f>CONCATENATE("'_",'Unit List'!C689,"',",)</f>
        <v>'_EASTEU',</v>
      </c>
      <c r="C752" t="str">
        <f>"'',"</f>
        <v>'',</v>
      </c>
      <c r="D752" t="str">
        <f>CONCATENATE("'",'Unit List'!E689,"',",)</f>
        <v>'IRONCLAD',</v>
      </c>
      <c r="E752" t="str">
        <f>CONCATENATE("'",'Unit List'!F689,"',",)</f>
        <v>'IRONCLAD',</v>
      </c>
      <c r="F752" t="str">
        <f>"'',"</f>
        <v>'',</v>
      </c>
      <c r="G752" t="str">
        <f>CONCATENATE("'",'Unit List'!H689,"',",)</f>
        <v>'Potemkin_BB',</v>
      </c>
      <c r="H752" t="str">
        <f>CONCATENATE(IF(ISBLANK('Unit List'!AO689), IF(ISBLANK('Unit List'!Q689), IF(ISBLANK('Unit List'!Q689), IF(ISBLANK('Unit List'!AO689), IF(ISBLANK('Unit List'!Q689), IF(ISBLANK('Unit List'!Q689), IF(ISBLANK('Unit List'!AO689), IF(ISBLANK('Unit List'!Q689), IF(ISBLANK('Unit List'!Q689),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List'!AO689)))),",",)</f>
        <v>1,</v>
      </c>
      <c r="I752" t="str">
        <f>CONCATENATE(IF(ISBLANK('Unit List'!AP689), IF(ISBLANK('Unit List'!R689), IF(ISBLANK('Unit List'!R689), IF(ISBLANK('Unit List'!AP689), IF(ISBLANK('Unit List'!R689), IF(ISBLANK('Unit List'!R689), IF(ISBLANK('Unit List'!AP689), IF(ISBLANK('Unit List'!R689), IF(ISBLANK('Unit List'!R689),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List'!AP689)))),",",)</f>
        <v>0.075,</v>
      </c>
      <c r="J752" t="str">
        <f>CONCATENATE("'",IF(ISBLANK('Unit List'!AQ689), IF(ISBLANK('Unit List'!S689), IF(ISBLANK('Unit List'!S689), IF(ISBLANK('Unit List'!AQ689), IF(ISBLANK('Unit List'!S689), IF(ISBLANK('Unit List'!S689), IF(ISBLANK('Unit List'!AQ689), IF(ISBLANK('Unit List'!S689), IF(ISBLANK('Unit List'!S689),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List'!AQ689))),"'",)</f>
        <v>''</v>
      </c>
      <c r="K752" t="s">
        <v>2424</v>
      </c>
    </row>
    <row r="753" spans="1:11" x14ac:dyDescent="0.25">
      <c r="A753" t="s">
        <v>2423</v>
      </c>
      <c r="B753" t="str">
        <f>CONCATENATE("'_",'Unit List'!C690,"',",)</f>
        <v>'_RUSSIA',</v>
      </c>
      <c r="C753" t="str">
        <f>CONCATENATE("'_",'Unit List'!D690,"',",)</f>
        <v>'_EASTEU',</v>
      </c>
      <c r="D753" t="str">
        <f>CONCATENATE("'",'Unit List'!E690,"',",)</f>
        <v>'IRONCLAD',</v>
      </c>
      <c r="E753" t="str">
        <f>CONCATENATE("'",'Unit List'!F690,"',",)</f>
        <v>'IRONCLAD',</v>
      </c>
      <c r="F753" t="str">
        <f>"'',"</f>
        <v>'',</v>
      </c>
      <c r="G753" t="str">
        <f>CONCATENATE("'",'Unit List'!H689,"',",)</f>
        <v>'Potemkin_BB',</v>
      </c>
      <c r="H753" t="str">
        <f>CONCATENATE(IF(ISBLANK('Unit List'!AO690), IF(ISBLANK('Unit List'!Q690), IF(ISBLANK('Unit List'!Q690), IF(ISBLANK('Unit List'!AO689), IF(ISBLANK('Unit List'!Q689), IF(ISBLANK('Unit List'!Q689), IF(ISBLANK('Unit List'!AO689), IF(ISBLANK('Unit List'!Q689), IF(ISBLANK('Unit List'!Q689),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List'!Q690='Unit List'!$P$5, 'Unit List'!$AO$5, IF('Unit List'!Q690='Unit List'!$P$4, 'Unit List'!$AO$4, IF('Unit List'!Q690='Unit List'!$P$7, 'Unit List'!Q690 * 'Unit List'!$AO$7, 'Unit List'!Q690)))), IF('Unit List'!Q690='Unit List'!$P$5, 'Unit List'!$AO$5, IF('Unit List'!Q690='Unit List'!$P$4, 'Unit List'!$AO$4, IF('Unit List'!Q690='Unit List'!$P$7, 'Unit List'!Q690 * 'Unit List'!$AO$7, 'Unit List'!Q690)))), IF('Unit List'!AO690='Unit List'!$P$5, 'Unit List'!$AO$5, IF('Unit List'!AO690='Unit List'!$P$4, 'Unit List'!$AO$4, IF('Unit List'!AO690='Unit List'!$P$7, 'Unit List'!AO690 * 'Unit List'!$AO$7, 'Unit List'!AO690)))),",",)</f>
        <v>1,</v>
      </c>
      <c r="I753" t="str">
        <f>CONCATENATE(IF(ISBLANK('Unit List'!AP690), IF(ISBLANK('Unit List'!R690), IF(ISBLANK('Unit List'!R690), IF(ISBLANK('Unit List'!AP689), IF(ISBLANK('Unit List'!R689), IF(ISBLANK('Unit List'!R689), IF(ISBLANK('Unit List'!AP689), IF(ISBLANK('Unit List'!R689), IF(ISBLANK('Unit List'!R689),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List'!R690='Unit List'!$P$5, 'Unit List'!$AP$5, IF('Unit List'!R690='Unit List'!$P$4, 'Unit List'!$AP$4, IF('Unit List'!R690='Unit List'!$P$7, 'Unit List'!R690 * 'Unit List'!$AP$7, 'Unit List'!R690)))), IF('Unit List'!R690='Unit List'!$P$5, 'Unit List'!$AP$5, IF('Unit List'!R690='Unit List'!$P$4, 'Unit List'!$AP$4, IF('Unit List'!R690='Unit List'!$P$7, 'Unit List'!R690 * 'Unit List'!$AP$7, 'Unit List'!R690)))), IF('Unit List'!AP690='Unit List'!$P$5, 'Unit List'!$AP$5, IF('Unit List'!AP690='Unit List'!$P$4, 'Unit List'!$AP$4, IF('Unit List'!AP690='Unit List'!$P$7, 'Unit List'!AP690 * 'Unit List'!$AP$7, 'Unit List'!AP690)))),",",)</f>
        <v>0.075,</v>
      </c>
      <c r="J753" t="str">
        <f>CONCATENATE("'",IF(ISBLANK('Unit List'!AQ690), IF(ISBLANK('Unit List'!S690), IF(ISBLANK('Unit List'!S690), IF(ISBLANK('Unit List'!AQ689), IF(ISBLANK('Unit List'!S689), IF(ISBLANK('Unit List'!S689), IF(ISBLANK('Unit List'!AQ689), IF(ISBLANK('Unit List'!S689), IF(ISBLANK('Unit List'!S689),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List'!S690='Unit List'!$P$5, 'Unit List'!$AQ$5, IF('Unit List'!S690='Unit List'!$P$4, 'Unit List'!$AQ$4, 'Unit List'!S690))), IF('Unit List'!S690='Unit List'!$P$5, 'Unit List'!$AQ$5, IF('Unit List'!S690='Unit List'!$P$4, 'Unit List'!$AQ$4, 'Unit List'!S690))), IF('Unit List'!AQ690='Unit List'!$P$5, 'Unit List'!$AQ$5, IF('Unit List'!AQ690='Unit List'!$P$4, 'Unit List'!$AQ$4, 'Unit List'!AQ690))),"'",)</f>
        <v>''</v>
      </c>
      <c r="K753" t="s">
        <v>2424</v>
      </c>
    </row>
    <row r="754" spans="1:11" x14ac:dyDescent="0.25">
      <c r="A754" t="s">
        <v>2423</v>
      </c>
      <c r="B754" t="str">
        <f>CONCATENATE("'_",'Unit List'!C691,"',",)</f>
        <v>'_EURO',</v>
      </c>
      <c r="C754" t="str">
        <f>"'',"</f>
        <v>'',</v>
      </c>
      <c r="D754" t="str">
        <f>CONCATENATE("'",'Unit List'!E691,"',",)</f>
        <v>'IRONCLAD',</v>
      </c>
      <c r="E754" t="str">
        <f>CONCATENATE("'",'Unit List'!F691,"',",)</f>
        <v>'IRONCLAD',</v>
      </c>
      <c r="F754" t="str">
        <f>"'',"</f>
        <v>'',</v>
      </c>
      <c r="G754" t="str">
        <f>CONCATENATE("'",'Unit List'!H691,"',",)</f>
        <v>'Majestic_BB',</v>
      </c>
      <c r="H754" t="str">
        <f>CONCATENATE(IF(ISBLANK('Unit List'!AO691), IF(ISBLANK('Unit List'!Q691), IF(ISBLANK('Unit List'!Q691),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List'!AO691)))),",",)</f>
        <v>1,</v>
      </c>
      <c r="I754" t="str">
        <f>CONCATENATE(IF(ISBLANK('Unit List'!AP691), IF(ISBLANK('Unit List'!R691), IF(ISBLANK('Unit List'!R691),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List'!AP691)))),",",)</f>
        <v>0.07,</v>
      </c>
      <c r="J754" t="str">
        <f>CONCATENATE("'",IF(ISBLANK('Unit List'!AQ691), IF(ISBLANK('Unit List'!S691), IF(ISBLANK('Unit List'!S691),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List'!AQ691))),"'",)</f>
        <v>''</v>
      </c>
      <c r="K754" t="s">
        <v>2424</v>
      </c>
    </row>
    <row r="755" spans="1:11" x14ac:dyDescent="0.25">
      <c r="A755" t="s">
        <v>2423</v>
      </c>
      <c r="B755" t="str">
        <f>CONCATENATE("'_",'Unit List'!C692,"',",)</f>
        <v>'_AMERICA',</v>
      </c>
      <c r="C755" t="str">
        <f>"'',"</f>
        <v>'',</v>
      </c>
      <c r="D755" t="str">
        <f>CONCATENATE("'",'Unit List'!E692,"',",)</f>
        <v>'IRONCLAD',</v>
      </c>
      <c r="E755" t="str">
        <f>CONCATENATE("'",'Unit List'!F692,"',",)</f>
        <v>'IRONCLAD',</v>
      </c>
      <c r="F755" t="str">
        <f>"'',"</f>
        <v>'',</v>
      </c>
      <c r="G755" t="str">
        <f>CONCATENATE("'",'Unit List'!H692,"',",)</f>
        <v>'Connecticut_BB',</v>
      </c>
      <c r="H755" t="str">
        <f>CONCATENATE(IF(ISBLANK('Unit List'!AO692), IF(ISBLANK('Unit List'!Q692), IF(ISBLANK('Unit List'!Q692),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List'!AO692)))),",",)</f>
        <v>1,</v>
      </c>
      <c r="I755" t="str">
        <f>CONCATENATE(IF(ISBLANK('Unit List'!AP692), IF(ISBLANK('Unit List'!R692), IF(ISBLANK('Unit List'!R692),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List'!AP692)))),",",)</f>
        <v>0.065,</v>
      </c>
      <c r="J755" t="str">
        <f>CONCATENATE("'",IF(ISBLANK('Unit List'!AQ692), IF(ISBLANK('Unit List'!S692), IF(ISBLANK('Unit List'!S692),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List'!AQ692))),"'",)</f>
        <v>''</v>
      </c>
      <c r="K755" t="s">
        <v>2424</v>
      </c>
    </row>
    <row r="756" spans="1:11" x14ac:dyDescent="0.25">
      <c r="A756" t="s">
        <v>2423</v>
      </c>
      <c r="B756" t="str">
        <f>CONCATENATE("'_",'Unit List'!C693,"',",)</f>
        <v>'_AUSTRALIA',</v>
      </c>
      <c r="C756" t="str">
        <f>CONCATENATE("'_",'Unit List'!D693,"',",)</f>
        <v>'_ENGLAND',</v>
      </c>
      <c r="D756" t="str">
        <f>CONCATENATE("'",'Unit List'!E693,"',",)</f>
        <v>'IRONCLAD',</v>
      </c>
      <c r="E756" t="str">
        <f>CONCATENATE("'",'Unit List'!F693,"',",)</f>
        <v>'IRONCLAD',</v>
      </c>
      <c r="F756" t="str">
        <f>"'',"</f>
        <v>'',</v>
      </c>
      <c r="G756" t="str">
        <f>CONCATENATE("'",'Unit List'!H684,"',",)</f>
        <v>'Ironclad',</v>
      </c>
      <c r="H756" t="str">
        <f>CONCATENATE(IF(ISBLANK('Unit List'!AO693), IF(ISBLANK('Unit List'!Q693), IF(ISBLANK('Unit List'!Q693),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List'!AO693)))),",",)</f>
        <v>1,</v>
      </c>
      <c r="I756" t="str">
        <f>CONCATENATE(IF(ISBLANK('Unit List'!AP693), IF(ISBLANK('Unit List'!R693), IF(ISBLANK('Unit List'!R693),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List'!AP693)))),",",)</f>
        <v>,</v>
      </c>
      <c r="J756" t="str">
        <f>CONCATENATE("'",IF(ISBLANK('Unit List'!AQ693), IF(ISBLANK('Unit List'!S693), IF(ISBLANK('Unit List'!S693),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List'!AQ693))),"'",)</f>
        <v>''</v>
      </c>
      <c r="K756" t="s">
        <v>2424</v>
      </c>
    </row>
    <row r="757" spans="1:11" x14ac:dyDescent="0.25">
      <c r="A757" t="s">
        <v>2423</v>
      </c>
      <c r="B757" t="str">
        <f>CONCATENATE("'_",'Unit List'!C694,"',",)</f>
        <v>'_AUSTRIA',</v>
      </c>
      <c r="C757" t="str">
        <f>"'',"</f>
        <v>'',</v>
      </c>
      <c r="D757" t="str">
        <f>CONCATENATE("'",'Unit List'!E694,"',",)</f>
        <v>'IRONCLAD',</v>
      </c>
      <c r="E757" t="str">
        <f>CONCATENATE("'",'Unit List'!F694,"',",)</f>
        <v>'IRONCLAD',</v>
      </c>
      <c r="F757" t="str">
        <f>"'',"</f>
        <v>'',</v>
      </c>
      <c r="G757" t="str">
        <f>CONCATENATE("'",'Unit List'!H694,"',",)</f>
        <v>'erzherzog_karl_bb',</v>
      </c>
      <c r="H757" t="str">
        <f>CONCATENATE(IF(ISBLANK('Unit List'!AO694), IF(ISBLANK('Unit List'!Q694), IF(ISBLANK('Unit List'!Q694),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List'!AO694)))),",",)</f>
        <v>1,</v>
      </c>
      <c r="I757" t="str">
        <f>CONCATENATE(IF(ISBLANK('Unit List'!AP694), IF(ISBLANK('Unit List'!R694), IF(ISBLANK('Unit List'!R694),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List'!AP694)))),",",)</f>
        <v>0.08,</v>
      </c>
      <c r="J757" t="str">
        <f>CONCATENATE("'",IF(ISBLANK('Unit List'!AQ694), IF(ISBLANK('Unit List'!S694), IF(ISBLANK('Unit List'!S694),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List'!AQ694))),"'",)</f>
        <v>''</v>
      </c>
      <c r="K757" t="s">
        <v>2424</v>
      </c>
    </row>
    <row r="758" spans="1:11" x14ac:dyDescent="0.25">
      <c r="A758" t="s">
        <v>2423</v>
      </c>
      <c r="B758" t="str">
        <f>CONCATENATE("'_",'Unit List'!C695,"',",)</f>
        <v>'_CANADA',</v>
      </c>
      <c r="C758" t="str">
        <f>CONCATENATE("'_",'Unit List'!D695,"',",)</f>
        <v>'_ENGLAND',</v>
      </c>
      <c r="D758" t="str">
        <f>CONCATENATE("'",'Unit List'!E695,"',",)</f>
        <v>'IRONCLAD',</v>
      </c>
      <c r="E758" t="str">
        <f>CONCATENATE("'",'Unit List'!F695,"',",)</f>
        <v>'IRONCLAD',</v>
      </c>
      <c r="F758" t="str">
        <f>"'',"</f>
        <v>'',</v>
      </c>
      <c r="G758" t="str">
        <f>CONCATENATE("'",'Unit List'!H684,"',",)</f>
        <v>'Ironclad',</v>
      </c>
      <c r="H758" t="str">
        <f>CONCATENATE(IF(ISBLANK('Unit List'!AO695), IF(ISBLANK('Unit List'!Q695), IF(ISBLANK('Unit List'!Q695),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List'!Q695='Unit List'!$P$5, 'Unit List'!$AO$5, IF('Unit List'!Q695='Unit List'!$P$4, 'Unit List'!$AO$4, IF('Unit List'!Q695='Unit List'!$P$7, 'Unit List'!Q695 * 'Unit List'!$AO$7, 'Unit List'!Q695)))), IF('Unit List'!Q695='Unit List'!$P$5, 'Unit List'!$AO$5, IF('Unit List'!Q695='Unit List'!$P$4, 'Unit List'!$AO$4, IF('Unit List'!Q695='Unit List'!$P$7, 'Unit List'!Q695 * 'Unit List'!$AO$7, 'Unit List'!Q695)))), IF('Unit List'!AO695='Unit List'!$P$5, 'Unit List'!$AO$5, IF('Unit List'!AO695='Unit List'!$P$4, 'Unit List'!$AO$4, IF('Unit List'!AO695='Unit List'!$P$7, 'Unit List'!AO695 * 'Unit List'!$AO$7, 'Unit List'!AO695)))),",",)</f>
        <v>1,</v>
      </c>
      <c r="I758" t="str">
        <f>CONCATENATE(IF(ISBLANK('Unit List'!AP695), IF(ISBLANK('Unit List'!R695), IF(ISBLANK('Unit List'!R695),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List'!R695='Unit List'!$P$5, 'Unit List'!$AP$5, IF('Unit List'!R695='Unit List'!$P$4, 'Unit List'!$AP$4, IF('Unit List'!R695='Unit List'!$P$7, 'Unit List'!R695 * 'Unit List'!$AP$7, 'Unit List'!R695)))), IF('Unit List'!R695='Unit List'!$P$5, 'Unit List'!$AP$5, IF('Unit List'!R695='Unit List'!$P$4, 'Unit List'!$AP$4, IF('Unit List'!R695='Unit List'!$P$7, 'Unit List'!R695 * 'Unit List'!$AP$7, 'Unit List'!R695)))), IF('Unit List'!AP695='Unit List'!$P$5, 'Unit List'!$AP$5, IF('Unit List'!AP695='Unit List'!$P$4, 'Unit List'!$AP$4, IF('Unit List'!AP695='Unit List'!$P$7, 'Unit List'!AP695 * 'Unit List'!$AP$7, 'Unit List'!AP695)))),",",)</f>
        <v>,</v>
      </c>
      <c r="J758" t="str">
        <f>CONCATENATE("'",IF(ISBLANK('Unit List'!AQ695), IF(ISBLANK('Unit List'!S695), IF(ISBLANK('Unit List'!S695),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List'!S695='Unit List'!$P$5, 'Unit List'!$AQ$5, IF('Unit List'!S695='Unit List'!$P$4, 'Unit List'!$AQ$4, 'Unit List'!S695))), IF('Unit List'!S695='Unit List'!$P$5, 'Unit List'!$AQ$5, IF('Unit List'!S695='Unit List'!$P$4, 'Unit List'!$AQ$4, 'Unit List'!S695))), IF('Unit List'!AQ695='Unit List'!$P$5, 'Unit List'!$AQ$5, IF('Unit List'!AQ695='Unit List'!$P$4, 'Unit List'!$AQ$4, 'Unit List'!AQ695))),"'",)</f>
        <v>''</v>
      </c>
      <c r="K758" t="s">
        <v>2424</v>
      </c>
    </row>
    <row r="759" spans="1:11" x14ac:dyDescent="0.25">
      <c r="A759" t="s">
        <v>2423</v>
      </c>
      <c r="B759" t="str">
        <f>CONCATENATE("'_",'Unit List'!C696,"',",)</f>
        <v>'_CELTS',</v>
      </c>
      <c r="C759" t="str">
        <f>CONCATENATE("'_",'Unit List'!D696,"',",)</f>
        <v>'_ENGLAND',</v>
      </c>
      <c r="D759" t="str">
        <f>CONCATENATE("'",'Unit List'!E696,"',",)</f>
        <v>'IRONCLAD',</v>
      </c>
      <c r="E759" t="str">
        <f>CONCATENATE("'",'Unit List'!F696,"',",)</f>
        <v>'IRONCLAD',</v>
      </c>
      <c r="F759" t="str">
        <f>"'',"</f>
        <v>'',</v>
      </c>
      <c r="G759" t="str">
        <f>CONCATENATE("'",'Unit List'!H684,"',",)</f>
        <v>'Ironclad',</v>
      </c>
      <c r="H759" t="str">
        <f>CONCATENATE(IF(ISBLANK('Unit List'!AO696), IF(ISBLANK('Unit List'!Q696), IF(ISBLANK('Unit List'!Q696),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List'!Q696='Unit List'!$P$5, 'Unit List'!$AO$5, IF('Unit List'!Q696='Unit List'!$P$4, 'Unit List'!$AO$4, IF('Unit List'!Q696='Unit List'!$P$7, 'Unit List'!Q696 * 'Unit List'!$AO$7, 'Unit List'!Q696)))), IF('Unit List'!Q696='Unit List'!$P$5, 'Unit List'!$AO$5, IF('Unit List'!Q696='Unit List'!$P$4, 'Unit List'!$AO$4, IF('Unit List'!Q696='Unit List'!$P$7, 'Unit List'!Q696 * 'Unit List'!$AO$7, 'Unit List'!Q696)))), IF('Unit List'!AO696='Unit List'!$P$5, 'Unit List'!$AO$5, IF('Unit List'!AO696='Unit List'!$P$4, 'Unit List'!$AO$4, IF('Unit List'!AO696='Unit List'!$P$7, 'Unit List'!AO696 * 'Unit List'!$AO$7, 'Unit List'!AO696)))),",",)</f>
        <v>1,</v>
      </c>
      <c r="I759" t="str">
        <f>CONCATENATE(IF(ISBLANK('Unit List'!AP696), IF(ISBLANK('Unit List'!R696), IF(ISBLANK('Unit List'!R696),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List'!R696='Unit List'!$P$5, 'Unit List'!$AP$5, IF('Unit List'!R696='Unit List'!$P$4, 'Unit List'!$AP$4, IF('Unit List'!R696='Unit List'!$P$7, 'Unit List'!R696 * 'Unit List'!$AP$7, 'Unit List'!R696)))), IF('Unit List'!R696='Unit List'!$P$5, 'Unit List'!$AP$5, IF('Unit List'!R696='Unit List'!$P$4, 'Unit List'!$AP$4, IF('Unit List'!R696='Unit List'!$P$7, 'Unit List'!R696 * 'Unit List'!$AP$7, 'Unit List'!R696)))), IF('Unit List'!AP696='Unit List'!$P$5, 'Unit List'!$AP$5, IF('Unit List'!AP696='Unit List'!$P$4, 'Unit List'!$AP$4, IF('Unit List'!AP696='Unit List'!$P$7, 'Unit List'!AP696 * 'Unit List'!$AP$7, 'Unit List'!AP696)))),",",)</f>
        <v>,</v>
      </c>
      <c r="J759" t="str">
        <f>CONCATENATE("'",IF(ISBLANK('Unit List'!AQ696), IF(ISBLANK('Unit List'!S696), IF(ISBLANK('Unit List'!S696),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List'!S696='Unit List'!$P$5, 'Unit List'!$AQ$5, IF('Unit List'!S696='Unit List'!$P$4, 'Unit List'!$AQ$4, 'Unit List'!S696))), IF('Unit List'!S696='Unit List'!$P$5, 'Unit List'!$AQ$5, IF('Unit List'!S696='Unit List'!$P$4, 'Unit List'!$AQ$4, 'Unit List'!S696))), IF('Unit List'!AQ696='Unit List'!$P$5, 'Unit List'!$AQ$5, IF('Unit List'!AQ696='Unit List'!$P$4, 'Unit List'!$AQ$4, 'Unit List'!AQ696))),"'",)</f>
        <v>''</v>
      </c>
      <c r="K759" t="s">
        <v>2424</v>
      </c>
    </row>
    <row r="760" spans="1:11" x14ac:dyDescent="0.25">
      <c r="A760" t="s">
        <v>2423</v>
      </c>
      <c r="B760" t="str">
        <f>CONCATENATE("'_",'Unit List'!C697,"',",)</f>
        <v>'_ENGLAND',</v>
      </c>
      <c r="C760" t="str">
        <f>CONCATENATE("'_",'Unit List'!D697,"',",)</f>
        <v>'_EURO',</v>
      </c>
      <c r="D760" t="str">
        <f>CONCATENATE("'",'Unit List'!E697,"',",)</f>
        <v>'IRONCLAD',</v>
      </c>
      <c r="E760" t="str">
        <f>CONCATENATE("'",'Unit List'!F697,"',",)</f>
        <v>'IRONCLAD',</v>
      </c>
      <c r="F760" t="str">
        <f>"'',"</f>
        <v>'',</v>
      </c>
      <c r="G760" t="str">
        <f>CONCATENATE("'",'Unit List'!H691,"',",)</f>
        <v>'Majestic_BB',</v>
      </c>
      <c r="H760" t="str">
        <f>CONCATENATE(IF(ISBLANK('Unit List'!AO697), IF(ISBLANK('Unit List'!Q697), IF(ISBLANK('Unit List'!Q697),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List'!AO697)))),",",)</f>
        <v>1,</v>
      </c>
      <c r="I760" t="str">
        <f>CONCATENATE(IF(ISBLANK('Unit List'!AP697), IF(ISBLANK('Unit List'!R697), IF(ISBLANK('Unit List'!R697),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List'!AP697)))),",",)</f>
        <v>0.07,</v>
      </c>
      <c r="J760" t="str">
        <f>CONCATENATE("'",IF(ISBLANK('Unit List'!AQ697), IF(ISBLANK('Unit List'!S697), IF(ISBLANK('Unit List'!S697),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List'!AQ697))),"'",)</f>
        <v>''</v>
      </c>
      <c r="K760" t="s">
        <v>2424</v>
      </c>
    </row>
    <row r="761" spans="1:11" x14ac:dyDescent="0.25">
      <c r="A761" t="s">
        <v>2423</v>
      </c>
      <c r="B761" t="str">
        <f>CONCATENATE("'_",'Unit List'!C698,"',",)</f>
        <v>'_FRANCE',</v>
      </c>
      <c r="C761" t="str">
        <f>"'',"</f>
        <v>'',</v>
      </c>
      <c r="D761" t="str">
        <f>CONCATENATE("'",'Unit List'!E698,"',",)</f>
        <v>'IRONCLAD',</v>
      </c>
      <c r="E761" t="str">
        <f>CONCATENATE("'",'Unit List'!F698,"',",)</f>
        <v>'IRONCLAD',</v>
      </c>
      <c r="F761" t="str">
        <f>"'',"</f>
        <v>'',</v>
      </c>
      <c r="G761" t="str">
        <f>CONCATENATE("'",'Unit List'!H698,"',",)</f>
        <v>'Republique_BB',</v>
      </c>
      <c r="H761" t="str">
        <f>CONCATENATE(IF(ISBLANK('Unit List'!AO698), IF(ISBLANK('Unit List'!Q698), IF(ISBLANK('Unit List'!Q698),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List'!AO698)))),",",)</f>
        <v>1,</v>
      </c>
      <c r="I761" t="str">
        <f>CONCATENATE(IF(ISBLANK('Unit List'!AP698), IF(ISBLANK('Unit List'!R698), IF(ISBLANK('Unit List'!R698),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List'!AP698)))),",",)</f>
        <v>0.085,</v>
      </c>
      <c r="J761" t="str">
        <f>CONCATENATE("'",IF(ISBLANK('Unit List'!AQ698), IF(ISBLANK('Unit List'!S698), IF(ISBLANK('Unit List'!S698),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List'!AQ698))),"'",)</f>
        <v>''</v>
      </c>
      <c r="K761" t="s">
        <v>2424</v>
      </c>
    </row>
    <row r="762" spans="1:11" x14ac:dyDescent="0.25">
      <c r="A762" t="s">
        <v>2423</v>
      </c>
      <c r="B762" t="str">
        <f>CONCATENATE("'_",'Unit List'!C699,"',",)</f>
        <v>'_GERMANY',</v>
      </c>
      <c r="C762" t="str">
        <f>"'',"</f>
        <v>'',</v>
      </c>
      <c r="D762" t="str">
        <f>CONCATENATE("'",'Unit List'!E699,"',",)</f>
        <v>'IRONCLAD',</v>
      </c>
      <c r="E762" t="str">
        <f>CONCATENATE("'",'Unit List'!F699,"',",)</f>
        <v>'IRONCLAD',</v>
      </c>
      <c r="F762" t="str">
        <f>"'',"</f>
        <v>'',</v>
      </c>
      <c r="G762" t="str">
        <f>CONCATENATE("'",'Unit List'!H699,"',",)</f>
        <v>'Braunschweig_BB',</v>
      </c>
      <c r="H762" t="str">
        <f>CONCATENATE(IF(ISBLANK('Unit List'!AO699), IF(ISBLANK('Unit List'!Q699), IF(ISBLANK('Unit List'!Q699),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List'!AO699)))),",",)</f>
        <v>1,</v>
      </c>
      <c r="I762" t="str">
        <f>CONCATENATE(IF(ISBLANK('Unit List'!AP699), IF(ISBLANK('Unit List'!R699), IF(ISBLANK('Unit List'!R699),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List'!AP699)))),",",)</f>
        <v>0.075,</v>
      </c>
      <c r="J762" t="str">
        <f>CONCATENATE("'",IF(ISBLANK('Unit List'!AQ699), IF(ISBLANK('Unit List'!S699), IF(ISBLANK('Unit List'!S699),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List'!AQ699))),"'",)</f>
        <v>''</v>
      </c>
      <c r="K762" t="s">
        <v>2424</v>
      </c>
    </row>
    <row r="763" spans="1:11" x14ac:dyDescent="0.25">
      <c r="A763" t="s">
        <v>2423</v>
      </c>
      <c r="B763" t="str">
        <f>CONCATENATE("'_",'Unit List'!C700,"',",)</f>
        <v>'_MED',</v>
      </c>
      <c r="C763" t="str">
        <f>"'',"</f>
        <v>'',</v>
      </c>
      <c r="D763" t="str">
        <f>CONCATENATE("'",'Unit List'!E700,"',",)</f>
        <v>'IRONCLAD',</v>
      </c>
      <c r="E763" t="str">
        <f>CONCATENATE("'",'Unit List'!F700,"',",)</f>
        <v>'IRONCLAD',</v>
      </c>
      <c r="F763" t="str">
        <f>"'',"</f>
        <v>'',</v>
      </c>
      <c r="G763" t="str">
        <f>CONCATENATE("'",'Unit List'!H700,"',",)</f>
        <v>'Pelayo_bb',</v>
      </c>
      <c r="H763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List'!AO700)))),",",)</f>
        <v>1,</v>
      </c>
      <c r="I763" t="str">
        <f>CONCATENATE(IF(ISBLANK('Unit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List'!AP700)))),",",)</f>
        <v>0.085,</v>
      </c>
      <c r="J763" t="str">
        <f>CONCATENATE("'",IF(ISBLANK('Unit List'!AQ700), IF(ISBLANK('Unit List'!S700), IF(ISBLANK('Unit List'!S700),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List'!AQ700))),"'",)</f>
        <v>''</v>
      </c>
      <c r="K763" t="s">
        <v>2424</v>
      </c>
    </row>
    <row r="764" spans="1:11" x14ac:dyDescent="0.25">
      <c r="A764" t="s">
        <v>2423</v>
      </c>
      <c r="B764" t="str">
        <f>CONCATENATE("'_",'Unit List'!C701,"',",)</f>
        <v>'_ROME',</v>
      </c>
      <c r="C764" t="str">
        <f>"'',"</f>
        <v>'',</v>
      </c>
      <c r="D764" t="str">
        <f>CONCATENATE("'",'Unit List'!E701,"',",)</f>
        <v>'IRONCLAD',</v>
      </c>
      <c r="E764" t="str">
        <f>CONCATENATE("'",'Unit List'!F701,"',",)</f>
        <v>'IRONCLAD',</v>
      </c>
      <c r="F764" t="str">
        <f>"'',"</f>
        <v>'',</v>
      </c>
      <c r="G764" t="str">
        <f>CONCATENATE("'",'Unit List'!H701,"',",)</f>
        <v>'re_umberto_bb',</v>
      </c>
      <c r="H764" t="str">
        <f>CONCATENATE(IF(ISBLANK('Unit List'!AO701), IF(ISBLANK('Unit List'!Q701), IF(ISBLANK('Unit List'!Q701),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List'!AO701)))),",",)</f>
        <v>1,</v>
      </c>
      <c r="I764" t="str">
        <f>CONCATENATE(IF(ISBLANK('Unit List'!AP701), IF(ISBLANK('Unit List'!R701), IF(ISBLANK('Unit List'!R701),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List'!AP701)))),",",)</f>
        <v>0.08,</v>
      </c>
      <c r="J764" t="str">
        <f>CONCATENATE("'",IF(ISBLANK('Unit List'!AQ701), IF(ISBLANK('Unit List'!S701), IF(ISBLANK('Unit List'!S701),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List'!AQ701))),"'",)</f>
        <v>''</v>
      </c>
      <c r="K764" t="s">
        <v>2424</v>
      </c>
    </row>
    <row r="765" spans="1:11" x14ac:dyDescent="0.25">
      <c r="A765" t="s">
        <v>2423</v>
      </c>
      <c r="B765" t="str">
        <f>CONCATENATE("'_",'Unit List'!C702,"',",)</f>
        <v>'_SPAIN',</v>
      </c>
      <c r="C765" t="str">
        <f>CONCATENATE("'_",'Unit List'!D702,"',",)</f>
        <v>'_MED',</v>
      </c>
      <c r="D765" t="str">
        <f>CONCATENATE("'",'Unit List'!E702,"',",)</f>
        <v>'IRONCLAD',</v>
      </c>
      <c r="E765" t="str">
        <f>CONCATENATE("'",'Unit List'!F702,"',",)</f>
        <v>'IRONCLAD',</v>
      </c>
      <c r="F765" t="str">
        <f>"'',"</f>
        <v>'',</v>
      </c>
      <c r="G765" t="str">
        <f>CONCATENATE("'",'Unit List'!H700,"',",)</f>
        <v>'Pelayo_bb',</v>
      </c>
      <c r="H765" t="str">
        <f>CONCATENATE(IF(ISBLANK('Unit List'!AO702), IF(ISBLANK('Unit List'!Q702), IF(ISBLANK('Unit List'!Q702),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List'!AO702)))),",",)</f>
        <v>1,</v>
      </c>
      <c r="I765" t="str">
        <f>CONCATENATE(IF(ISBLANK('Unit List'!AP702), IF(ISBLANK('Unit List'!R702), IF(ISBLANK('Unit List'!R702),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List'!AP702)))),",",)</f>
        <v>0.085,</v>
      </c>
      <c r="J765" t="str">
        <f>CONCATENATE("'",IF(ISBLANK('Unit List'!AQ702), IF(ISBLANK('Unit List'!S702), IF(ISBLANK('Unit List'!S702),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List'!AQ702))),"'",)</f>
        <v>''</v>
      </c>
      <c r="K765" t="s">
        <v>2424</v>
      </c>
    </row>
    <row r="766" spans="1:11" x14ac:dyDescent="0.25">
      <c r="A766" t="s">
        <v>2423</v>
      </c>
      <c r="B766" t="str">
        <f>CONCATENATE("'_",'Unit List'!C703,"',",)</f>
        <v>'_SOUTHAS',</v>
      </c>
      <c r="C766" t="str">
        <f>CONCATENATE("'_",'Unit List'!D703,"',",)</f>
        <v>'_ASIA',</v>
      </c>
      <c r="D766" t="str">
        <f>CONCATENATE("'",'Unit List'!E703,"',",)</f>
        <v>'IRONCLAD',</v>
      </c>
      <c r="E766" t="str">
        <f>CONCATENATE("'",'Unit List'!F703,"',",)</f>
        <v>'IRONCLAD',</v>
      </c>
      <c r="F766" t="str">
        <f>"'',"</f>
        <v>'',</v>
      </c>
      <c r="G766" t="str">
        <f>CONCATENATE("'",'Unit List'!H686,"',",)</f>
        <v>'Mikasa_BB',</v>
      </c>
      <c r="H766" t="str">
        <f>CONCATENATE(IF(ISBLANK('Unit List'!AO703), IF(ISBLANK('Unit List'!Q703), IF(ISBLANK('Unit List'!Q703),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List'!Q703='Unit List'!$P$5, 'Unit List'!$AO$5, IF('Unit List'!Q703='Unit List'!$P$4, 'Unit List'!$AO$4, IF('Unit List'!Q703='Unit List'!$P$7, 'Unit List'!Q703 * 'Unit List'!$AO$7, 'Unit List'!Q703)))), IF('Unit List'!Q703='Unit List'!$P$5, 'Unit List'!$AO$5, IF('Unit List'!Q703='Unit List'!$P$4, 'Unit List'!$AO$4, IF('Unit List'!Q703='Unit List'!$P$7, 'Unit List'!Q703 * 'Unit List'!$AO$7, 'Unit List'!Q703)))), IF('Unit List'!AO703='Unit List'!$P$5, 'Unit List'!$AO$5, IF('Unit List'!AO703='Unit List'!$P$4, 'Unit List'!$AO$4, IF('Unit List'!AO703='Unit List'!$P$7, 'Unit List'!AO703 * 'Unit List'!$AO$7, 'Unit List'!AO703)))),",",)</f>
        <v>1,</v>
      </c>
      <c r="I766" t="str">
        <f>CONCATENATE(IF(ISBLANK('Unit List'!AP703), IF(ISBLANK('Unit List'!R703), IF(ISBLANK('Unit List'!R703),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List'!R703='Unit List'!$P$5, 'Unit List'!$AP$5, IF('Unit List'!R703='Unit List'!$P$4, 'Unit List'!$AP$4, IF('Unit List'!R703='Unit List'!$P$7, 'Unit List'!R703 * 'Unit List'!$AP$7, 'Unit List'!R703)))), IF('Unit List'!R703='Unit List'!$P$5, 'Unit List'!$AP$5, IF('Unit List'!R703='Unit List'!$P$4, 'Unit List'!$AP$4, IF('Unit List'!R703='Unit List'!$P$7, 'Unit List'!R703 * 'Unit List'!$AP$7, 'Unit List'!R703)))), IF('Unit List'!AP703='Unit List'!$P$5, 'Unit List'!$AP$5, IF('Unit List'!AP703='Unit List'!$P$4, 'Unit List'!$AP$4, IF('Unit List'!AP703='Unit List'!$P$7, 'Unit List'!AP703 * 'Unit List'!$AP$7, 'Unit List'!AP703)))),",",)</f>
        <v>0.08,</v>
      </c>
      <c r="J766" t="str">
        <f>CONCATENATE("'",IF(ISBLANK('Unit List'!AQ703), IF(ISBLANK('Unit List'!S703), IF(ISBLANK('Unit List'!S703),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List'!S703='Unit List'!$P$5, 'Unit List'!$AQ$5, IF('Unit List'!S703='Unit List'!$P$4, 'Unit List'!$AQ$4, 'Unit List'!S703))), IF('Unit List'!S703='Unit List'!$P$5, 'Unit List'!$AQ$5, IF('Unit List'!S703='Unit List'!$P$4, 'Unit List'!$AQ$4, 'Unit List'!S703))), IF('Unit List'!AQ703='Unit List'!$P$5, 'Unit List'!$AQ$5, IF('Unit List'!AQ703='Unit List'!$P$4, 'Unit List'!$AQ$4, 'Unit List'!AQ703))),"'",)</f>
        <v>''</v>
      </c>
      <c r="K766" t="s">
        <v>2424</v>
      </c>
    </row>
    <row r="767" spans="1:11" x14ac:dyDescent="0.25">
      <c r="A767" t="s">
        <v>2423</v>
      </c>
      <c r="B767" t="str">
        <f>"'',"</f>
        <v>'',</v>
      </c>
      <c r="C767" t="str">
        <f>"'',"</f>
        <v>'',</v>
      </c>
      <c r="D767" t="str">
        <f>CONCATENATE("'",'Unit List'!E704,"',",)</f>
        <v>'JET_FIGHTER',</v>
      </c>
      <c r="E767" t="str">
        <f>CONCATENATE("'",'Unit List'!F704,"',",)</f>
        <v>'JETFIGHTER',</v>
      </c>
      <c r="F767" t="str">
        <f>"'',"</f>
        <v>'',</v>
      </c>
      <c r="G767" t="str">
        <f>CONCATENATE("'",'Unit List'!H704,"',",)</f>
        <v>'JetFighter_Generic',</v>
      </c>
      <c r="H767" t="str">
        <f>CONCATENATE(IF(ISBLANK('Unit List'!AO704), IF(ISBLANK('Unit List'!Q704), IF(ISBLANK('Unit List'!Q704), IF(ISBLANK('Unit List'!AO704), IF(ISBLANK('Unit List'!Q704), IF(ISBLANK('Unit List'!Q704), IF(ISBLANK('Unit List'!AO704), IF(ISBLANK('Unit List'!Q704), IF(ISBLANK('Unit List'!Q704),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List'!AO704)))),",",)</f>
        <v>1,</v>
      </c>
      <c r="I767" t="str">
        <f>CONCATENATE(IF(ISBLANK('Unit List'!AP704), IF(ISBLANK('Unit List'!R704), IF(ISBLANK('Unit List'!R704), IF(ISBLANK('Unit List'!AP704), IF(ISBLANK('Unit List'!R704), IF(ISBLANK('Unit List'!R704), IF(ISBLANK('Unit List'!AP704), IF(ISBLANK('Unit List'!R704), IF(ISBLANK('Unit List'!R704),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List'!AP704)))),",",)</f>
        <v>0.1,</v>
      </c>
      <c r="J767" t="str">
        <f>CONCATENATE("'",IF(ISBLANK('Unit List'!AQ704), IF(ISBLANK('Unit List'!S704), IF(ISBLANK('Unit List'!S704), IF(ISBLANK('Unit List'!AQ704), IF(ISBLANK('Unit List'!S704), IF(ISBLANK('Unit List'!S704), IF(ISBLANK('Unit List'!AQ704), IF(ISBLANK('Unit List'!S704), IF(ISBLANK('Unit List'!S704),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List'!AQ704))),"'",)</f>
        <v>'FighterWing'</v>
      </c>
      <c r="K767" t="s">
        <v>2424</v>
      </c>
    </row>
    <row r="768" spans="1:11" x14ac:dyDescent="0.25">
      <c r="A768" t="s">
        <v>2423</v>
      </c>
      <c r="B768" t="str">
        <f>CONCATENATE("'_",'Unit List'!C705,"',",)</f>
        <v>'_AMER',</v>
      </c>
      <c r="C768" t="str">
        <f>CONCATENATE("'_",'Unit List'!D705,"',",)</f>
        <v>'_CANADA',</v>
      </c>
      <c r="D768" t="str">
        <f>CONCATENATE("'",'Unit List'!E705,"',",)</f>
        <v>'JET_FIGHTER',</v>
      </c>
      <c r="E768" t="str">
        <f>CONCATENATE("'",'Unit List'!F705,"',",)</f>
        <v>'JETFIGHTER',</v>
      </c>
      <c r="F768" t="str">
        <f>"'',"</f>
        <v>'',</v>
      </c>
      <c r="G768" t="str">
        <f>CONCATENATE("'",'Unit List'!H716,"',",)</f>
        <v>'AvroArrow',</v>
      </c>
      <c r="H768" t="str">
        <f>CONCATENATE(IF(ISBLANK('Unit List'!AO705), IF(ISBLANK('Unit List'!Q705), IF(ISBLANK('Unit List'!Q705), IF(ISBLANK('Unit List'!AO716), IF(ISBLANK('Unit List'!Q716), IF(ISBLANK('Unit List'!Q716), IF(ISBLANK('Unit List'!AO716), IF(ISBLANK('Unit List'!Q716), IF(ISBLANK('Unit List'!Q716),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List'!AO705)))),",",)</f>
        <v>1,</v>
      </c>
      <c r="I768" t="str">
        <f>CONCATENATE(IF(ISBLANK('Unit List'!AP705), IF(ISBLANK('Unit List'!R705), IF(ISBLANK('Unit List'!R705), IF(ISBLANK('Unit List'!AP716), IF(ISBLANK('Unit List'!R716), IF(ISBLANK('Unit List'!R716), IF(ISBLANK('Unit List'!AP716), IF(ISBLANK('Unit List'!R716), IF(ISBLANK('Unit List'!R716),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List'!AP705)))),",",)</f>
        <v>0.1,</v>
      </c>
      <c r="J768" t="str">
        <f>CONCATENATE("'",IF(ISBLANK('Unit List'!AQ705), IF(ISBLANK('Unit List'!S705), IF(ISBLANK('Unit List'!S705), IF(ISBLANK('Unit List'!AQ716), IF(ISBLANK('Unit List'!S716), IF(ISBLANK('Unit List'!S716), IF(ISBLANK('Unit List'!AQ716), IF(ISBLANK('Unit List'!S716), IF(ISBLANK('Unit List'!S716),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List'!AQ705))),"'",)</f>
        <v>'FighterWing'</v>
      </c>
      <c r="K768" t="s">
        <v>2424</v>
      </c>
    </row>
    <row r="769" spans="1:11" x14ac:dyDescent="0.25">
      <c r="A769" t="s">
        <v>2423</v>
      </c>
      <c r="B769" t="str">
        <f>CONCATENATE("'_",'Unit List'!C706,"',",)</f>
        <v>'_ASIA',</v>
      </c>
      <c r="C769" t="str">
        <f>CONCATENATE("'_",'Unit List'!D706,"',",)</f>
        <v>'_EASTEU',</v>
      </c>
      <c r="D769" t="str">
        <f>CONCATENATE("'",'Unit List'!E706,"',",)</f>
        <v>'JET_FIGHTER',</v>
      </c>
      <c r="E769" t="str">
        <f>CONCATENATE("'",'Unit List'!F706,"',",)</f>
        <v>'JETFIGHTER',</v>
      </c>
      <c r="F769" t="str">
        <f>"'',"</f>
        <v>'',</v>
      </c>
      <c r="G769" t="str">
        <f>CONCATENATE("'",'Unit List'!H710,"',",)</f>
        <v>'MiG29Soviet',</v>
      </c>
      <c r="H769" t="str">
        <f>CONCATENATE(IF(ISBLANK('Unit List'!AO706), IF(ISBLANK('Unit List'!Q706), IF(ISBLANK('Unit List'!Q706),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List'!AO706)))),",",)</f>
        <v>1,</v>
      </c>
      <c r="I769" t="str">
        <f>CONCATENATE(IF(ISBLANK('Unit List'!AP706), IF(ISBLANK('Unit List'!R706), IF(ISBLANK('Unit List'!R706),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List'!AP706)))),",",)</f>
        <v>0.1,</v>
      </c>
      <c r="J769" t="str">
        <f>CONCATENATE("'",IF(ISBLANK('Unit List'!AQ706), IF(ISBLANK('Unit List'!S706), IF(ISBLANK('Unit List'!S706),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List'!AQ706))),"'",)</f>
        <v>'FighterWing'</v>
      </c>
      <c r="K769" t="s">
        <v>2424</v>
      </c>
    </row>
    <row r="770" spans="1:11" x14ac:dyDescent="0.25">
      <c r="A770" t="s">
        <v>2423</v>
      </c>
      <c r="B770" t="str">
        <f>CONCATENATE("'_",'Unit List'!C707,"',",)</f>
        <v>'_JAPAN',</v>
      </c>
      <c r="C770" t="str">
        <f>"'',"</f>
        <v>'',</v>
      </c>
      <c r="D770" t="str">
        <f>CONCATENATE("'",'Unit List'!E707,"',",)</f>
        <v>'JET_FIGHTER',</v>
      </c>
      <c r="E770" t="str">
        <f>CONCATENATE("'",'Unit List'!F707,"',",)</f>
        <v>'JETFIGHTER',</v>
      </c>
      <c r="F770" t="str">
        <f>"'',"</f>
        <v>'',</v>
      </c>
      <c r="G770" t="str">
        <f>CONCATENATE("'",'Unit List'!H707,"',",)</f>
        <v>'F4Japan',</v>
      </c>
      <c r="H770" t="str">
        <f>CONCATENATE(IF(ISBLANK('Unit List'!AO707), IF(ISBLANK('Unit List'!Q707), IF(ISBLANK('Unit List'!Q707), IF(ISBLANK('Unit List'!AO706), IF(ISBLANK('Unit List'!Q706), IF(ISBLANK('Unit List'!Q706), IF(ISBLANK('Unit List'!AO706), IF(ISBLANK('Unit List'!Q706), IF(ISBLANK('Unit List'!Q706),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List'!AO707)))),",",)</f>
        <v>1,</v>
      </c>
      <c r="I770" t="str">
        <f>CONCATENATE(IF(ISBLANK('Unit List'!AP707), IF(ISBLANK('Unit List'!R707), IF(ISBLANK('Unit List'!R707), IF(ISBLANK('Unit List'!AP706), IF(ISBLANK('Unit List'!R706), IF(ISBLANK('Unit List'!R706), IF(ISBLANK('Unit List'!AP706), IF(ISBLANK('Unit List'!R706), IF(ISBLANK('Unit List'!R706),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List'!AP707)))),",",)</f>
        <v>0.1,</v>
      </c>
      <c r="J770" t="str">
        <f>CONCATENATE("'",IF(ISBLANK('Unit List'!AQ707), IF(ISBLANK('Unit List'!S707), IF(ISBLANK('Unit List'!S707), IF(ISBLANK('Unit List'!AQ706), IF(ISBLANK('Unit List'!S706), IF(ISBLANK('Unit List'!S706), IF(ISBLANK('Unit List'!AQ706), IF(ISBLANK('Unit List'!S706), IF(ISBLANK('Unit List'!S706),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List'!AQ707))),"'",)</f>
        <v>'FighterWing'</v>
      </c>
      <c r="K770" t="s">
        <v>2424</v>
      </c>
    </row>
    <row r="771" spans="1:11" x14ac:dyDescent="0.25">
      <c r="A771" t="s">
        <v>2423</v>
      </c>
      <c r="B771" t="str">
        <f>CONCATENATE("'_",'Unit List'!C708,"',",)</f>
        <v>'_KOREA',</v>
      </c>
      <c r="C771" t="str">
        <f>"'',"</f>
        <v>'',</v>
      </c>
      <c r="D771" t="str">
        <f>CONCATENATE("'",'Unit List'!E708,"',",)</f>
        <v>'JET_FIGHTER',</v>
      </c>
      <c r="E771" t="str">
        <f>CONCATENATE("'",'Unit List'!F708,"',",)</f>
        <v>'JETFIGHTER',</v>
      </c>
      <c r="F771" t="str">
        <f>"'',"</f>
        <v>'',</v>
      </c>
      <c r="G771" t="str">
        <f>CONCATENATE("'",'Unit List'!H708,"',",)</f>
        <v>'F4DKorea',</v>
      </c>
      <c r="H771" t="str">
        <f>CONCATENATE(IF(ISBLANK('Unit List'!AO708), IF(ISBLANK('Unit List'!Q708), IF(ISBLANK('Unit List'!Q708), IF(ISBLANK('Unit List'!AO706), IF(ISBLANK('Unit List'!Q706), IF(ISBLANK('Unit List'!Q706), IF(ISBLANK('Unit List'!AO706), IF(ISBLANK('Unit List'!Q706), IF(ISBLANK('Unit List'!Q706),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List'!AO708)))),",",)</f>
        <v>1,</v>
      </c>
      <c r="I771" t="str">
        <f>CONCATENATE(IF(ISBLANK('Unit List'!AP708), IF(ISBLANK('Unit List'!R708), IF(ISBLANK('Unit List'!R708), IF(ISBLANK('Unit List'!AP706), IF(ISBLANK('Unit List'!R706), IF(ISBLANK('Unit List'!R706), IF(ISBLANK('Unit List'!AP706), IF(ISBLANK('Unit List'!R706), IF(ISBLANK('Unit List'!R706),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List'!AP708)))),",",)</f>
        <v>0.1,</v>
      </c>
      <c r="J771" t="str">
        <f>CONCATENATE("'",IF(ISBLANK('Unit List'!AQ708), IF(ISBLANK('Unit List'!S708), IF(ISBLANK('Unit List'!S708), IF(ISBLANK('Unit List'!AQ706), IF(ISBLANK('Unit List'!S706), IF(ISBLANK('Unit List'!S706), IF(ISBLANK('Unit List'!AQ706), IF(ISBLANK('Unit List'!S706), IF(ISBLANK('Unit List'!S706),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List'!AQ708))),"'",)</f>
        <v>'FighterWing'</v>
      </c>
      <c r="K771" t="s">
        <v>2424</v>
      </c>
    </row>
    <row r="772" spans="1:11" x14ac:dyDescent="0.25">
      <c r="A772" t="s">
        <v>2423</v>
      </c>
      <c r="B772" t="str">
        <f>CONCATENATE("'_",'Unit List'!C709,"',",)</f>
        <v>'_OTTOMAN',</v>
      </c>
      <c r="C772" t="str">
        <f>"'',"</f>
        <v>'',</v>
      </c>
      <c r="D772" t="str">
        <f>CONCATENATE("'",'Unit List'!E709,"',",)</f>
        <v>'JET_FIGHTER',</v>
      </c>
      <c r="E772" t="str">
        <f>CONCATENATE("'",'Unit List'!F709,"',",)</f>
        <v>'JETFIGHTER',</v>
      </c>
      <c r="F772" t="str">
        <f>"'',"</f>
        <v>'',</v>
      </c>
      <c r="G772" t="str">
        <f>CONCATENATE("'",'Unit List'!H709,"',",)</f>
        <v>'F4Turkey',</v>
      </c>
      <c r="H772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List'!AO709)))),",",)</f>
        <v>1,</v>
      </c>
      <c r="I772" t="str">
        <f>CONCATENATE(IF(ISBLANK('Unit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List'!AP709)))),",",)</f>
        <v>0.1,</v>
      </c>
      <c r="J772" t="str">
        <f>CONCATENATE("'",IF(ISBLANK('Unit List'!AQ709), IF(ISBLANK('Unit List'!S709), IF(ISBLANK('Unit List'!S709), IF(ISBLANK('Unit List'!AQ709), IF(ISBLANK('Unit List'!S709), IF(ISBLANK('Unit List'!S709), IF(ISBLANK('Unit List'!AQ709), IF(ISBLANK('Unit List'!S709), IF(ISBLANK('Unit List'!S709),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List'!AQ709))),"'",)</f>
        <v>'FighterWing'</v>
      </c>
      <c r="K772" t="s">
        <v>2424</v>
      </c>
    </row>
    <row r="773" spans="1:11" x14ac:dyDescent="0.25">
      <c r="A773" t="s">
        <v>2423</v>
      </c>
      <c r="B773" t="str">
        <f>CONCATENATE("'_",'Unit List'!C710,"',",)</f>
        <v>'_EASTEU',</v>
      </c>
      <c r="C773" t="str">
        <f>"'',"</f>
        <v>'',</v>
      </c>
      <c r="D773" t="str">
        <f>CONCATENATE("'",'Unit List'!E710,"',",)</f>
        <v>'JET_FIGHTER',</v>
      </c>
      <c r="E773" t="str">
        <f>CONCATENATE("'",'Unit List'!F710,"',",)</f>
        <v>'JETFIGHTER',</v>
      </c>
      <c r="F773" t="str">
        <f>"'',"</f>
        <v>'',</v>
      </c>
      <c r="G773" t="str">
        <f>CONCATENATE("'",'Unit List'!H710,"',",)</f>
        <v>'MiG29Soviet',</v>
      </c>
      <c r="H773" t="str">
        <f>CONCATENATE(IF(ISBLANK('Unit List'!AO710), IF(ISBLANK('Unit List'!Q710), IF(ISBLANK('Unit List'!Q710),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List'!AO710)))),",",)</f>
        <v>1,</v>
      </c>
      <c r="I773" t="str">
        <f>CONCATENATE(IF(ISBLANK('Unit List'!AP710), IF(ISBLANK('Unit List'!R710), IF(ISBLANK('Unit List'!R710),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List'!AP710)))),",",)</f>
        <v>0.1,</v>
      </c>
      <c r="J773" t="str">
        <f>CONCATENATE("'",IF(ISBLANK('Unit List'!AQ710), IF(ISBLANK('Unit List'!S710), IF(ISBLANK('Unit List'!S710),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List'!AQ710))),"'",)</f>
        <v>'FighterWing'</v>
      </c>
      <c r="K773" t="s">
        <v>2424</v>
      </c>
    </row>
    <row r="774" spans="1:11" x14ac:dyDescent="0.25">
      <c r="A774" t="s">
        <v>2423</v>
      </c>
      <c r="B774" t="str">
        <f>CONCATENATE("'_",'Unit List'!C711,"',",)</f>
        <v>'_KIEV',</v>
      </c>
      <c r="C774" t="str">
        <f>"'',"</f>
        <v>'',</v>
      </c>
      <c r="D774" t="str">
        <f>CONCATENATE("'",'Unit List'!E711,"',",)</f>
        <v>'JET_FIGHTER',</v>
      </c>
      <c r="E774" t="str">
        <f>CONCATENATE("'",'Unit List'!F711,"',",)</f>
        <v>'JETFIGHTER',</v>
      </c>
      <c r="F774" t="str">
        <f>"'',"</f>
        <v>'',</v>
      </c>
      <c r="G774" t="str">
        <f>CONCATENATE("'",'Unit List'!H711,"',",)</f>
        <v>'MiG29Ukraine',</v>
      </c>
      <c r="H774" t="str">
        <f>CONCATENATE(IF(ISBLANK('Unit List'!AO711), IF(ISBLANK('Unit List'!Q711), IF(ISBLANK('Unit List'!Q711),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List'!Q711='Unit List'!$P$5, 'Unit List'!$AO$5, IF('Unit List'!Q711='Unit List'!$P$4, 'Unit List'!$AO$4, IF('Unit List'!Q711='Unit List'!$P$7, 'Unit List'!Q711 * 'Unit List'!$AO$7, 'Unit List'!Q711)))), IF('Unit List'!Q711='Unit List'!$P$5, 'Unit List'!$AO$5, IF('Unit List'!Q711='Unit List'!$P$4, 'Unit List'!$AO$4, IF('Unit List'!Q711='Unit List'!$P$7, 'Unit List'!Q711 * 'Unit List'!$AO$7, 'Unit List'!Q711)))), IF('Unit List'!AO711='Unit List'!$P$5, 'Unit List'!$AO$5, IF('Unit List'!AO711='Unit List'!$P$4, 'Unit List'!$AO$4, IF('Unit List'!AO711='Unit List'!$P$7, 'Unit List'!AO711 * 'Unit List'!$AO$7, 'Unit List'!AO711)))),",",)</f>
        <v>1,</v>
      </c>
      <c r="I774" t="str">
        <f>CONCATENATE(IF(ISBLANK('Unit List'!AP711), IF(ISBLANK('Unit List'!R711), IF(ISBLANK('Unit List'!R711),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List'!R711='Unit List'!$P$5, 'Unit List'!$AP$5, IF('Unit List'!R711='Unit List'!$P$4, 'Unit List'!$AP$4, IF('Unit List'!R711='Unit List'!$P$7, 'Unit List'!R711 * 'Unit List'!$AP$7, 'Unit List'!R711)))), IF('Unit List'!R711='Unit List'!$P$5, 'Unit List'!$AP$5, IF('Unit List'!R711='Unit List'!$P$4, 'Unit List'!$AP$4, IF('Unit List'!R711='Unit List'!$P$7, 'Unit List'!R711 * 'Unit List'!$AP$7, 'Unit List'!R711)))), IF('Unit List'!AP711='Unit List'!$P$5, 'Unit List'!$AP$5, IF('Unit List'!AP711='Unit List'!$P$4, 'Unit List'!$AP$4, IF('Unit List'!AP711='Unit List'!$P$7, 'Unit List'!AP711 * 'Unit List'!$AP$7, 'Unit List'!AP711)))),",",)</f>
        <v>0.1,</v>
      </c>
      <c r="J774" t="str">
        <f>CONCATENATE("'",IF(ISBLANK('Unit List'!AQ711), IF(ISBLANK('Unit List'!S711), IF(ISBLANK('Unit List'!S711),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List'!S711='Unit List'!$P$5, 'Unit List'!$AQ$5, IF('Unit List'!S711='Unit List'!$P$4, 'Unit List'!$AQ$4, 'Unit List'!S711))), IF('Unit List'!S711='Unit List'!$P$5, 'Unit List'!$AQ$5, IF('Unit List'!S711='Unit List'!$P$4, 'Unit List'!$AQ$4, 'Unit List'!S711))), IF('Unit List'!AQ711='Unit List'!$P$5, 'Unit List'!$AQ$5, IF('Unit List'!AQ711='Unit List'!$P$4, 'Unit List'!$AQ$4, 'Unit List'!AQ711))),"'",)</f>
        <v>'FighterWing'</v>
      </c>
      <c r="K774" t="s">
        <v>2424</v>
      </c>
    </row>
    <row r="775" spans="1:11" x14ac:dyDescent="0.25">
      <c r="A775" t="s">
        <v>2423</v>
      </c>
      <c r="B775" t="str">
        <f>CONCATENATE("'_",'Unit List'!C712,"',",)</f>
        <v>'_RUSSIA',</v>
      </c>
      <c r="C775" t="str">
        <f>"'',"</f>
        <v>'',</v>
      </c>
      <c r="D775" t="str">
        <f>CONCATENATE("'",'Unit List'!E712,"',",)</f>
        <v>'JET_FIGHTER',</v>
      </c>
      <c r="E775" t="str">
        <f>CONCATENATE("'",'Unit List'!F712,"',",)</f>
        <v>'JETFIGHTER',</v>
      </c>
      <c r="F775" t="str">
        <f>"'',"</f>
        <v>'',</v>
      </c>
      <c r="G775" t="str">
        <f>CONCATENATE("'",'Unit List'!H712,"',",)</f>
        <v>'MiG29Russia',</v>
      </c>
      <c r="H775" t="str">
        <f>CONCATENATE(IF(ISBLANK('Unit List'!AO712), IF(ISBLANK('Unit List'!Q712), IF(ISBLANK('Unit List'!Q712),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List'!Q712='Unit List'!$P$5, 'Unit List'!$AO$5, IF('Unit List'!Q712='Unit List'!$P$4, 'Unit List'!$AO$4, IF('Unit List'!Q712='Unit List'!$P$7, 'Unit List'!Q712 * 'Unit List'!$AO$7, 'Unit List'!Q712)))), IF('Unit List'!Q712='Unit List'!$P$5, 'Unit List'!$AO$5, IF('Unit List'!Q712='Unit List'!$P$4, 'Unit List'!$AO$4, IF('Unit List'!Q712='Unit List'!$P$7, 'Unit List'!Q712 * 'Unit List'!$AO$7, 'Unit List'!Q712)))), IF('Unit List'!AO712='Unit List'!$P$5, 'Unit List'!$AO$5, IF('Unit List'!AO712='Unit List'!$P$4, 'Unit List'!$AO$4, IF('Unit List'!AO712='Unit List'!$P$7, 'Unit List'!AO712 * 'Unit List'!$AO$7, 'Unit List'!AO712)))),",",)</f>
        <v>1,</v>
      </c>
      <c r="I775" t="str">
        <f>CONCATENATE(IF(ISBLANK('Unit List'!AP712), IF(ISBLANK('Unit List'!R712), IF(ISBLANK('Unit List'!R712),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List'!R712='Unit List'!$P$5, 'Unit List'!$AP$5, IF('Unit List'!R712='Unit List'!$P$4, 'Unit List'!$AP$4, IF('Unit List'!R712='Unit List'!$P$7, 'Unit List'!R712 * 'Unit List'!$AP$7, 'Unit List'!R712)))), IF('Unit List'!R712='Unit List'!$P$5, 'Unit List'!$AP$5, IF('Unit List'!R712='Unit List'!$P$4, 'Unit List'!$AP$4, IF('Unit List'!R712='Unit List'!$P$7, 'Unit List'!R712 * 'Unit List'!$AP$7, 'Unit List'!R712)))), IF('Unit List'!AP712='Unit List'!$P$5, 'Unit List'!$AP$5, IF('Unit List'!AP712='Unit List'!$P$4, 'Unit List'!$AP$4, IF('Unit List'!AP712='Unit List'!$P$7, 'Unit List'!AP712 * 'Unit List'!$AP$7, 'Unit List'!AP712)))),",",)</f>
        <v>0.1,</v>
      </c>
      <c r="J775" t="str">
        <f>CONCATENATE("'",IF(ISBLANK('Unit List'!AQ712), IF(ISBLANK('Unit List'!S712), IF(ISBLANK('Unit List'!S712),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List'!S712='Unit List'!$P$5, 'Unit List'!$AQ$5, IF('Unit List'!S712='Unit List'!$P$4, 'Unit List'!$AQ$4, 'Unit List'!S712))), IF('Unit List'!S712='Unit List'!$P$5, 'Unit List'!$AQ$5, IF('Unit List'!S712='Unit List'!$P$4, 'Unit List'!$AQ$4, 'Unit List'!S712))), IF('Unit List'!AQ712='Unit List'!$P$5, 'Unit List'!$AQ$5, IF('Unit List'!AQ712='Unit List'!$P$4, 'Unit List'!$AQ$4, 'Unit List'!AQ712))),"'",)</f>
        <v>'FighterWing'</v>
      </c>
      <c r="K775" t="s">
        <v>2424</v>
      </c>
    </row>
    <row r="776" spans="1:11" x14ac:dyDescent="0.25">
      <c r="A776" t="s">
        <v>2423</v>
      </c>
      <c r="B776" t="str">
        <f>CONCATENATE("'_",'Unit List'!C713,"',",)</f>
        <v>'_AMERICA',</v>
      </c>
      <c r="C776" t="str">
        <f>"'',"</f>
        <v>'',</v>
      </c>
      <c r="D776" t="str">
        <f>CONCATENATE("'",'Unit List'!E713,"',",)</f>
        <v>'JET_FIGHTER',</v>
      </c>
      <c r="E776" t="str">
        <f>CONCATENATE("'",'Unit List'!F713,"',",)</f>
        <v>'JETFIGHTER',</v>
      </c>
      <c r="F776" t="str">
        <f>"'',"</f>
        <v>'',</v>
      </c>
      <c r="G776" t="str">
        <f>CONCATENATE("'",'Unit List'!H713,"',",)</f>
        <v>'F15',</v>
      </c>
      <c r="H776" t="str">
        <f>CONCATENATE(IF(ISBLANK('Unit List'!AO713), IF(ISBLANK('Unit List'!Q713), IF(ISBLANK('Unit List'!Q713), IF(ISBLANK('Unit List'!AO713), IF(ISBLANK('Unit List'!Q713), IF(ISBLANK('Unit List'!Q713), IF(ISBLANK('Unit List'!AO713), IF(ISBLANK('Unit List'!Q713), IF(ISBLANK('Unit List'!Q713),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List'!AO713)))),",",)</f>
        <v>1,</v>
      </c>
      <c r="I776" t="str">
        <f>CONCATENATE(IF(ISBLANK('Unit List'!AP713), IF(ISBLANK('Unit List'!R713), IF(ISBLANK('Unit List'!R713), IF(ISBLANK('Unit List'!AP713), IF(ISBLANK('Unit List'!R713), IF(ISBLANK('Unit List'!R713), IF(ISBLANK('Unit List'!AP713), IF(ISBLANK('Unit List'!R713), IF(ISBLANK('Unit List'!R713),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List'!AP713)))),",",)</f>
        <v>0.1,</v>
      </c>
      <c r="J776" t="str">
        <f>CONCATENATE("'",IF(ISBLANK('Unit List'!AQ713), IF(ISBLANK('Unit List'!S713), IF(ISBLANK('Unit List'!S713), IF(ISBLANK('Unit List'!AQ713), IF(ISBLANK('Unit List'!S713), IF(ISBLANK('Unit List'!S713), IF(ISBLANK('Unit List'!AQ713), IF(ISBLANK('Unit List'!S713), IF(ISBLANK('Unit List'!S713),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List'!AQ713))),"'",)</f>
        <v>'FighterWing'</v>
      </c>
      <c r="K776" t="s">
        <v>2424</v>
      </c>
    </row>
    <row r="777" spans="1:11" x14ac:dyDescent="0.25">
      <c r="A777" t="s">
        <v>2423</v>
      </c>
      <c r="B777" t="str">
        <f>CONCATENATE("'_",'Unit List'!C714,"',",)</f>
        <v>'_AUSTRALIA',</v>
      </c>
      <c r="C777" t="str">
        <f>CONCATENATE("'_",'Unit List'!D714,"',",)</f>
        <v>'_ENGLAND',</v>
      </c>
      <c r="D777" t="str">
        <f>CONCATENATE("'",'Unit List'!E714,"',",)</f>
        <v>'JET_FIGHTER',</v>
      </c>
      <c r="E777" t="str">
        <f>CONCATENATE("'",'Unit List'!F714,"',",)</f>
        <v>'JETFIGHTER',</v>
      </c>
      <c r="F777" t="str">
        <f>"'',"</f>
        <v>'',</v>
      </c>
      <c r="G777" t="str">
        <f>CONCATENATE("'",'Unit List'!H718,"',",)</f>
        <v>'EurofighterUK',</v>
      </c>
      <c r="H777" t="str">
        <f>CONCATENATE(IF(ISBLANK('Unit List'!AO714), IF(ISBLANK('Unit List'!Q714), IF(ISBLANK('Unit List'!Q714),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List'!AO714)))),",",)</f>
        <v>1,</v>
      </c>
      <c r="I777" t="str">
        <f>CONCATENATE(IF(ISBLANK('Unit List'!AP714), IF(ISBLANK('Unit List'!R714), IF(ISBLANK('Unit List'!R714),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List'!AP714)))),",",)</f>
        <v>0.1,</v>
      </c>
      <c r="J777" t="str">
        <f>CONCATENATE("'",IF(ISBLANK('Unit List'!AQ714), IF(ISBLANK('Unit List'!S714), IF(ISBLANK('Unit List'!S714),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List'!AQ714))),"'",)</f>
        <v>'FighterWing'</v>
      </c>
      <c r="K777" t="s">
        <v>2424</v>
      </c>
    </row>
    <row r="778" spans="1:11" x14ac:dyDescent="0.25">
      <c r="A778" t="s">
        <v>2423</v>
      </c>
      <c r="B778" t="str">
        <f>CONCATENATE("'_",'Unit List'!C715,"',",)</f>
        <v>'_AUSTRIA',</v>
      </c>
      <c r="C778" t="str">
        <f>"'',"</f>
        <v>'',</v>
      </c>
      <c r="D778" t="str">
        <f>CONCATENATE("'",'Unit List'!E715,"',",)</f>
        <v>'JET_FIGHTER',</v>
      </c>
      <c r="E778" t="str">
        <f>CONCATENATE("'",'Unit List'!F715,"',",)</f>
        <v>'JETFIGHTER',</v>
      </c>
      <c r="F778" t="str">
        <f>"'',"</f>
        <v>'',</v>
      </c>
      <c r="G778" t="str">
        <f>CONCATENATE("'",'Unit List'!H715,"',",)</f>
        <v>'EurofighterAustria',</v>
      </c>
      <c r="H778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List'!AO715)))),",",)</f>
        <v>1,</v>
      </c>
      <c r="I778" t="str">
        <f>CONCATENATE(IF(ISBLANK('Unit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List'!AP715)))),",",)</f>
        <v>0.1,</v>
      </c>
      <c r="J778" t="str">
        <f>CONCATENATE("'",IF(ISBLANK('Unit List'!AQ715), IF(ISBLANK('Unit List'!S715), IF(ISBLANK('Unit List'!S715), IF(ISBLANK('Unit List'!AQ715), IF(ISBLANK('Unit List'!S715), IF(ISBLANK('Unit List'!S715), IF(ISBLANK('Unit List'!AQ715), IF(ISBLANK('Unit List'!S715), IF(ISBLANK('Unit List'!S715),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List'!AQ715))),"'",)</f>
        <v>'FighterWing'</v>
      </c>
      <c r="K778" t="s">
        <v>2424</v>
      </c>
    </row>
    <row r="779" spans="1:11" x14ac:dyDescent="0.25">
      <c r="A779" t="s">
        <v>2423</v>
      </c>
      <c r="B779" t="str">
        <f>CONCATENATE("'_",'Unit List'!C716,"',",)</f>
        <v>'_CANADA',</v>
      </c>
      <c r="C779" t="str">
        <f>"'',"</f>
        <v>'',</v>
      </c>
      <c r="D779" t="str">
        <f>CONCATENATE("'",'Unit List'!E716,"',",)</f>
        <v>'JET_FIGHTER',</v>
      </c>
      <c r="E779" t="str">
        <f>CONCATENATE("'",'Unit List'!F716,"',",)</f>
        <v>'JETFIGHTER',</v>
      </c>
      <c r="F779" t="str">
        <f>"'',"</f>
        <v>'',</v>
      </c>
      <c r="G779" t="str">
        <f>CONCATENATE("'",'Unit List'!H716,"',",)</f>
        <v>'AvroArrow',</v>
      </c>
      <c r="H779" t="str">
        <f>CONCATENATE(IF(ISBLANK('Unit List'!AO716), IF(ISBLANK('Unit List'!Q716), IF(ISBLANK('Unit List'!Q716), IF(ISBLANK('Unit List'!AO716), IF(ISBLANK('Unit List'!Q716), IF(ISBLANK('Unit List'!Q716), IF(ISBLANK('Unit List'!AO716), IF(ISBLANK('Unit List'!Q716), IF(ISBLANK('Unit List'!Q716),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List'!AO716)))),",",)</f>
        <v>1,</v>
      </c>
      <c r="I779" t="str">
        <f>CONCATENATE(IF(ISBLANK('Unit List'!AP716), IF(ISBLANK('Unit List'!R716), IF(ISBLANK('Unit List'!R716), IF(ISBLANK('Unit List'!AP716), IF(ISBLANK('Unit List'!R716), IF(ISBLANK('Unit List'!R716), IF(ISBLANK('Unit List'!AP716), IF(ISBLANK('Unit List'!R716), IF(ISBLANK('Unit List'!R716),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List'!AP716)))),",",)</f>
        <v>0.1,</v>
      </c>
      <c r="J779" t="str">
        <f>CONCATENATE("'",IF(ISBLANK('Unit List'!AQ716), IF(ISBLANK('Unit List'!S716), IF(ISBLANK('Unit List'!S716), IF(ISBLANK('Unit List'!AQ716), IF(ISBLANK('Unit List'!S716), IF(ISBLANK('Unit List'!S716), IF(ISBLANK('Unit List'!AQ716), IF(ISBLANK('Unit List'!S716), IF(ISBLANK('Unit List'!S716),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List'!AQ716))),"'",)</f>
        <v>'FighterWing'</v>
      </c>
      <c r="K779" t="s">
        <v>2424</v>
      </c>
    </row>
    <row r="780" spans="1:11" x14ac:dyDescent="0.25">
      <c r="A780" t="s">
        <v>2423</v>
      </c>
      <c r="B780" t="str">
        <f>CONCATENATE("'_",'Unit List'!C717,"',",)</f>
        <v>'_CELTS',</v>
      </c>
      <c r="C780" t="str">
        <f>CONCATENATE("'_",'Unit List'!D717,"',",)</f>
        <v>'_ENGLAND',</v>
      </c>
      <c r="D780" t="str">
        <f>CONCATENATE("'",'Unit List'!E717,"',",)</f>
        <v>'JET_FIGHTER',</v>
      </c>
      <c r="E780" t="str">
        <f>CONCATENATE("'",'Unit List'!F717,"',",)</f>
        <v>'JETFIGHTER',</v>
      </c>
      <c r="F780" t="str">
        <f>"'',"</f>
        <v>'',</v>
      </c>
      <c r="G780" t="str">
        <f>CONCATENATE("'",'Unit List'!H718,"',",)</f>
        <v>'EurofighterUK',</v>
      </c>
      <c r="H780" t="str">
        <f>CONCATENATE(IF(ISBLANK('Unit List'!AO717), IF(ISBLANK('Unit List'!Q717), IF(ISBLANK('Unit List'!Q717),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List'!AO717)))),",",)</f>
        <v>1,</v>
      </c>
      <c r="I780" t="str">
        <f>CONCATENATE(IF(ISBLANK('Unit List'!AP717), IF(ISBLANK('Unit List'!R717), IF(ISBLANK('Unit List'!R717),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List'!AP717)))),",",)</f>
        <v>0.1,</v>
      </c>
      <c r="J780" t="str">
        <f>CONCATENATE("'",IF(ISBLANK('Unit List'!AQ717), IF(ISBLANK('Unit List'!S717), IF(ISBLANK('Unit List'!S717),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List'!AQ717))),"'",)</f>
        <v>'FighterWing'</v>
      </c>
      <c r="K780" t="s">
        <v>2424</v>
      </c>
    </row>
    <row r="781" spans="1:11" x14ac:dyDescent="0.25">
      <c r="A781" t="s">
        <v>2423</v>
      </c>
      <c r="B781" t="str">
        <f>CONCATENATE("'_",'Unit List'!C718,"',",)</f>
        <v>'_ENGLAND',</v>
      </c>
      <c r="C781" t="str">
        <f>"'',"</f>
        <v>'',</v>
      </c>
      <c r="D781" t="str">
        <f>CONCATENATE("'",'Unit List'!E718,"',",)</f>
        <v>'JET_FIGHTER',</v>
      </c>
      <c r="E781" t="str">
        <f>CONCATENATE("'",'Unit List'!F718,"',",)</f>
        <v>'JETFIGHTER',</v>
      </c>
      <c r="F781" t="str">
        <f>"'',"</f>
        <v>'',</v>
      </c>
      <c r="G781" t="str">
        <f>CONCATENATE("'",'Unit List'!H718,"',",)</f>
        <v>'EurofighterUK',</v>
      </c>
      <c r="H781" t="str">
        <f>CONCATENATE(IF(ISBLANK('Unit List'!AO718), IF(ISBLANK('Unit List'!Q718), IF(ISBLANK('Unit List'!Q718),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List'!AO718)))),",",)</f>
        <v>1,</v>
      </c>
      <c r="I781" t="str">
        <f>CONCATENATE(IF(ISBLANK('Unit List'!AP718), IF(ISBLANK('Unit List'!R718), IF(ISBLANK('Unit List'!R718),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List'!AP718)))),",",)</f>
        <v>0.1,</v>
      </c>
      <c r="J781" t="str">
        <f>CONCATENATE("'",IF(ISBLANK('Unit List'!AQ718), IF(ISBLANK('Unit List'!S718), IF(ISBLANK('Unit List'!S718),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List'!AQ718))),"'",)</f>
        <v>'FighterWing'</v>
      </c>
      <c r="K781" t="s">
        <v>2424</v>
      </c>
    </row>
    <row r="782" spans="1:11" x14ac:dyDescent="0.25">
      <c r="A782" t="s">
        <v>2423</v>
      </c>
      <c r="B782" t="str">
        <f>CONCATENATE("'_",'Unit List'!C719,"',",)</f>
        <v>'_FRANCE',</v>
      </c>
      <c r="C782" t="str">
        <f>"'',"</f>
        <v>'',</v>
      </c>
      <c r="D782" t="str">
        <f>CONCATENATE("'",'Unit List'!E719,"',",)</f>
        <v>'JET_FIGHTER',</v>
      </c>
      <c r="E782" t="str">
        <f>CONCATENATE("'",'Unit List'!F719,"',",)</f>
        <v>'JETFIGHTER',</v>
      </c>
      <c r="F782" t="str">
        <f>"'',"</f>
        <v>'',</v>
      </c>
      <c r="G782" t="str">
        <f>CONCATENATE("'",'Unit List'!H719,"',",)</f>
        <v>'Rafale',</v>
      </c>
      <c r="H782" t="str">
        <f>CONCATENATE(IF(ISBLANK('Unit List'!AO719), IF(ISBLANK('Unit List'!Q719), IF(ISBLANK('Unit List'!Q719), IF(ISBLANK('Unit List'!AO719), IF(ISBLANK('Unit List'!Q719), IF(ISBLANK('Unit List'!Q719), IF(ISBLANK('Unit List'!AO719), IF(ISBLANK('Unit List'!Q719), IF(ISBLANK('Unit List'!Q719),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List'!AO719)))),",",)</f>
        <v>1,</v>
      </c>
      <c r="I782" t="str">
        <f>CONCATENATE(IF(ISBLANK('Unit List'!AP719), IF(ISBLANK('Unit List'!R719), IF(ISBLANK('Unit List'!R719), IF(ISBLANK('Unit List'!AP719), IF(ISBLANK('Unit List'!R719), IF(ISBLANK('Unit List'!R719), IF(ISBLANK('Unit List'!AP719), IF(ISBLANK('Unit List'!R719), IF(ISBLANK('Unit List'!R719),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List'!AP719)))),",",)</f>
        <v>0.1,</v>
      </c>
      <c r="J782" t="str">
        <f>CONCATENATE("'",IF(ISBLANK('Unit List'!AQ719), IF(ISBLANK('Unit List'!S719), IF(ISBLANK('Unit List'!S719), IF(ISBLANK('Unit List'!AQ719), IF(ISBLANK('Unit List'!S719), IF(ISBLANK('Unit List'!S719), IF(ISBLANK('Unit List'!AQ719), IF(ISBLANK('Unit List'!S719), IF(ISBLANK('Unit List'!S719),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List'!AQ719))),"'",)</f>
        <v>'FighterWing'</v>
      </c>
      <c r="K782" t="s">
        <v>2424</v>
      </c>
    </row>
    <row r="783" spans="1:11" x14ac:dyDescent="0.25">
      <c r="A783" t="s">
        <v>2423</v>
      </c>
      <c r="B783" t="str">
        <f>CONCATENATE("'_",'Unit List'!C720,"',",)</f>
        <v>'_GERMANY',</v>
      </c>
      <c r="C783" t="str">
        <f>"'',"</f>
        <v>'',</v>
      </c>
      <c r="D783" t="str">
        <f>CONCATENATE("'",'Unit List'!E720,"',",)</f>
        <v>'JET_FIGHTER',</v>
      </c>
      <c r="E783" t="str">
        <f>CONCATENATE("'",'Unit List'!F720,"',",)</f>
        <v>'JETFIGHTER',</v>
      </c>
      <c r="F783" t="str">
        <f>"'',"</f>
        <v>'',</v>
      </c>
      <c r="G783" t="str">
        <f>CONCATENATE("'",'Unit List'!H720,"',",)</f>
        <v>'EurofighterGermany',</v>
      </c>
      <c r="H783" t="str">
        <f>CONCATENATE(IF(ISBLANK('Unit List'!AO720), IF(ISBLANK('Unit List'!Q720), IF(ISBLANK('Unit List'!Q720), IF(ISBLANK('Unit List'!AO720), IF(ISBLANK('Unit List'!Q720), IF(ISBLANK('Unit List'!Q720), IF(ISBLANK('Unit List'!AO720), IF(ISBLANK('Unit List'!Q720), IF(ISBLANK('Unit List'!Q720),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List'!AO720)))),",",)</f>
        <v>1,</v>
      </c>
      <c r="I783" t="str">
        <f>CONCATENATE(IF(ISBLANK('Unit List'!AP720), IF(ISBLANK('Unit List'!R720), IF(ISBLANK('Unit List'!R720), IF(ISBLANK('Unit List'!AP720), IF(ISBLANK('Unit List'!R720), IF(ISBLANK('Unit List'!R720), IF(ISBLANK('Unit List'!AP720), IF(ISBLANK('Unit List'!R720), IF(ISBLANK('Unit List'!R720),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List'!AP720)))),",",)</f>
        <v>0.1,</v>
      </c>
      <c r="J783" t="str">
        <f>CONCATENATE("'",IF(ISBLANK('Unit List'!AQ720), IF(ISBLANK('Unit List'!S720), IF(ISBLANK('Unit List'!S720), IF(ISBLANK('Unit List'!AQ720), IF(ISBLANK('Unit List'!S720), IF(ISBLANK('Unit List'!S720), IF(ISBLANK('Unit List'!AQ720), IF(ISBLANK('Unit List'!S720), IF(ISBLANK('Unit List'!S720),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List'!AQ720))),"'",)</f>
        <v>'FighterWing'</v>
      </c>
      <c r="K783" t="s">
        <v>2424</v>
      </c>
    </row>
    <row r="784" spans="1:11" x14ac:dyDescent="0.25">
      <c r="A784" t="s">
        <v>2423</v>
      </c>
      <c r="B784" t="str">
        <f>CONCATENATE("'_",'Unit List'!C721,"',",)</f>
        <v>'_GREECE',</v>
      </c>
      <c r="C784" t="str">
        <f>"'',"</f>
        <v>'',</v>
      </c>
      <c r="D784" t="str">
        <f>CONCATENATE("'",'Unit List'!E721,"',",)</f>
        <v>'JET_FIGHTER',</v>
      </c>
      <c r="E784" t="str">
        <f>CONCATENATE("'",'Unit List'!F721,"',",)</f>
        <v>'JETFIGHTER',</v>
      </c>
      <c r="F784" t="str">
        <f>"'',"</f>
        <v>'',</v>
      </c>
      <c r="G784" t="str">
        <f>CONCATENATE("'",'Unit List'!H721,"',",)</f>
        <v>'F4Greece',</v>
      </c>
      <c r="H784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List'!AO721)))),",",)</f>
        <v>1,</v>
      </c>
      <c r="I784" t="str">
        <f>CONCATENATE(IF(ISBLANK('Unit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List'!AP721)))),",",)</f>
        <v>0.1,</v>
      </c>
      <c r="J784" t="str">
        <f>CONCATENATE("'",IF(ISBLANK('Unit List'!AQ721), IF(ISBLANK('Unit List'!S721), IF(ISBLANK('Unit List'!S721), IF(ISBLANK('Unit List'!AQ721), IF(ISBLANK('Unit List'!S721), IF(ISBLANK('Unit List'!S721), IF(ISBLANK('Unit List'!AQ721), IF(ISBLANK('Unit List'!S721), IF(ISBLANK('Unit List'!S721),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List'!AQ721))),"'",)</f>
        <v>'FighterWing'</v>
      </c>
      <c r="K784" t="s">
        <v>2424</v>
      </c>
    </row>
    <row r="785" spans="1:11" x14ac:dyDescent="0.25">
      <c r="A785" t="s">
        <v>2423</v>
      </c>
      <c r="B785" t="str">
        <f>CONCATENATE("'_",'Unit List'!C722,"',",)</f>
        <v>'_PORTUGAL',</v>
      </c>
      <c r="C785" t="str">
        <f>"'',"</f>
        <v>'',</v>
      </c>
      <c r="D785" t="str">
        <f>CONCATENATE("'",'Unit List'!E722,"',",)</f>
        <v>'JET_FIGHTER',</v>
      </c>
      <c r="E785" t="str">
        <f>CONCATENATE("'",'Unit List'!F722,"',",)</f>
        <v>'JETFIGHTER',</v>
      </c>
      <c r="F785" t="str">
        <f>"'',"</f>
        <v>'',</v>
      </c>
      <c r="G785" t="str">
        <f>CONCATENATE("'",'Unit List'!H722,"',",)</f>
        <v>'A-7Portugal',</v>
      </c>
      <c r="H785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List'!AO722)))),",",)</f>
        <v>1,</v>
      </c>
      <c r="I785" t="str">
        <f>CONCATENATE(IF(ISBLANK('Unit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List'!AP722)))),",",)</f>
        <v>0.1,</v>
      </c>
      <c r="J785" t="str">
        <f>CONCATENATE("'",IF(ISBLANK('Unit List'!AQ722), IF(ISBLANK('Unit List'!S722), IF(ISBLANK('Unit List'!S722), IF(ISBLANK('Unit List'!AQ722), IF(ISBLANK('Unit List'!S722), IF(ISBLANK('Unit List'!S722), IF(ISBLANK('Unit List'!AQ722), IF(ISBLANK('Unit List'!S722), IF(ISBLANK('Unit List'!S722),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List'!AQ722))),"'",)</f>
        <v>'FighterWing'</v>
      </c>
      <c r="K785" t="s">
        <v>2424</v>
      </c>
    </row>
    <row r="786" spans="1:11" x14ac:dyDescent="0.25">
      <c r="A786" t="s">
        <v>2423</v>
      </c>
      <c r="B786" t="str">
        <f>CONCATENATE("'_",'Unit List'!C723,"',",)</f>
        <v>'_ROME',</v>
      </c>
      <c r="C786" t="str">
        <f>"'',"</f>
        <v>'',</v>
      </c>
      <c r="D786" t="str">
        <f>CONCATENATE("'",'Unit List'!E723,"',",)</f>
        <v>'JET_FIGHTER',</v>
      </c>
      <c r="E786" t="str">
        <f>CONCATENATE("'",'Unit List'!F723,"',",)</f>
        <v>'JETFIGHTER',</v>
      </c>
      <c r="F786" t="str">
        <f>"'',"</f>
        <v>'',</v>
      </c>
      <c r="G786" t="str">
        <f>CONCATENATE("'",'Unit List'!H723,"',",)</f>
        <v>'EurofighterItaly',</v>
      </c>
      <c r="H786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List'!AO723)))),",",)</f>
        <v>1,</v>
      </c>
      <c r="I786" t="str">
        <f>CONCATENATE(IF(ISBLANK('Unit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List'!AP723)))),",",)</f>
        <v>0.1,</v>
      </c>
      <c r="J786" t="str">
        <f>CONCATENATE("'",IF(ISBLANK('Unit List'!AQ723), IF(ISBLANK('Unit List'!S723), IF(ISBLANK('Unit List'!S723), IF(ISBLANK('Unit List'!AQ723), IF(ISBLANK('Unit List'!S723), IF(ISBLANK('Unit List'!S723), IF(ISBLANK('Unit List'!AQ723), IF(ISBLANK('Unit List'!S723), IF(ISBLANK('Unit List'!S723),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List'!AQ723))),"'",)</f>
        <v>'FighterWing'</v>
      </c>
      <c r="K786" t="s">
        <v>2424</v>
      </c>
    </row>
    <row r="787" spans="1:11" x14ac:dyDescent="0.25">
      <c r="A787" t="s">
        <v>2423</v>
      </c>
      <c r="B787" t="str">
        <f>CONCATENATE("'_",'Unit List'!C724,"',",)</f>
        <v>'_SPAIN',</v>
      </c>
      <c r="C787" t="str">
        <f>"'',"</f>
        <v>'',</v>
      </c>
      <c r="D787" t="str">
        <f>CONCATENATE("'",'Unit List'!E724,"',",)</f>
        <v>'JET_FIGHTER',</v>
      </c>
      <c r="E787" t="str">
        <f>CONCATENATE("'",'Unit List'!F724,"',",)</f>
        <v>'JETFIGHTER',</v>
      </c>
      <c r="F787" t="str">
        <f>"'',"</f>
        <v>'',</v>
      </c>
      <c r="G787" t="str">
        <f>CONCATENATE("'",'Unit List'!H724,"',",)</f>
        <v>'EurofighterSpain',</v>
      </c>
      <c r="H787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List'!AO724)))),",",)</f>
        <v>1,</v>
      </c>
      <c r="I787" t="str">
        <f>CONCATENATE(IF(ISBLANK('Unit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List'!AP724)))),",",)</f>
        <v>0.1,</v>
      </c>
      <c r="J787" t="str">
        <f>CONCATENATE("'",IF(ISBLANK('Unit List'!AQ724), IF(ISBLANK('Unit List'!S724), IF(ISBLANK('Unit List'!S724), IF(ISBLANK('Unit List'!AQ724), IF(ISBLANK('Unit List'!S724), IF(ISBLANK('Unit List'!S724), IF(ISBLANK('Unit List'!AQ724), IF(ISBLANK('Unit List'!S724), IF(ISBLANK('Unit List'!S724),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List'!AQ724))),"'",)</f>
        <v>'FighterWing'</v>
      </c>
      <c r="K787" t="s">
        <v>2424</v>
      </c>
    </row>
    <row r="788" spans="1:11" x14ac:dyDescent="0.25">
      <c r="A788" t="s">
        <v>2423</v>
      </c>
      <c r="B788" t="str">
        <f>CONCATENATE("'_",'Unit List'!C725,"',",)</f>
        <v>'_BABYLON',</v>
      </c>
      <c r="C788" t="str">
        <f>"'',"</f>
        <v>'',</v>
      </c>
      <c r="D788" t="str">
        <f>CONCATENATE("'",'Unit List'!E725,"',",)</f>
        <v>'JET_FIGHTER',</v>
      </c>
      <c r="E788" t="str">
        <f>CONCATENATE("'",'Unit List'!F725,"',",)</f>
        <v>'JETFIGHTER',</v>
      </c>
      <c r="F788" t="str">
        <f>"'',"</f>
        <v>'',</v>
      </c>
      <c r="G788" t="str">
        <f>CONCATENATE("'",'Unit List'!H725,"',",)</f>
        <v>'MiG29Iraq',</v>
      </c>
      <c r="H788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List'!AO725)))),",",)</f>
        <v>1,</v>
      </c>
      <c r="I788" t="str">
        <f>CONCATENATE(IF(ISBLANK('Unit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List'!AP725)))),",",)</f>
        <v>0.1,</v>
      </c>
      <c r="J788" t="str">
        <f>CONCATENATE("'",IF(ISBLANK('Unit List'!AQ725), IF(ISBLANK('Unit List'!S725), IF(ISBLANK('Unit List'!S725), IF(ISBLANK('Unit List'!AQ725), IF(ISBLANK('Unit List'!S725), IF(ISBLANK('Unit List'!S725), IF(ISBLANK('Unit List'!AQ725), IF(ISBLANK('Unit List'!S725), IF(ISBLANK('Unit List'!S725),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List'!AQ725))),"'",)</f>
        <v>'FighterWing'</v>
      </c>
      <c r="K788" t="s">
        <v>2424</v>
      </c>
    </row>
    <row r="789" spans="1:11" x14ac:dyDescent="0.25">
      <c r="A789" t="s">
        <v>2423</v>
      </c>
      <c r="B789" t="str">
        <f>CONCATENATE("'_",'Unit List'!C726,"',",)</f>
        <v>'_EGYPT',</v>
      </c>
      <c r="C789" t="str">
        <f>"'',"</f>
        <v>'',</v>
      </c>
      <c r="D789" t="str">
        <f>CONCATENATE("'",'Unit List'!E726,"',",)</f>
        <v>'JET_FIGHTER',</v>
      </c>
      <c r="E789" t="str">
        <f>CONCATENATE("'",'Unit List'!F726,"',",)</f>
        <v>'JETFIGHTER',</v>
      </c>
      <c r="F789" t="str">
        <f>"'',"</f>
        <v>'',</v>
      </c>
      <c r="G789" t="str">
        <f>CONCATENATE("'",'Unit List'!H726,"',",)</f>
        <v>'F4Egypt',</v>
      </c>
      <c r="H789" t="str">
        <f>CONCATENATE(IF(ISBLANK('Unit List'!AO726), IF(ISBLANK('Unit List'!Q726), IF(ISBLANK('Unit List'!Q726), IF(ISBLANK('Unit List'!AO726), IF(ISBLANK('Unit List'!Q726), IF(ISBLANK('Unit List'!Q726), IF(ISBLANK('Unit List'!AO726), IF(ISBLANK('Unit List'!Q726), IF(ISBLANK('Unit List'!Q726),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List'!AO726)))),",",)</f>
        <v>1,</v>
      </c>
      <c r="I789" t="str">
        <f>CONCATENATE(IF(ISBLANK('Unit List'!AP726), IF(ISBLANK('Unit List'!R726), IF(ISBLANK('Unit List'!R726), IF(ISBLANK('Unit List'!AP726), IF(ISBLANK('Unit List'!R726), IF(ISBLANK('Unit List'!R726), IF(ISBLANK('Unit List'!AP726), IF(ISBLANK('Unit List'!R726), IF(ISBLANK('Unit List'!R726),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List'!AP726)))),",",)</f>
        <v>0.1,</v>
      </c>
      <c r="J789" t="str">
        <f>CONCATENATE("'",IF(ISBLANK('Unit List'!AQ726), IF(ISBLANK('Unit List'!S726), IF(ISBLANK('Unit List'!S726), IF(ISBLANK('Unit List'!AQ726), IF(ISBLANK('Unit List'!S726), IF(ISBLANK('Unit List'!S726), IF(ISBLANK('Unit List'!AQ726), IF(ISBLANK('Unit List'!S726), IF(ISBLANK('Unit List'!S726),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List'!AQ726))),"'",)</f>
        <v>'FighterWing'</v>
      </c>
      <c r="K789" t="s">
        <v>2424</v>
      </c>
    </row>
    <row r="790" spans="1:11" x14ac:dyDescent="0.25">
      <c r="A790" t="s">
        <v>2423</v>
      </c>
      <c r="B790" t="str">
        <f>CONCATENATE("'_",'Unit List'!C727,"',",)</f>
        <v>'_LEVANT',</v>
      </c>
      <c r="C790" t="str">
        <f>"'',"</f>
        <v>'',</v>
      </c>
      <c r="D790" t="str">
        <f>CONCATENATE("'",'Unit List'!E727,"',",)</f>
        <v>'JET_FIGHTER',</v>
      </c>
      <c r="E790" t="str">
        <f>CONCATENATE("'",'Unit List'!F727,"',",)</f>
        <v>'JETFIGHTER',</v>
      </c>
      <c r="F790" t="str">
        <f>"'',"</f>
        <v>'',</v>
      </c>
      <c r="G790" t="str">
        <f>CONCATENATE("'",'Unit List'!H727,"',",)</f>
        <v>'F4Israel',</v>
      </c>
      <c r="H790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List'!AO727)))),",",)</f>
        <v>1,</v>
      </c>
      <c r="I790" t="str">
        <f>CONCATENATE(IF(ISBLANK('Unit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List'!AP727)))),",",)</f>
        <v>0.1,</v>
      </c>
      <c r="J790" t="str">
        <f>CONCATENATE("'",IF(ISBLANK('Unit List'!AQ727), IF(ISBLANK('Unit List'!S727), IF(ISBLANK('Unit List'!S727), IF(ISBLANK('Unit List'!AQ727), IF(ISBLANK('Unit List'!S727), IF(ISBLANK('Unit List'!S727), IF(ISBLANK('Unit List'!AQ727), IF(ISBLANK('Unit List'!S727), IF(ISBLANK('Unit List'!S727),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List'!AQ727))),"'",)</f>
        <v>'FighterWing'</v>
      </c>
      <c r="K790" t="s">
        <v>2424</v>
      </c>
    </row>
    <row r="791" spans="1:11" x14ac:dyDescent="0.25">
      <c r="A791" t="s">
        <v>2423</v>
      </c>
      <c r="B791" t="str">
        <f>CONCATENATE("'_",'Unit List'!C728,"',",)</f>
        <v>'_PERSIA',</v>
      </c>
      <c r="C791" t="str">
        <f>"'',"</f>
        <v>'',</v>
      </c>
      <c r="D791" t="str">
        <f>CONCATENATE("'",'Unit List'!E728,"',",)</f>
        <v>'JET_FIGHTER',</v>
      </c>
      <c r="E791" t="str">
        <f>CONCATENATE("'",'Unit List'!F728,"',",)</f>
        <v>'JETFIGHTER',</v>
      </c>
      <c r="F791" t="str">
        <f>"'',"</f>
        <v>'',</v>
      </c>
      <c r="G791" t="str">
        <f>CONCATENATE("'",'Unit List'!H728,"',",)</f>
        <v>'MiG29Iran',</v>
      </c>
      <c r="H791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List'!AO728)))),",",)</f>
        <v>1,</v>
      </c>
      <c r="I791" t="str">
        <f>CONCATENATE(IF(ISBLANK('Unit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List'!AP728)))),",",)</f>
        <v>0.1,</v>
      </c>
      <c r="J791" t="str">
        <f>CONCATENATE("'",IF(ISBLANK('Unit List'!AQ728), IF(ISBLANK('Unit List'!S728), IF(ISBLANK('Unit List'!S728), IF(ISBLANK('Unit List'!AQ728), IF(ISBLANK('Unit List'!S728), IF(ISBLANK('Unit List'!S728), IF(ISBLANK('Unit List'!AQ728), IF(ISBLANK('Unit List'!S728), IF(ISBLANK('Unit List'!S728),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List'!AQ728))),"'",)</f>
        <v>'FighterWing'</v>
      </c>
      <c r="K791" t="s">
        <v>2424</v>
      </c>
    </row>
    <row r="792" spans="1:11" x14ac:dyDescent="0.25">
      <c r="A792" t="s">
        <v>2423</v>
      </c>
      <c r="B792" t="str">
        <f>CONCATENATE("'_",'Unit List'!C729,"',",)</f>
        <v>'_NORTHEU',</v>
      </c>
      <c r="C792" t="str">
        <f>"'',"</f>
        <v>'',</v>
      </c>
      <c r="D792" t="str">
        <f>CONCATENATE("'",'Unit List'!E729,"',",)</f>
        <v>'JET_FIGHTER',</v>
      </c>
      <c r="E792" t="str">
        <f>CONCATENATE("'",'Unit List'!F729,"',",)</f>
        <v>'JETFIGHTER',</v>
      </c>
      <c r="F792" t="str">
        <f>"'',"</f>
        <v>'',</v>
      </c>
      <c r="G792" t="str">
        <f>CONCATENATE("'",'Unit List'!H729,"',",)</f>
        <v>'draken',</v>
      </c>
      <c r="H792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List'!AO729)))),",",)</f>
        <v>1,</v>
      </c>
      <c r="I792" t="str">
        <f>CONCATENATE(IF(ISBLANK('Unit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List'!AP729)))),",",)</f>
        <v>0.1,</v>
      </c>
      <c r="J792" t="str">
        <f>CONCATENATE("'",IF(ISBLANK('Unit List'!AQ729), IF(ISBLANK('Unit List'!S729), IF(ISBLANK('Unit List'!S729), IF(ISBLANK('Unit List'!AQ729), IF(ISBLANK('Unit List'!S729), IF(ISBLANK('Unit List'!S729), IF(ISBLANK('Unit List'!AQ729), IF(ISBLANK('Unit List'!S729), IF(ISBLANK('Unit List'!S729),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List'!AQ729))),"'",)</f>
        <v>'FighterWing'</v>
      </c>
      <c r="K792" t="s">
        <v>2424</v>
      </c>
    </row>
    <row r="793" spans="1:11" x14ac:dyDescent="0.25">
      <c r="A793" t="s">
        <v>2423</v>
      </c>
      <c r="B793" t="str">
        <f>CONCATENATE("'_",'Unit List'!C730,"',",)</f>
        <v>'_OCEAN',</v>
      </c>
      <c r="C793" t="str">
        <f>CONCATENATE("'_",'Unit List'!D730,"',",)</f>
        <v>'_AMERICA',</v>
      </c>
      <c r="D793" t="str">
        <f>CONCATENATE("'",'Unit List'!E730,"',",)</f>
        <v>'JET_FIGHTER',</v>
      </c>
      <c r="E793" t="str">
        <f>CONCATENATE("'",'Unit List'!F730,"',",)</f>
        <v>'JETFIGHTER',</v>
      </c>
      <c r="F793" t="str">
        <f>"'',"</f>
        <v>'',</v>
      </c>
      <c r="G793" t="str">
        <f>CONCATENATE("'",'Unit List'!H713,"',",)</f>
        <v>'F15',</v>
      </c>
      <c r="H793" t="str">
        <f>CONCATENATE(IF(ISBLANK('Unit List'!AO730), IF(ISBLANK('Unit List'!Q730), IF(ISBLANK('Unit List'!Q730), IF(ISBLANK('Unit List'!AO713), IF(ISBLANK('Unit List'!Q713), IF(ISBLANK('Unit List'!Q713), IF(ISBLANK('Unit List'!AO713), IF(ISBLANK('Unit List'!Q713), IF(ISBLANK('Unit List'!Q713),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List'!AO730)))),",",)</f>
        <v>1,</v>
      </c>
      <c r="I793" t="str">
        <f>CONCATENATE(IF(ISBLANK('Unit List'!AP730), IF(ISBLANK('Unit List'!R730), IF(ISBLANK('Unit List'!R730), IF(ISBLANK('Unit List'!AP713), IF(ISBLANK('Unit List'!R713), IF(ISBLANK('Unit List'!R713), IF(ISBLANK('Unit List'!AP713), IF(ISBLANK('Unit List'!R713), IF(ISBLANK('Unit List'!R713),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List'!AP730)))),",",)</f>
        <v>0.1,</v>
      </c>
      <c r="J793" t="str">
        <f>CONCATENATE("'",IF(ISBLANK('Unit List'!AQ730), IF(ISBLANK('Unit List'!S730), IF(ISBLANK('Unit List'!S730), IF(ISBLANK('Unit List'!AQ713), IF(ISBLANK('Unit List'!S713), IF(ISBLANK('Unit List'!S713), IF(ISBLANK('Unit List'!AQ713), IF(ISBLANK('Unit List'!S713), IF(ISBLANK('Unit List'!S713),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List'!AQ730))),"'",)</f>
        <v>'FighterWing'</v>
      </c>
      <c r="K793" t="s">
        <v>2424</v>
      </c>
    </row>
    <row r="794" spans="1:11" x14ac:dyDescent="0.25">
      <c r="A794" t="s">
        <v>2423</v>
      </c>
      <c r="B794" t="str">
        <f>CONCATENATE("'_",'Unit List'!C731,"',",)</f>
        <v>'_SIAM',</v>
      </c>
      <c r="C794" t="str">
        <f>"'',"</f>
        <v>'',</v>
      </c>
      <c r="D794" t="str">
        <f>CONCATENATE("'",'Unit List'!E731,"',",)</f>
        <v>'JET_FIGHTER',</v>
      </c>
      <c r="E794" t="str">
        <f>CONCATENATE("'",'Unit List'!F731,"',",)</f>
        <v>'JETFIGHTER',</v>
      </c>
      <c r="F794" t="str">
        <f>"'',"</f>
        <v>'',</v>
      </c>
      <c r="G794" t="str">
        <f>CONCATENATE("'",'Unit List'!H731,"',",)</f>
        <v>'A-7',</v>
      </c>
      <c r="H794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List'!AO731)))),",",)</f>
        <v>1,</v>
      </c>
      <c r="I794" t="str">
        <f>CONCATENATE(IF(ISBLANK('Unit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List'!AP731)))),",",)</f>
        <v>0.1,</v>
      </c>
      <c r="J794" t="str">
        <f>CONCATENATE("'",IF(ISBLANK('Unit List'!AQ731), IF(ISBLANK('Unit List'!S731), IF(ISBLANK('Unit List'!S731), IF(ISBLANK('Unit List'!AQ731), IF(ISBLANK('Unit List'!S731), IF(ISBLANK('Unit List'!S731), IF(ISBLANK('Unit List'!AQ731), IF(ISBLANK('Unit List'!S731), IF(ISBLANK('Unit List'!S731),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List'!AQ731))),"'",)</f>
        <v>'FighterWing'</v>
      </c>
      <c r="K794" t="s">
        <v>2424</v>
      </c>
    </row>
    <row r="795" spans="1:11" x14ac:dyDescent="0.25">
      <c r="A795" t="s">
        <v>2423</v>
      </c>
      <c r="B795" t="str">
        <f>CONCATENATE("'_",'Unit List'!C732,"',",)</f>
        <v>'_SOUTHAM',</v>
      </c>
      <c r="C795" t="str">
        <f>"'',"</f>
        <v>'',</v>
      </c>
      <c r="D795" t="str">
        <f>CONCATENATE("'",'Unit List'!E732,"',",)</f>
        <v>'JET_FIGHTER',</v>
      </c>
      <c r="E795" t="str">
        <f>CONCATENATE("'",'Unit List'!F732,"',",)</f>
        <v>'JETFIGHTER',</v>
      </c>
      <c r="F795" t="str">
        <f>"'',"</f>
        <v>'',</v>
      </c>
      <c r="G795" t="str">
        <f>CONCATENATE("'",'Unit List'!H732,"',",)</f>
        <v>'MiG29Peru',</v>
      </c>
      <c r="H795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List'!AO732)))),",",)</f>
        <v>1,</v>
      </c>
      <c r="I795" t="str">
        <f>CONCATENATE(IF(ISBLANK('Unit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List'!AP732)))),",",)</f>
        <v>0.1,</v>
      </c>
      <c r="J795" t="str">
        <f>CONCATENATE("'",IF(ISBLANK('Unit List'!AQ732), IF(ISBLANK('Unit List'!S732), IF(ISBLANK('Unit List'!S732), IF(ISBLANK('Unit List'!AQ732), IF(ISBLANK('Unit List'!S732), IF(ISBLANK('Unit List'!S732), IF(ISBLANK('Unit List'!AQ732), IF(ISBLANK('Unit List'!S732), IF(ISBLANK('Unit List'!S732),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List'!AQ732))),"'",)</f>
        <v>'FighterWing'</v>
      </c>
      <c r="K795" t="s">
        <v>2424</v>
      </c>
    </row>
    <row r="796" spans="1:11" x14ac:dyDescent="0.25">
      <c r="A796" t="s">
        <v>2423</v>
      </c>
      <c r="B796" t="str">
        <f>CONCATENATE("'_",'Unit List'!C733,"',",)</f>
        <v>'_SOUTHAS',</v>
      </c>
      <c r="C796" t="str">
        <f>"'',"</f>
        <v>'',</v>
      </c>
      <c r="D796" t="str">
        <f>CONCATENATE("'",'Unit List'!E733,"',",)</f>
        <v>'JET_FIGHTER',</v>
      </c>
      <c r="E796" t="str">
        <f>CONCATENATE("'",'Unit List'!F733,"',",)</f>
        <v>'JETFIGHTER',</v>
      </c>
      <c r="F796" t="str">
        <f>"'',"</f>
        <v>'',</v>
      </c>
      <c r="G796" t="str">
        <f>CONCATENATE("'",'Unit List'!H733,"',",)</f>
        <v>'MiG29India',</v>
      </c>
      <c r="H796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List'!AO733)))),",",)</f>
        <v>1,</v>
      </c>
      <c r="I796" t="str">
        <f>CONCATENATE(IF(ISBLANK('Unit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List'!AP733)))),",",)</f>
        <v>0.1,</v>
      </c>
      <c r="J796" t="str">
        <f>CONCATENATE("'",IF(ISBLANK('Unit List'!AQ733), IF(ISBLANK('Unit List'!S733), IF(ISBLANK('Unit List'!S733), IF(ISBLANK('Unit List'!AQ733), IF(ISBLANK('Unit List'!S733), IF(ISBLANK('Unit List'!S733), IF(ISBLANK('Unit List'!AQ733), IF(ISBLANK('Unit List'!S733), IF(ISBLANK('Unit List'!S733),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List'!AQ733))),"'",)</f>
        <v>'FighterWing'</v>
      </c>
      <c r="K796" t="s">
        <v>2424</v>
      </c>
    </row>
    <row r="797" spans="1:11" x14ac:dyDescent="0.25">
      <c r="A797" t="s">
        <v>2423</v>
      </c>
      <c r="B797" t="str">
        <f>"'',"</f>
        <v>'',</v>
      </c>
      <c r="C797" t="str">
        <f>"'',"</f>
        <v>'',</v>
      </c>
      <c r="D797" t="str">
        <f>CONCATENATE("'",'Unit List'!E734,"',",)</f>
        <v>'KNIGHT',</v>
      </c>
      <c r="E797" t="str">
        <f>CONCATENATE("'",'Unit List'!F734,"',",)</f>
        <v>'KNIGHT',</v>
      </c>
      <c r="F797" t="str">
        <f>"'',"</f>
        <v>'',</v>
      </c>
      <c r="G797" t="str">
        <f>CONCATENATE("'",'Unit List'!H734,"',",)</f>
        <v>'Knight',</v>
      </c>
      <c r="H797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,</v>
      </c>
      <c r="I797" t="str">
        <f>CONCATENATE(IF(ISBLANK('Unit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,</v>
      </c>
      <c r="J797" t="str">
        <f>CONCATENATE("'",IF(ISBLANK('Unit List'!AQ734), IF(ISBLANK('Unit List'!S734), IF(ISBLANK('Unit List'!S734), IF(ISBLANK('Unit List'!AQ734), IF(ISBLANK('Unit List'!S734), IF(ISBLANK('Unit List'!S734), IF(ISBLANK('Unit List'!AQ734), IF(ISBLANK('Unit List'!S734), IF(ISBLANK('Unit List'!S734),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''</v>
      </c>
      <c r="K797" t="s">
        <v>2424</v>
      </c>
    </row>
    <row r="798" spans="1:11" x14ac:dyDescent="0.25">
      <c r="A798" t="s">
        <v>2423</v>
      </c>
      <c r="B798" t="str">
        <f>CONCATENATE("'_",'Unit List'!C735,"',",)</f>
        <v>'_AFRI',</v>
      </c>
      <c r="C798" t="str">
        <f>"'',"</f>
        <v>'',</v>
      </c>
      <c r="D798" t="str">
        <f>CONCATENATE("'",'Unit List'!E735,"',",)</f>
        <v>'KNIGHT',</v>
      </c>
      <c r="E798" t="str">
        <f>CONCATENATE("'",'Unit List'!F735,"',",)</f>
        <v>'KNIGHT',</v>
      </c>
      <c r="F798" t="str">
        <f>"'',"</f>
        <v>'',</v>
      </c>
      <c r="G798" t="str">
        <f>CONCATENATE("'",'Unit List'!H735,"',",)</f>
        <v>'EthiopiaKnight',</v>
      </c>
      <c r="H798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,</v>
      </c>
      <c r="I798" t="str">
        <f>CONCATENATE(IF(ISBLANK('Unit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,</v>
      </c>
      <c r="J798" t="str">
        <f>CONCATENATE("'",IF(ISBLANK('Unit List'!AQ735), IF(ISBLANK('Unit List'!S735), IF(ISBLANK('Unit List'!S735), IF(ISBLANK('Unit List'!AQ735), IF(ISBLANK('Unit List'!S735), IF(ISBLANK('Unit List'!S735), IF(ISBLANK('Unit List'!AQ735), IF(ISBLANK('Unit List'!S735), IF(ISBLANK('Unit List'!S735),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''</v>
      </c>
      <c r="K798" t="s">
        <v>2424</v>
      </c>
    </row>
    <row r="799" spans="1:11" x14ac:dyDescent="0.25">
      <c r="A799" t="s">
        <v>2423</v>
      </c>
      <c r="B799" t="str">
        <f>CONCATENATE("'_",'Unit List'!C736,"',",)</f>
        <v>'_AMER',</v>
      </c>
      <c r="C799" t="str">
        <f>"'',"</f>
        <v>'',</v>
      </c>
      <c r="D799" t="str">
        <f>CONCATENATE("'",'Unit List'!E736,"',",)</f>
        <v>'KNIGHT',</v>
      </c>
      <c r="E799" t="str">
        <f>CONCATENATE("'",'Unit List'!F736,"',",)</f>
        <v>'KNIGHT',</v>
      </c>
      <c r="F799" t="str">
        <f>"'',"</f>
        <v>'',</v>
      </c>
      <c r="G799" t="str">
        <f>CONCATENATE("'",'Unit List'!H736,"',",)</f>
        <v>'Sioux_Knight',</v>
      </c>
      <c r="H799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List'!AO736)))),",",)</f>
        <v>,</v>
      </c>
      <c r="I799" t="str">
        <f>CONCATENATE(IF(ISBLANK('Unit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List'!AP736)))),",",)</f>
        <v>,</v>
      </c>
      <c r="J799" t="str">
        <f>CONCATENATE("'",IF(ISBLANK('Unit List'!AQ736), IF(ISBLANK('Unit List'!S736), IF(ISBLANK('Unit List'!S736),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List'!AQ736))),"'",)</f>
        <v>''</v>
      </c>
      <c r="K799" t="s">
        <v>2424</v>
      </c>
    </row>
    <row r="800" spans="1:11" x14ac:dyDescent="0.25">
      <c r="A800" t="s">
        <v>2423</v>
      </c>
      <c r="B800" t="str">
        <f>CONCATENATE("'_",'Unit List'!C737,"',",)</f>
        <v>'_IROQUOIS',</v>
      </c>
      <c r="C800" t="str">
        <f>"'',"</f>
        <v>'',</v>
      </c>
      <c r="D800" t="str">
        <f>CONCATENATE("'",'Unit List'!E737,"',",)</f>
        <v>'KNIGHT',</v>
      </c>
      <c r="E800" t="str">
        <f>CONCATENATE("'",'Unit List'!F737,"',",)</f>
        <v>'KNIGHT',</v>
      </c>
      <c r="F800" t="str">
        <f>"'',"</f>
        <v>'',</v>
      </c>
      <c r="G800" t="str">
        <f>CONCATENATE("'",'Unit List'!H737,"',",)</f>
        <v>'civ5_irokn1',</v>
      </c>
      <c r="H800" t="str">
        <f>CONCATENATE(IF(ISBLANK('Unit List'!AO737), IF(ISBLANK('Unit List'!Q737), IF(ISBLANK('Unit List'!Q737),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List'!AO737)))),",",)</f>
        <v>1,</v>
      </c>
      <c r="I800" t="str">
        <f>CONCATENATE(IF(ISBLANK('Unit List'!AP737), IF(ISBLANK('Unit List'!R737), IF(ISBLANK('Unit List'!R737),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List'!AP737)))),",",)</f>
        <v>,</v>
      </c>
      <c r="J800" t="str">
        <f>CONCATENATE("'",IF(ISBLANK('Unit List'!AQ737), IF(ISBLANK('Unit List'!S737), IF(ISBLANK('Unit List'!S737),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List'!AQ737))),"'",)</f>
        <v>''</v>
      </c>
      <c r="K800" t="s">
        <v>2424</v>
      </c>
    </row>
    <row r="801" spans="1:11" x14ac:dyDescent="0.25">
      <c r="A801" t="s">
        <v>2423</v>
      </c>
      <c r="B801" t="str">
        <f>CONCATENATE("'_",'Unit List'!C738,"',",)</f>
        <v>'_IROQUOIS',</v>
      </c>
      <c r="C801" t="str">
        <f>"'',"</f>
        <v>'',</v>
      </c>
      <c r="D801" t="str">
        <f>CONCATENATE("'",'Unit List'!E738,"',",)</f>
        <v>'KNIGHT',</v>
      </c>
      <c r="E801" t="str">
        <f>CONCATENATE("'",'Unit List'!F738,"',",)</f>
        <v>'KNIGHT',</v>
      </c>
      <c r="F801" t="str">
        <f>CONCATENATE("'_",'Unit List'!G738,"',",)</f>
        <v>'_V2',</v>
      </c>
      <c r="G801" t="str">
        <f>CONCATENATE("'",'Unit List'!H738,"',",)</f>
        <v>'civ5_irokn2',</v>
      </c>
      <c r="H801" t="str">
        <f>CONCATENATE(IF(ISBLANK('Unit List'!AO738), IF(ISBLANK('Unit List'!Q738), IF(ISBLANK('Unit List'!Q738),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1,</v>
      </c>
      <c r="I801" t="str">
        <f>CONCATENATE(IF(ISBLANK('Unit List'!AP738), IF(ISBLANK('Unit List'!R738), IF(ISBLANK('Unit List'!R738),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,</v>
      </c>
      <c r="J801" t="str">
        <f>CONCATENATE("'",IF(ISBLANK('Unit List'!AQ738), IF(ISBLANK('Unit List'!S738), IF(ISBLANK('Unit List'!S738),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''</v>
      </c>
      <c r="K801" t="s">
        <v>2424</v>
      </c>
    </row>
    <row r="802" spans="1:11" x14ac:dyDescent="0.25">
      <c r="A802" t="s">
        <v>2423</v>
      </c>
      <c r="B802" t="str">
        <f>CONCATENATE("'_",'Unit List'!C739,"',",)</f>
        <v>'_IROQUOIS',</v>
      </c>
      <c r="C802" t="str">
        <f>"'',"</f>
        <v>'',</v>
      </c>
      <c r="D802" t="str">
        <f>CONCATENATE("'",'Unit List'!E739,"',",)</f>
        <v>'KNIGHT',</v>
      </c>
      <c r="E802" t="str">
        <f>CONCATENATE("'",'Unit List'!F739,"',",)</f>
        <v>'KNIGHT',</v>
      </c>
      <c r="F802" t="str">
        <f>CONCATENATE("'_",'Unit List'!G739,"',",)</f>
        <v>'_V3',</v>
      </c>
      <c r="G802" t="str">
        <f>CONCATENATE("'",'Unit List'!H739,"',",)</f>
        <v>'civ5_irokn3',</v>
      </c>
      <c r="H802" t="str">
        <f>CONCATENATE(IF(ISBLANK('Unit List'!AO739), IF(ISBLANK('Unit List'!Q739), IF(ISBLANK('Unit List'!Q739),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List'!AO739)))),",",)</f>
        <v>1,</v>
      </c>
      <c r="I802" t="str">
        <f>CONCATENATE(IF(ISBLANK('Unit List'!AP739), IF(ISBLANK('Unit List'!R739), IF(ISBLANK('Unit List'!R739),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List'!AP739)))),",",)</f>
        <v>,</v>
      </c>
      <c r="J802" t="str">
        <f>CONCATENATE("'",IF(ISBLANK('Unit List'!AQ739), IF(ISBLANK('Unit List'!S739), IF(ISBLANK('Unit List'!S739),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List'!AQ739))),"'",)</f>
        <v>''</v>
      </c>
      <c r="K802" t="s">
        <v>2424</v>
      </c>
    </row>
    <row r="803" spans="1:11" x14ac:dyDescent="0.25">
      <c r="A803" t="s">
        <v>2423</v>
      </c>
      <c r="B803" t="str">
        <f>CONCATENATE("'_",'Unit List'!C740,"',",)</f>
        <v>'_IROQUOIS',</v>
      </c>
      <c r="C803" t="str">
        <f>"'',"</f>
        <v>'',</v>
      </c>
      <c r="D803" t="str">
        <f>CONCATENATE("'",'Unit List'!E740,"',",)</f>
        <v>'KNIGHT',</v>
      </c>
      <c r="E803" t="str">
        <f>CONCATENATE("'",'Unit List'!F740,"',",)</f>
        <v>'KNIGHT',</v>
      </c>
      <c r="F803" t="str">
        <f>CONCATENATE("'_",'Unit List'!G740,"',",)</f>
        <v>'_V4',</v>
      </c>
      <c r="G803" t="str">
        <f>CONCATENATE("'",'Unit List'!H740,"',",)</f>
        <v>'civ5_irokn4',</v>
      </c>
      <c r="H803" t="str">
        <f>CONCATENATE(IF(ISBLANK('Unit List'!AO740), IF(ISBLANK('Unit List'!Q740), IF(ISBLANK('Unit List'!Q740),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List'!AO740)))),",",)</f>
        <v>1,</v>
      </c>
      <c r="I803" t="str">
        <f>CONCATENATE(IF(ISBLANK('Unit List'!AP740), IF(ISBLANK('Unit List'!R740), IF(ISBLANK('Unit List'!R740),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List'!AP740)))),",",)</f>
        <v>,</v>
      </c>
      <c r="J803" t="str">
        <f>CONCATENATE("'",IF(ISBLANK('Unit List'!AQ740), IF(ISBLANK('Unit List'!S740), IF(ISBLANK('Unit List'!S740),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List'!AQ740))),"'",)</f>
        <v>''</v>
      </c>
      <c r="K803" t="s">
        <v>2424</v>
      </c>
    </row>
    <row r="804" spans="1:11" x14ac:dyDescent="0.25">
      <c r="A804" t="s">
        <v>2423</v>
      </c>
      <c r="B804" t="str">
        <f>CONCATENATE("'_",'Unit List'!C741,"',",)</f>
        <v>'_IROQUOIS',</v>
      </c>
      <c r="C804" t="str">
        <f>"'',"</f>
        <v>'',</v>
      </c>
      <c r="D804" t="str">
        <f>CONCATENATE("'",'Unit List'!E741,"',",)</f>
        <v>'KNIGHT',</v>
      </c>
      <c r="E804" t="str">
        <f>CONCATENATE("'",'Unit List'!F741,"',",)</f>
        <v>'KNIGHT',</v>
      </c>
      <c r="F804" t="str">
        <f>CONCATENATE("'_",'Unit List'!G741,"',",)</f>
        <v>'_V5',</v>
      </c>
      <c r="G804" t="str">
        <f>CONCATENATE("'",'Unit List'!H741,"',",)</f>
        <v>'civ5_irokn5',</v>
      </c>
      <c r="H804" t="str">
        <f>CONCATENATE(IF(ISBLANK('Unit List'!AO741), IF(ISBLANK('Unit List'!Q741), IF(ISBLANK('Unit List'!Q741),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1,</v>
      </c>
      <c r="I804" t="str">
        <f>CONCATENATE(IF(ISBLANK('Unit List'!AP741), IF(ISBLANK('Unit List'!R741), IF(ISBLANK('Unit List'!R741),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,</v>
      </c>
      <c r="J804" t="str">
        <f>CONCATENATE("'",IF(ISBLANK('Unit List'!AQ741), IF(ISBLANK('Unit List'!S741), IF(ISBLANK('Unit List'!S741),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List'!AQ741))),"'",)</f>
        <v>''</v>
      </c>
      <c r="K804" t="s">
        <v>2424</v>
      </c>
    </row>
    <row r="805" spans="1:11" x14ac:dyDescent="0.25">
      <c r="A805" t="s">
        <v>2423</v>
      </c>
      <c r="B805" t="str">
        <f>CONCATENATE("'_",'Unit List'!C742,"',",)</f>
        <v>'_ASIA',</v>
      </c>
      <c r="C805" t="str">
        <f>"'',"</f>
        <v>'',</v>
      </c>
      <c r="D805" t="str">
        <f>CONCATENATE("'",'Unit List'!E742,"',",)</f>
        <v>'KNIGHT',</v>
      </c>
      <c r="E805" t="str">
        <f>CONCATENATE("'",'Unit List'!F742,"',",)</f>
        <v>'KNIGHT',</v>
      </c>
      <c r="F805" t="str">
        <f>"'',"</f>
        <v>'',</v>
      </c>
      <c r="G805" t="str">
        <f>CONCATENATE("'",'Unit List'!H742,"',",)</f>
        <v>'Knight_Mongol',</v>
      </c>
      <c r="H805" t="str">
        <f>CONCATENATE(IF(ISBLANK('Unit List'!AO742), IF(ISBLANK('Unit List'!Q742), IF(ISBLANK('Unit List'!Q742),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,</v>
      </c>
      <c r="I805" t="str">
        <f>CONCATENATE(IF(ISBLANK('Unit List'!AP742), IF(ISBLANK('Unit List'!R742), IF(ISBLANK('Unit List'!R742),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,</v>
      </c>
      <c r="J805" t="str">
        <f>CONCATENATE("'",IF(ISBLANK('Unit List'!AQ742), IF(ISBLANK('Unit List'!S742), IF(ISBLANK('Unit List'!S742),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List'!AQ742))),"'",)</f>
        <v>''</v>
      </c>
      <c r="K805" t="s">
        <v>2424</v>
      </c>
    </row>
    <row r="806" spans="1:11" x14ac:dyDescent="0.25">
      <c r="A806" t="s">
        <v>2423</v>
      </c>
      <c r="B806" t="str">
        <f>CONCATENATE("'_",'Unit List'!C743,"',",)</f>
        <v>'_CHINA',</v>
      </c>
      <c r="C806" t="str">
        <f>"'',"</f>
        <v>'',</v>
      </c>
      <c r="D806" t="str">
        <f>CONCATENATE("'",'Unit List'!E743,"',",)</f>
        <v>'KNIGHT',</v>
      </c>
      <c r="E806" t="str">
        <f>CONCATENATE("'",'Unit List'!F743,"',",)</f>
        <v>'KNIGHT',</v>
      </c>
      <c r="F806" t="str">
        <f>"'',"</f>
        <v>'',</v>
      </c>
      <c r="G806" t="str">
        <f>CONCATENATE("'",'Unit List'!H743,"',",)</f>
        <v>'Knight_China',</v>
      </c>
      <c r="H806" t="str">
        <f>CONCATENATE(IF(ISBLANK('Unit List'!AO743), IF(ISBLANK('Unit List'!Q743), IF(ISBLANK('Unit List'!Q743),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List'!AO743)))),",",)</f>
        <v>,</v>
      </c>
      <c r="I806" t="str">
        <f>CONCATENATE(IF(ISBLANK('Unit List'!AP743), IF(ISBLANK('Unit List'!R743), IF(ISBLANK('Unit List'!R743),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List'!AP743)))),",",)</f>
        <v>,</v>
      </c>
      <c r="J806" t="str">
        <f>CONCATENATE("'",IF(ISBLANK('Unit List'!AQ743), IF(ISBLANK('Unit List'!S743), IF(ISBLANK('Unit List'!S743),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List'!AQ743))),"'",)</f>
        <v>''</v>
      </c>
      <c r="K806" t="s">
        <v>2424</v>
      </c>
    </row>
    <row r="807" spans="1:11" x14ac:dyDescent="0.25">
      <c r="A807" t="s">
        <v>2423</v>
      </c>
      <c r="B807" t="str">
        <f>CONCATENATE("'_",'Unit List'!C744,"',",)</f>
        <v>'_JAPAN',</v>
      </c>
      <c r="C807" t="str">
        <f>"'',"</f>
        <v>'',</v>
      </c>
      <c r="D807" t="str">
        <f>CONCATENATE("'",'Unit List'!E744,"',",)</f>
        <v>'KNIGHT',</v>
      </c>
      <c r="E807" t="str">
        <f>CONCATENATE("'",'Unit List'!F744,"',",)</f>
        <v>'KNIGHT',</v>
      </c>
      <c r="F807" t="str">
        <f>"'',"</f>
        <v>'',</v>
      </c>
      <c r="G807" t="str">
        <f>CONCATENATE("'",'Unit List'!H744,"',",)</f>
        <v>'Knight_Japan',</v>
      </c>
      <c r="H807" t="str">
        <f>CONCATENATE(IF(ISBLANK('Unit List'!AO744), IF(ISBLANK('Unit List'!Q744), IF(ISBLANK('Unit List'!Q744),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List'!AO744)))),",",)</f>
        <v>,</v>
      </c>
      <c r="I807" t="str">
        <f>CONCATENATE(IF(ISBLANK('Unit List'!AP744), IF(ISBLANK('Unit List'!R744), IF(ISBLANK('Unit List'!R744),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List'!AP744)))),",",)</f>
        <v>,</v>
      </c>
      <c r="J807" t="str">
        <f>CONCATENATE("'",IF(ISBLANK('Unit List'!AQ744), IF(ISBLANK('Unit List'!S744), IF(ISBLANK('Unit List'!S744),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List'!AQ744))),"'",)</f>
        <v>''</v>
      </c>
      <c r="K807" t="s">
        <v>2424</v>
      </c>
    </row>
    <row r="808" spans="1:11" x14ac:dyDescent="0.25">
      <c r="A808" t="s">
        <v>2423</v>
      </c>
      <c r="B808" t="str">
        <f>CONCATENATE("'_",'Unit List'!C745,"',",)</f>
        <v>'_KOREA',</v>
      </c>
      <c r="C808" t="str">
        <f>"'',"</f>
        <v>'',</v>
      </c>
      <c r="D808" t="str">
        <f>CONCATENATE("'",'Unit List'!E745,"',",)</f>
        <v>'KNIGHT',</v>
      </c>
      <c r="E808" t="str">
        <f>CONCATENATE("'",'Unit List'!F745,"',",)</f>
        <v>'KNIGHT',</v>
      </c>
      <c r="F808" t="str">
        <f>"'',"</f>
        <v>'',</v>
      </c>
      <c r="G808" t="str">
        <f>CONCATENATE("'",'Unit List'!H745,"',",)</f>
        <v>'Knight_Korea',</v>
      </c>
      <c r="H808" t="str">
        <f>CONCATENATE(IF(ISBLANK('Unit List'!AO745), IF(ISBLANK('Unit List'!Q745), IF(ISBLANK('Unit List'!Q745),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,</v>
      </c>
      <c r="I808" t="str">
        <f>CONCATENATE(IF(ISBLANK('Unit List'!AP745), IF(ISBLANK('Unit List'!R745), IF(ISBLANK('Unit List'!R745),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,</v>
      </c>
      <c r="J808" t="str">
        <f>CONCATENATE("'",IF(ISBLANK('Unit List'!AQ745), IF(ISBLANK('Unit List'!S745), IF(ISBLANK('Unit List'!S745),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List'!AQ745))),"'",)</f>
        <v>''</v>
      </c>
      <c r="K808" t="s">
        <v>2424</v>
      </c>
    </row>
    <row r="809" spans="1:11" x14ac:dyDescent="0.25">
      <c r="A809" t="s">
        <v>2423</v>
      </c>
      <c r="B809" t="str">
        <f>CONCATENATE("'_",'Unit List'!C746,"',",)</f>
        <v>'_CENTAS',</v>
      </c>
      <c r="C809" t="str">
        <f>"'',"</f>
        <v>'',</v>
      </c>
      <c r="D809" t="str">
        <f>CONCATENATE("'",'Unit List'!E746,"',",)</f>
        <v>'KNIGHT',</v>
      </c>
      <c r="E809" t="str">
        <f>CONCATENATE("'",'Unit List'!F746,"',",)</f>
        <v>'KNIGHT',</v>
      </c>
      <c r="F809" t="str">
        <f>"'',"</f>
        <v>'',</v>
      </c>
      <c r="G809" t="str">
        <f>CONCATENATE("'",'Unit List'!H746,"',",)</f>
        <v>'u_cuman_mamluk',</v>
      </c>
      <c r="H809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List'!AO746)))),",",)</f>
        <v>,</v>
      </c>
      <c r="I809" t="str">
        <f>CONCATENATE(IF(ISBLANK('Unit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List'!AP746)))),",",)</f>
        <v>,</v>
      </c>
      <c r="J809" t="str">
        <f>CONCATENATE("'",IF(ISBLANK('Unit List'!AQ746), IF(ISBLANK('Unit List'!S746), IF(ISBLANK('Unit List'!S746), IF(ISBLANK('Unit List'!AQ746), IF(ISBLANK('Unit List'!S746), IF(ISBLANK('Unit List'!S746), IF(ISBLANK('Unit List'!AQ746), IF(ISBLANK('Unit List'!S746), IF(ISBLANK('Unit List'!S746),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List'!AQ746))),"'",)</f>
        <v>''</v>
      </c>
      <c r="K809" t="s">
        <v>2424</v>
      </c>
    </row>
    <row r="810" spans="1:11" x14ac:dyDescent="0.25">
      <c r="A810" t="s">
        <v>2423</v>
      </c>
      <c r="B810" t="str">
        <f>CONCATENATE("'_",'Unit List'!C747,"',",)</f>
        <v>'_OTTOMAN',</v>
      </c>
      <c r="C810" t="str">
        <f>"'',"</f>
        <v>'',</v>
      </c>
      <c r="D810" t="str">
        <f>CONCATENATE("'",'Unit List'!E747,"',",)</f>
        <v>'KNIGHT',</v>
      </c>
      <c r="E810" t="str">
        <f>CONCATENATE("'",'Unit List'!F747,"',",)</f>
        <v>'KNIGHT',</v>
      </c>
      <c r="F810" t="str">
        <f>"'',"</f>
        <v>'',</v>
      </c>
      <c r="G810" t="str">
        <f>CONCATENATE("'",'Unit List'!H747,"',",)</f>
        <v>'Knight_Turkey',</v>
      </c>
      <c r="H810" t="str">
        <f>CONCATENATE(IF(ISBLANK('Unit List'!AO747), IF(ISBLANK('Unit List'!Q747), IF(ISBLANK('Unit List'!Q747), IF(ISBLANK('Unit List'!AO746), IF(ISBLANK('Unit List'!Q746), IF(ISBLANK('Unit List'!Q746), IF(ISBLANK('Unit List'!AO746), IF(ISBLANK('Unit List'!Q746), IF(ISBLANK('Unit List'!Q746),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List'!AO747)))),",",)</f>
        <v>,</v>
      </c>
      <c r="I810" t="str">
        <f>CONCATENATE(IF(ISBLANK('Unit List'!AP747), IF(ISBLANK('Unit List'!R747), IF(ISBLANK('Unit List'!R747), IF(ISBLANK('Unit List'!AP746), IF(ISBLANK('Unit List'!R746), IF(ISBLANK('Unit List'!R746), IF(ISBLANK('Unit List'!AP746), IF(ISBLANK('Unit List'!R746), IF(ISBLANK('Unit List'!R746),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List'!AP747)))),",",)</f>
        <v>,</v>
      </c>
      <c r="J810" t="str">
        <f>CONCATENATE("'",IF(ISBLANK('Unit List'!AQ747), IF(ISBLANK('Unit List'!S747), IF(ISBLANK('Unit List'!S747), IF(ISBLANK('Unit List'!AQ746), IF(ISBLANK('Unit List'!S746), IF(ISBLANK('Unit List'!S746), IF(ISBLANK('Unit List'!AQ746), IF(ISBLANK('Unit List'!S746), IF(ISBLANK('Unit List'!S746),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List'!AQ747))),"'",)</f>
        <v>''</v>
      </c>
      <c r="K810" t="s">
        <v>2424</v>
      </c>
    </row>
    <row r="811" spans="1:11" x14ac:dyDescent="0.25">
      <c r="A811" t="s">
        <v>2423</v>
      </c>
      <c r="B811" t="str">
        <f>CONCATENATE("'_",'Unit List'!C748,"',",)</f>
        <v>'_EASTEU',</v>
      </c>
      <c r="C811" t="str">
        <f>"'',"</f>
        <v>'',</v>
      </c>
      <c r="D811" t="str">
        <f>CONCATENATE("'",'Unit List'!E748,"',",)</f>
        <v>'KNIGHT',</v>
      </c>
      <c r="E811" t="str">
        <f>CONCATENATE("'",'Unit List'!F748,"',",)</f>
        <v>'KNIGHT',</v>
      </c>
      <c r="F811" t="str">
        <f>"'',"</f>
        <v>'',</v>
      </c>
      <c r="G811" t="str">
        <f>CONCATENATE("'",'Unit List'!H748,"',",)</f>
        <v>'russian_knight',</v>
      </c>
      <c r="H811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List'!AO748)))),",",)</f>
        <v>,</v>
      </c>
      <c r="I811" t="str">
        <f>CONCATENATE(IF(ISBLANK('Unit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List'!AP748)))),",",)</f>
        <v>,</v>
      </c>
      <c r="J811" t="str">
        <f>CONCATENATE("'",IF(ISBLANK('Unit List'!AQ748), IF(ISBLANK('Unit List'!S748), IF(ISBLANK('Unit List'!S748),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List'!AQ748))),"'",)</f>
        <v>''</v>
      </c>
      <c r="K811" t="s">
        <v>2424</v>
      </c>
    </row>
    <row r="812" spans="1:11" x14ac:dyDescent="0.25">
      <c r="A812" t="s">
        <v>2423</v>
      </c>
      <c r="B812" t="str">
        <f>CONCATENATE("'_",'Unit List'!C749,"',",)</f>
        <v>'_POLAN D',</v>
      </c>
      <c r="C812" t="str">
        <f>"'',"</f>
        <v>'',</v>
      </c>
      <c r="D812" t="str">
        <f>CONCATENATE("'",'Unit List'!E749,"',",)</f>
        <v>'KNIGHT',</v>
      </c>
      <c r="E812" t="str">
        <f>CONCATENATE("'",'Unit List'!F749,"',",)</f>
        <v>'KNIGHT',</v>
      </c>
      <c r="F812" t="str">
        <f>"'',"</f>
        <v>'',</v>
      </c>
      <c r="G812" t="str">
        <f>CONCATENATE("'",'Unit List'!H749,"',",)</f>
        <v>'polish_knight',</v>
      </c>
      <c r="H812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List'!AO749)))),",",)</f>
        <v>,</v>
      </c>
      <c r="I812" t="str">
        <f>CONCATENATE(IF(ISBLANK('Unit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List'!AP749)))),",",)</f>
        <v>,</v>
      </c>
      <c r="J812" t="str">
        <f>CONCATENATE("'",IF(ISBLANK('Unit List'!AQ749), IF(ISBLANK('Unit List'!S749), IF(ISBLANK('Unit List'!S749), IF(ISBLANK('Unit List'!AQ749), IF(ISBLANK('Unit List'!S749), IF(ISBLANK('Unit List'!S749), IF(ISBLANK('Unit List'!AQ749), IF(ISBLANK('Unit List'!S749), IF(ISBLANK('Unit List'!S749),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List'!AQ749))),"'",)</f>
        <v>''</v>
      </c>
      <c r="K812" t="s">
        <v>2424</v>
      </c>
    </row>
    <row r="813" spans="1:11" x14ac:dyDescent="0.25">
      <c r="A813" t="s">
        <v>2423</v>
      </c>
      <c r="B813" t="str">
        <f>CONCATENATE("'_",'Unit List'!C750,"',",)</f>
        <v>'_RUSSIA',</v>
      </c>
      <c r="C813" t="str">
        <f>"'',"</f>
        <v>'',</v>
      </c>
      <c r="D813" t="str">
        <f>CONCATENATE("'",'Unit List'!E750,"',",)</f>
        <v>'KNIGHT',</v>
      </c>
      <c r="E813" t="str">
        <f>CONCATENATE("'",'Unit List'!F750,"',",)</f>
        <v>'KNIGHT',</v>
      </c>
      <c r="F813" t="str">
        <f>"'',"</f>
        <v>'',</v>
      </c>
      <c r="G813" t="str">
        <f>CONCATENATE("'",'Unit List'!H750,"',",)</f>
        <v>'Knight_Russia',</v>
      </c>
      <c r="H813" t="str">
        <f>CONCATENATE(IF(ISBLANK('Unit List'!AO750), IF(ISBLANK('Unit List'!Q750), IF(ISBLANK('Unit List'!Q750),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1,</v>
      </c>
      <c r="I813" t="str">
        <f>CONCATENATE(IF(ISBLANK('Unit List'!AP750), IF(ISBLANK('Unit List'!R750), IF(ISBLANK('Unit List'!R750),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,</v>
      </c>
      <c r="J813" t="str">
        <f>CONCATENATE("'",IF(ISBLANK('Unit List'!AQ750), IF(ISBLANK('Unit List'!S750), IF(ISBLANK('Unit List'!S750),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''</v>
      </c>
      <c r="K813" t="s">
        <v>2424</v>
      </c>
    </row>
    <row r="814" spans="1:11" x14ac:dyDescent="0.25">
      <c r="A814" t="s">
        <v>2423</v>
      </c>
      <c r="B814" t="str">
        <f>CONCATENATE("'_",'Unit List'!C751,"',",)</f>
        <v>'_RUSSIA',</v>
      </c>
      <c r="C814" t="str">
        <f>"'',"</f>
        <v>'',</v>
      </c>
      <c r="D814" t="str">
        <f>CONCATENATE("'",'Unit List'!E751,"',",)</f>
        <v>'KNIGHT',</v>
      </c>
      <c r="E814" t="str">
        <f>CONCATENATE("'",'Unit List'!F751,"',",)</f>
        <v>'KNIGHT',</v>
      </c>
      <c r="F814" t="str">
        <f>CONCATENATE("'_",'Unit List'!G751,"',",)</f>
        <v>'_V2',</v>
      </c>
      <c r="G814" t="str">
        <f>CONCATENATE("'",'Unit List'!H751,"',",)</f>
        <v>'Knight_Russia_v2',</v>
      </c>
      <c r="H814" t="str">
        <f>CONCATENATE(IF(ISBLANK('Unit List'!AO751), IF(ISBLANK('Unit List'!Q751), IF(ISBLANK('Unit List'!Q751),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2,</v>
      </c>
      <c r="I814" t="str">
        <f>CONCATENATE(IF(ISBLANK('Unit List'!AP751), IF(ISBLANK('Unit List'!R751), IF(ISBLANK('Unit List'!R751),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,</v>
      </c>
      <c r="J814" t="str">
        <f>CONCATENATE("'",IF(ISBLANK('Unit List'!AQ751), IF(ISBLANK('Unit List'!S751), IF(ISBLANK('Unit List'!S751),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''</v>
      </c>
      <c r="K814" t="s">
        <v>2424</v>
      </c>
    </row>
    <row r="815" spans="1:11" x14ac:dyDescent="0.25">
      <c r="A815" t="s">
        <v>2423</v>
      </c>
      <c r="B815" t="str">
        <f>CONCATENATE("'_",'Unit List'!C752,"',",)</f>
        <v>'_RUSSIA',</v>
      </c>
      <c r="C815" t="str">
        <f>"'',"</f>
        <v>'',</v>
      </c>
      <c r="D815" t="str">
        <f>CONCATENATE("'",'Unit List'!E752,"',",)</f>
        <v>'KNIGHT',</v>
      </c>
      <c r="E815" t="str">
        <f>CONCATENATE("'",'Unit List'!F752,"',",)</f>
        <v>'KNIGHT',</v>
      </c>
      <c r="F815" t="str">
        <f>CONCATENATE("'_",'Unit List'!G752,"',",)</f>
        <v>'_V3',</v>
      </c>
      <c r="G815" t="str">
        <f>CONCATENATE("'",'Unit List'!H752,"',",)</f>
        <v>'Knight_Russia_v3',</v>
      </c>
      <c r="H815" t="str">
        <f>CONCATENATE(IF(ISBLANK('Unit List'!AO752), IF(ISBLANK('Unit List'!Q752), IF(ISBLANK('Unit List'!Q752),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List'!AO752)))),",",)</f>
        <v>1,</v>
      </c>
      <c r="I815" t="str">
        <f>CONCATENATE(IF(ISBLANK('Unit List'!AP752), IF(ISBLANK('Unit List'!R752), IF(ISBLANK('Unit List'!R752),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List'!AP752)))),",",)</f>
        <v>,</v>
      </c>
      <c r="J815" t="str">
        <f>CONCATENATE("'",IF(ISBLANK('Unit List'!AQ752), IF(ISBLANK('Unit List'!S752), IF(ISBLANK('Unit List'!S752),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List'!AQ752))),"'",)</f>
        <v>''</v>
      </c>
      <c r="K815" t="s">
        <v>2424</v>
      </c>
    </row>
    <row r="816" spans="1:11" x14ac:dyDescent="0.25">
      <c r="A816" t="s">
        <v>2423</v>
      </c>
      <c r="B816" t="str">
        <f>CONCATENATE("'_",'Unit List'!C753,"',",)</f>
        <v>'_RUSSIA',</v>
      </c>
      <c r="C816" t="str">
        <f>"'',"</f>
        <v>'',</v>
      </c>
      <c r="D816" t="str">
        <f>CONCATENATE("'",'Unit List'!E753,"',",)</f>
        <v>'KNIGHT',</v>
      </c>
      <c r="E816" t="str">
        <f>CONCATENATE("'",'Unit List'!F753,"',",)</f>
        <v>'KNIGHT',</v>
      </c>
      <c r="F816" t="str">
        <f>"'',"</f>
        <v>'',</v>
      </c>
      <c r="G816" t="str">
        <f>CONCATENATE("'",'Unit List'!H753,"',",)</f>
        <v>'Knight_Russia',</v>
      </c>
      <c r="H816" t="str">
        <f>CONCATENATE(IF(ISBLANK('Unit List'!AO753), IF(ISBLANK('Unit List'!Q753), IF(ISBLANK('Unit List'!Q753),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List'!AO753)))),",",)</f>
        <v>1,</v>
      </c>
      <c r="I816" t="str">
        <f>CONCATENATE(IF(ISBLANK('Unit List'!AP753), IF(ISBLANK('Unit List'!R753), IF(ISBLANK('Unit List'!R753),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List'!AP753)))),",",)</f>
        <v>,</v>
      </c>
      <c r="J816" t="str">
        <f>CONCATENATE("'",IF(ISBLANK('Unit List'!AQ753), IF(ISBLANK('Unit List'!S753), IF(ISBLANK('Unit List'!S753),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List'!AQ753))),"'",)</f>
        <v>''</v>
      </c>
      <c r="K816" t="s">
        <v>2424</v>
      </c>
    </row>
    <row r="817" spans="1:11" x14ac:dyDescent="0.25">
      <c r="A817" t="s">
        <v>2423</v>
      </c>
      <c r="B817" t="str">
        <f>CONCATENATE("'_",'Unit List'!C754,"',",)</f>
        <v>'_ENGLAND',</v>
      </c>
      <c r="C817" t="str">
        <f>"'',"</f>
        <v>'',</v>
      </c>
      <c r="D817" t="str">
        <f>CONCATENATE("'",'Unit List'!E754,"',",)</f>
        <v>'KNIGHT',</v>
      </c>
      <c r="E817" t="str">
        <f>CONCATENATE("'",'Unit List'!F754,"',",)</f>
        <v>'KNIGHT',</v>
      </c>
      <c r="F817" t="str">
        <f>"'',"</f>
        <v>'',</v>
      </c>
      <c r="G817" t="str">
        <f>CONCATENATE("'",'Unit List'!H754,"',",)</f>
        <v>'Knight_England',</v>
      </c>
      <c r="H817" t="str">
        <f>CONCATENATE(IF(ISBLANK('Unit List'!AO754), IF(ISBLANK('Unit List'!Q754), IF(ISBLANK('Unit List'!Q754), IF(ISBLANK('Unit List'!AO754), IF(ISBLANK('Unit List'!Q754), IF(ISBLANK('Unit List'!Q754), IF(ISBLANK('Unit List'!AO754), IF(ISBLANK('Unit List'!Q754), IF(ISBLANK('Unit List'!Q754),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1,</v>
      </c>
      <c r="I817" t="str">
        <f>CONCATENATE(IF(ISBLANK('Unit List'!AP754), IF(ISBLANK('Unit List'!R754), IF(ISBLANK('Unit List'!R754), IF(ISBLANK('Unit List'!AP754), IF(ISBLANK('Unit List'!R754), IF(ISBLANK('Unit List'!R754), IF(ISBLANK('Unit List'!AP754), IF(ISBLANK('Unit List'!R754), IF(ISBLANK('Unit List'!R754),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,</v>
      </c>
      <c r="J817" t="str">
        <f>CONCATENATE("'",IF(ISBLANK('Unit List'!AQ754), IF(ISBLANK('Unit List'!S754), IF(ISBLANK('Unit List'!S754), IF(ISBLANK('Unit List'!AQ754), IF(ISBLANK('Unit List'!S754), IF(ISBLANK('Unit List'!S754), IF(ISBLANK('Unit List'!AQ754), IF(ISBLANK('Unit List'!S754), IF(ISBLANK('Unit List'!S754),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''</v>
      </c>
      <c r="K817" t="s">
        <v>2424</v>
      </c>
    </row>
    <row r="818" spans="1:11" x14ac:dyDescent="0.25">
      <c r="A818" t="s">
        <v>2423</v>
      </c>
      <c r="B818" t="str">
        <f>CONCATENATE("'_",'Unit List'!C755,"',",)</f>
        <v>'_ENGLAND',</v>
      </c>
      <c r="C818" t="str">
        <f>"'',"</f>
        <v>'',</v>
      </c>
      <c r="D818" t="str">
        <f>CONCATENATE("'",'Unit List'!E755,"',",)</f>
        <v>'KNIGHT',</v>
      </c>
      <c r="E818" t="str">
        <f>CONCATENATE("'",'Unit List'!F755,"',",)</f>
        <v>'KNIGHT',</v>
      </c>
      <c r="F818" t="str">
        <f>CONCATENATE("'_",'Unit List'!G755,"',",)</f>
        <v>'_V2',</v>
      </c>
      <c r="G818" t="str">
        <f>CONCATENATE("'",'Unit List'!H755,"',",)</f>
        <v>'english_knight',</v>
      </c>
      <c r="H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List'!AO755)))),",",)</f>
        <v>1,</v>
      </c>
      <c r="I818" t="str">
        <f>CONCATENATE(IF(ISBLANK('Unit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List'!AP755)))),",",)</f>
        <v>,</v>
      </c>
      <c r="J818" t="str">
        <f>CONCATENATE("'",IF(ISBLANK('Unit List'!AQ755), IF(ISBLANK('Unit List'!S755), IF(ISBLANK('Unit List'!S755), IF(ISBLANK('Unit List'!AQ755), IF(ISBLANK('Unit List'!S755), IF(ISBLANK('Unit List'!S755), IF(ISBLANK('Unit List'!AQ755), IF(ISBLANK('Unit List'!S755), IF(ISBLANK('Unit List'!S755),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List'!AQ755))),"'",)</f>
        <v>''</v>
      </c>
      <c r="K818" t="s">
        <v>2424</v>
      </c>
    </row>
    <row r="819" spans="1:11" x14ac:dyDescent="0.25">
      <c r="A819" t="s">
        <v>2423</v>
      </c>
      <c r="B819" t="str">
        <f>CONCATENATE("'_",'Unit List'!C756,"',",)</f>
        <v>'_ENGLAND',</v>
      </c>
      <c r="C819" t="str">
        <f>"'',"</f>
        <v>'',</v>
      </c>
      <c r="D819" t="str">
        <f>CONCATENATE("'",'Unit List'!E756,"',",)</f>
        <v>'KNIGHT',</v>
      </c>
      <c r="E819" t="str">
        <f>CONCATENATE("'",'Unit List'!F756,"',",)</f>
        <v>'KNIGHT',</v>
      </c>
      <c r="F819" t="str">
        <f>"'',"</f>
        <v>'',</v>
      </c>
      <c r="G819" t="str">
        <f>CONCATENATE("'",'Unit List'!H756,"',",)</f>
        <v>'Knight_England',</v>
      </c>
      <c r="H819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List'!AO756)))),",",)</f>
        <v>2,</v>
      </c>
      <c r="I819" t="str">
        <f>CONCATENATE(IF(ISBLANK('Unit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List'!AP756)))),",",)</f>
        <v>,</v>
      </c>
      <c r="J819" t="str">
        <f>CONCATENATE("'",IF(ISBLANK('Unit List'!AQ756), IF(ISBLANK('Unit List'!S756), IF(ISBLANK('Unit List'!S756), IF(ISBLANK('Unit List'!AQ756), IF(ISBLANK('Unit List'!S756), IF(ISBLANK('Unit List'!S756), IF(ISBLANK('Unit List'!AQ756), IF(ISBLANK('Unit List'!S756), IF(ISBLANK('Unit List'!S756),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List'!AQ756))),"'",)</f>
        <v>''</v>
      </c>
      <c r="K819" t="s">
        <v>2424</v>
      </c>
    </row>
    <row r="820" spans="1:11" x14ac:dyDescent="0.25">
      <c r="A820" t="s">
        <v>2423</v>
      </c>
      <c r="B820" t="str">
        <f>CONCATENATE("'_",'Unit List'!C757,"',",)</f>
        <v>'_ENGLAND',</v>
      </c>
      <c r="C820" t="str">
        <f>"'',"</f>
        <v>'',</v>
      </c>
      <c r="D820" t="str">
        <f>CONCATENATE("'",'Unit List'!E757,"',",)</f>
        <v>'KNIGHT',</v>
      </c>
      <c r="E820" t="str">
        <f>CONCATENATE("'",'Unit List'!F757,"',",)</f>
        <v>'KNIGHT',</v>
      </c>
      <c r="F820" t="str">
        <f>CONCATENATE("'_",'Unit List'!G757,"',",)</f>
        <v>'_V2',</v>
      </c>
      <c r="G820" t="str">
        <f>CONCATENATE("'",'Unit List'!H757,"',",)</f>
        <v>'english_knight',</v>
      </c>
      <c r="H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1,</v>
      </c>
      <c r="I820" t="str">
        <f>CONCATENATE(IF(ISBLANK('Unit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,</v>
      </c>
      <c r="J820" t="str">
        <f>CONCATENATE("'",IF(ISBLANK('Unit List'!AQ757), IF(ISBLANK('Unit List'!S757), IF(ISBLANK('Unit List'!S757), IF(ISBLANK('Unit List'!AQ757), IF(ISBLANK('Unit List'!S757), IF(ISBLANK('Unit List'!S757), IF(ISBLANK('Unit List'!AQ757), IF(ISBLANK('Unit List'!S757), IF(ISBLANK('Unit List'!S757),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List'!AQ757))),"'",)</f>
        <v>''</v>
      </c>
      <c r="K820" t="s">
        <v>2424</v>
      </c>
    </row>
    <row r="821" spans="1:11" x14ac:dyDescent="0.25">
      <c r="A821" t="s">
        <v>2423</v>
      </c>
      <c r="B821" t="str">
        <f>CONCATENATE("'_",'Unit List'!C758,"',",)</f>
        <v>'_FRANCE',</v>
      </c>
      <c r="C821" t="str">
        <f>"'',"</f>
        <v>'',</v>
      </c>
      <c r="D821" t="str">
        <f>CONCATENATE("'",'Unit List'!E758,"',",)</f>
        <v>'KNIGHT',</v>
      </c>
      <c r="E821" t="str">
        <f>CONCATENATE("'",'Unit List'!F758,"',",)</f>
        <v>'KNIGHT',</v>
      </c>
      <c r="F821" t="str">
        <f>"'',"</f>
        <v>'',</v>
      </c>
      <c r="G821" t="str">
        <f>CONCATENATE("'",'Unit List'!H758,"',",)</f>
        <v>'french_knight',</v>
      </c>
      <c r="H821" t="str">
        <f>CONCATENATE(IF(ISBLANK('Unit List'!AO758), IF(ISBLANK('Unit List'!Q758), IF(ISBLANK('Unit List'!Q758), IF(ISBLANK('Unit List'!AO758), IF(ISBLANK('Unit List'!Q758), IF(ISBLANK('Unit List'!Q758), IF(ISBLANK('Unit List'!AO758), IF(ISBLANK('Unit List'!Q758), IF(ISBLANK('Unit List'!Q758),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1,</v>
      </c>
      <c r="I821" t="str">
        <f>CONCATENATE(IF(ISBLANK('Unit List'!AP758), IF(ISBLANK('Unit List'!R758), IF(ISBLANK('Unit List'!R758), IF(ISBLANK('Unit List'!AP758), IF(ISBLANK('Unit List'!R758), IF(ISBLANK('Unit List'!R758), IF(ISBLANK('Unit List'!AP758), IF(ISBLANK('Unit List'!R758), IF(ISBLANK('Unit List'!R758),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,</v>
      </c>
      <c r="J821" t="str">
        <f>CONCATENATE("'",IF(ISBLANK('Unit List'!AQ758), IF(ISBLANK('Unit List'!S758), IF(ISBLANK('Unit List'!S758), IF(ISBLANK('Unit List'!AQ758), IF(ISBLANK('Unit List'!S758), IF(ISBLANK('Unit List'!S758), IF(ISBLANK('Unit List'!AQ758), IF(ISBLANK('Unit List'!S758), IF(ISBLANK('Unit List'!S758),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List'!AQ758))),"'",)</f>
        <v>''</v>
      </c>
      <c r="K821" t="s">
        <v>2424</v>
      </c>
    </row>
    <row r="822" spans="1:11" x14ac:dyDescent="0.25">
      <c r="A822" t="s">
        <v>2423</v>
      </c>
      <c r="B822" t="str">
        <f>CONCATENATE("'_",'Unit List'!C759,"',",)</f>
        <v>'_FRANCE',</v>
      </c>
      <c r="C822" t="str">
        <f>"'',"</f>
        <v>'',</v>
      </c>
      <c r="D822" t="str">
        <f>CONCATENATE("'",'Unit List'!E759,"',",)</f>
        <v>'KNIGHT',</v>
      </c>
      <c r="E822" t="str">
        <f>CONCATENATE("'",'Unit List'!F759,"',",)</f>
        <v>'KNIGHT',</v>
      </c>
      <c r="F822" t="str">
        <f>CONCATENATE("'_",'Unit List'!G759,"',",)</f>
        <v>'_V2',</v>
      </c>
      <c r="G822" t="str">
        <f>CONCATENATE("'",'Unit List'!H759,"',",)</f>
        <v>'Knight_France',</v>
      </c>
      <c r="H822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List'!AO759)))),",",)</f>
        <v>1,</v>
      </c>
      <c r="I822" t="str">
        <f>CONCATENATE(IF(ISBLANK('Unit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List'!AP759)))),",",)</f>
        <v>,</v>
      </c>
      <c r="J822" t="str">
        <f>CONCATENATE("'",IF(ISBLANK('Unit List'!AQ759), IF(ISBLANK('Unit List'!S759), IF(ISBLANK('Unit List'!S759), IF(ISBLANK('Unit List'!AQ759), IF(ISBLANK('Unit List'!S759), IF(ISBLANK('Unit List'!S759), IF(ISBLANK('Unit List'!AQ759), IF(ISBLANK('Unit List'!S759), IF(ISBLANK('Unit List'!S759),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List'!AQ759))),"'",)</f>
        <v>''</v>
      </c>
      <c r="K822" t="s">
        <v>2424</v>
      </c>
    </row>
    <row r="823" spans="1:11" x14ac:dyDescent="0.25">
      <c r="A823" t="s">
        <v>2423</v>
      </c>
      <c r="B823" t="str">
        <f>CONCATENATE("'_",'Unit List'!C760,"',",)</f>
        <v>'_FRANCE',</v>
      </c>
      <c r="C823" t="str">
        <f>"'',"</f>
        <v>'',</v>
      </c>
      <c r="D823" t="str">
        <f>CONCATENATE("'",'Unit List'!E760,"',",)</f>
        <v>'KNIGHT',</v>
      </c>
      <c r="E823" t="str">
        <f>CONCATENATE("'",'Unit List'!F760,"',",)</f>
        <v>'KNIGHT',</v>
      </c>
      <c r="F823" t="str">
        <f>CONCATENATE("'_",'Unit List'!G760,"',",)</f>
        <v>'_V3',</v>
      </c>
      <c r="G823" t="str">
        <f>CONCATENATE("'",'Unit List'!H760,"',",)</f>
        <v>'Knight_France_v2',</v>
      </c>
      <c r="H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List'!AO760)))),",",)</f>
        <v>1,</v>
      </c>
      <c r="I823" t="str">
        <f>CONCATENATE(IF(ISBLANK('Unit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List'!AP760)))),",",)</f>
        <v>,</v>
      </c>
      <c r="J823" t="str">
        <f>CONCATENATE("'",IF(ISBLANK('Unit List'!AQ760), IF(ISBLANK('Unit List'!S760), IF(ISBLANK('Unit List'!S760), IF(ISBLANK('Unit List'!AQ760), IF(ISBLANK('Unit List'!S760), IF(ISBLANK('Unit List'!S760), IF(ISBLANK('Unit List'!AQ760), IF(ISBLANK('Unit List'!S760), IF(ISBLANK('Unit List'!S760),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List'!AQ760))),"'",)</f>
        <v>''</v>
      </c>
      <c r="K823" t="s">
        <v>2424</v>
      </c>
    </row>
    <row r="824" spans="1:11" x14ac:dyDescent="0.25">
      <c r="A824" t="s">
        <v>2423</v>
      </c>
      <c r="B824" t="str">
        <f>CONCATENATE("'_",'Unit List'!C761,"',",)</f>
        <v>'_FRANCE',</v>
      </c>
      <c r="C824" t="str">
        <f>"'',"</f>
        <v>'',</v>
      </c>
      <c r="D824" t="str">
        <f>CONCATENATE("'",'Unit List'!E761,"',",)</f>
        <v>'KNIGHT',</v>
      </c>
      <c r="E824" t="str">
        <f>CONCATENATE("'",'Unit List'!F761,"',",)</f>
        <v>'KNIGHT',</v>
      </c>
      <c r="F824" t="str">
        <f>"'',"</f>
        <v>'',</v>
      </c>
      <c r="G824" t="str">
        <f>CONCATENATE("'",'Unit List'!H761,"',",)</f>
        <v>'french_knight',</v>
      </c>
      <c r="H824" t="str">
        <f>CONCATENATE(IF(ISBLANK('Unit List'!AO761), IF(ISBLANK('Unit List'!Q761), IF(ISBLANK('Unit List'!Q761), IF(ISBLANK('Unit List'!AO761), IF(ISBLANK('Unit List'!Q761), IF(ISBLANK('Unit List'!Q761), IF(ISBLANK('Unit List'!AO761), IF(ISBLANK('Unit List'!Q761), IF(ISBLANK('Unit List'!Q761),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1,</v>
      </c>
      <c r="I824" t="str">
        <f>CONCATENATE(IF(ISBLANK('Unit List'!AP761), IF(ISBLANK('Unit List'!R761), IF(ISBLANK('Unit List'!R761), IF(ISBLANK('Unit List'!AP761), IF(ISBLANK('Unit List'!R761), IF(ISBLANK('Unit List'!R761), IF(ISBLANK('Unit List'!AP761), IF(ISBLANK('Unit List'!R761), IF(ISBLANK('Unit List'!R761),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,</v>
      </c>
      <c r="J824" t="str">
        <f>CONCATENATE("'",IF(ISBLANK('Unit List'!AQ761), IF(ISBLANK('Unit List'!S761), IF(ISBLANK('Unit List'!S761), IF(ISBLANK('Unit List'!AQ761), IF(ISBLANK('Unit List'!S761), IF(ISBLANK('Unit List'!S761), IF(ISBLANK('Unit List'!AQ761), IF(ISBLANK('Unit List'!S761), IF(ISBLANK('Unit List'!S761),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List'!AQ761))),"'",)</f>
        <v>''</v>
      </c>
      <c r="K824" t="s">
        <v>2424</v>
      </c>
    </row>
    <row r="825" spans="1:11" x14ac:dyDescent="0.25">
      <c r="A825" t="s">
        <v>2423</v>
      </c>
      <c r="B825" t="str">
        <f>CONCATENATE("'_",'Unit List'!C762,"',",)</f>
        <v>'_FRANCE',</v>
      </c>
      <c r="C825" t="str">
        <f>"'',"</f>
        <v>'',</v>
      </c>
      <c r="D825" t="str">
        <f>CONCATENATE("'",'Unit List'!E762,"',",)</f>
        <v>'KNIGHT',</v>
      </c>
      <c r="E825" t="str">
        <f>CONCATENATE("'",'Unit List'!F762,"',",)</f>
        <v>'KNIGHT',</v>
      </c>
      <c r="F825" t="str">
        <f>CONCATENATE("'_",'Unit List'!G762,"',",)</f>
        <v>'_V2',</v>
      </c>
      <c r="G825" t="str">
        <f>CONCATENATE("'",'Unit List'!H762,"',",)</f>
        <v>'Knight_France',</v>
      </c>
      <c r="H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List'!AO762)))),",",)</f>
        <v>1,</v>
      </c>
      <c r="I825" t="str">
        <f>CONCATENATE(IF(ISBLANK('Unit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List'!AP762)))),",",)</f>
        <v>,</v>
      </c>
      <c r="J825" t="str">
        <f>CONCATENATE("'",IF(ISBLANK('Unit List'!AQ762), IF(ISBLANK('Unit List'!S762), IF(ISBLANK('Unit List'!S762), IF(ISBLANK('Unit List'!AQ762), IF(ISBLANK('Unit List'!S762), IF(ISBLANK('Unit List'!S762), IF(ISBLANK('Unit List'!AQ762), IF(ISBLANK('Unit List'!S762), IF(ISBLANK('Unit List'!S762),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List'!AQ762))),"'",)</f>
        <v>''</v>
      </c>
      <c r="K825" t="s">
        <v>2424</v>
      </c>
    </row>
    <row r="826" spans="1:11" x14ac:dyDescent="0.25">
      <c r="A826" t="s">
        <v>2423</v>
      </c>
      <c r="B826" t="str">
        <f>CONCATENATE("'_",'Unit List'!C763,"',",)</f>
        <v>'_FRANCE',</v>
      </c>
      <c r="C826" t="str">
        <f>"'',"</f>
        <v>'',</v>
      </c>
      <c r="D826" t="str">
        <f>CONCATENATE("'",'Unit List'!E763,"',",)</f>
        <v>'KNIGHT',</v>
      </c>
      <c r="E826" t="str">
        <f>CONCATENATE("'",'Unit List'!F763,"',",)</f>
        <v>'KNIGHT',</v>
      </c>
      <c r="F826" t="str">
        <f>CONCATENATE("'_",'Unit List'!G763,"',",)</f>
        <v>'_V3',</v>
      </c>
      <c r="G826" t="str">
        <f>CONCATENATE("'",'Unit List'!H763,"',",)</f>
        <v>'Knight_France_v2',</v>
      </c>
      <c r="H826" t="str">
        <f>CONCATENATE(IF(ISBLANK('Unit List'!AO763), IF(ISBLANK('Unit List'!Q763), IF(ISBLANK('Unit List'!Q763), IF(ISBLANK('Unit List'!AO763), IF(ISBLANK('Unit List'!Q763), IF(ISBLANK('Unit List'!Q763), IF(ISBLANK('Unit List'!AO763), IF(ISBLANK('Unit List'!Q763), IF(ISBLANK('Unit List'!Q763),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List'!AO763)))),",",)</f>
        <v>0,</v>
      </c>
      <c r="I826" t="str">
        <f>CONCATENATE(IF(ISBLANK('Unit List'!AP763), IF(ISBLANK('Unit List'!R763), IF(ISBLANK('Unit List'!R763), IF(ISBLANK('Unit List'!AP763), IF(ISBLANK('Unit List'!R763), IF(ISBLANK('Unit List'!R763), IF(ISBLANK('Unit List'!AP763), IF(ISBLANK('Unit List'!R763), IF(ISBLANK('Unit List'!R763),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List'!AP763)))),",",)</f>
        <v>,</v>
      </c>
      <c r="J826" t="str">
        <f>CONCATENATE("'",IF(ISBLANK('Unit List'!AQ763), IF(ISBLANK('Unit List'!S763), IF(ISBLANK('Unit List'!S763), IF(ISBLANK('Unit List'!AQ763), IF(ISBLANK('Unit List'!S763), IF(ISBLANK('Unit List'!S763), IF(ISBLANK('Unit List'!AQ763), IF(ISBLANK('Unit List'!S763), IF(ISBLANK('Unit List'!S763),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List'!AQ763))),"'",)</f>
        <v>''</v>
      </c>
      <c r="K826" t="s">
        <v>2424</v>
      </c>
    </row>
    <row r="827" spans="1:11" x14ac:dyDescent="0.25">
      <c r="A827" t="s">
        <v>2423</v>
      </c>
      <c r="B827" t="str">
        <f>CONCATENATE("'_",'Unit List'!C764,"',",)</f>
        <v>'_GERMANY',</v>
      </c>
      <c r="C827" t="str">
        <f>"'',"</f>
        <v>'',</v>
      </c>
      <c r="D827" t="str">
        <f>CONCATENATE("'",'Unit List'!E764,"',",)</f>
        <v>'KNIGHT',</v>
      </c>
      <c r="E827" t="str">
        <f>CONCATENATE("'",'Unit List'!F764,"',",)</f>
        <v>'KNIGHT',</v>
      </c>
      <c r="F827" t="str">
        <f>"'',"</f>
        <v>'',</v>
      </c>
      <c r="G827" t="str">
        <f>CONCATENATE("'",'Unit List'!H764,"',",)</f>
        <v>'Knight_German',</v>
      </c>
      <c r="H827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List'!AO764)))),",",)</f>
        <v>1,</v>
      </c>
      <c r="I827" t="str">
        <f>CONCATENATE(IF(ISBLANK('Unit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List'!AP764)))),",",)</f>
        <v>,</v>
      </c>
      <c r="J827" t="str">
        <f>CONCATENATE("'",IF(ISBLANK('Unit List'!AQ764), IF(ISBLANK('Unit List'!S764), IF(ISBLANK('Unit List'!S764), IF(ISBLANK('Unit List'!AQ764), IF(ISBLANK('Unit List'!S764), IF(ISBLANK('Unit List'!S764), IF(ISBLANK('Unit List'!AQ764), IF(ISBLANK('Unit List'!S764), IF(ISBLANK('Unit List'!S764),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List'!AQ764))),"'",)</f>
        <v>''</v>
      </c>
      <c r="K827" t="s">
        <v>2424</v>
      </c>
    </row>
    <row r="828" spans="1:11" x14ac:dyDescent="0.25">
      <c r="A828" t="s">
        <v>2423</v>
      </c>
      <c r="B828" t="str">
        <f>CONCATENATE("'_",'Unit List'!C765,"',",)</f>
        <v>'_GERMANY',</v>
      </c>
      <c r="C828" t="str">
        <f>"'',"</f>
        <v>'',</v>
      </c>
      <c r="D828" t="str">
        <f>CONCATENATE("'",'Unit List'!E765,"',",)</f>
        <v>'KNIGHT',</v>
      </c>
      <c r="E828" t="str">
        <f>CONCATENATE("'",'Unit List'!F765,"',",)</f>
        <v>'KNIGHT',</v>
      </c>
      <c r="F828" t="str">
        <f>CONCATENATE("'_",'Unit List'!G765,"',",)</f>
        <v>'_V2',</v>
      </c>
      <c r="G828" t="str">
        <f>CONCATENATE("'",'Unit List'!H765,"',",)</f>
        <v>'gerkn1_knight',</v>
      </c>
      <c r="H828" t="str">
        <f>CONCATENATE(IF(ISBLANK('Unit List'!AO765), IF(ISBLANK('Unit List'!Q765), IF(ISBLANK('Unit List'!Q765), IF(ISBLANK('Unit List'!AO765), IF(ISBLANK('Unit List'!Q765), IF(ISBLANK('Unit List'!Q765), IF(ISBLANK('Unit List'!AO765), IF(ISBLANK('Unit List'!Q765), IF(ISBLANK('Unit List'!Q765),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List'!AO765)))),",",)</f>
        <v>1,</v>
      </c>
      <c r="I828" t="str">
        <f>CONCATENATE(IF(ISBLANK('Unit List'!AP765), IF(ISBLANK('Unit List'!R765), IF(ISBLANK('Unit List'!R765), IF(ISBLANK('Unit List'!AP765), IF(ISBLANK('Unit List'!R765), IF(ISBLANK('Unit List'!R765), IF(ISBLANK('Unit List'!AP765), IF(ISBLANK('Unit List'!R765), IF(ISBLANK('Unit List'!R765),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List'!AP765)))),",",)</f>
        <v>,</v>
      </c>
      <c r="J828" t="str">
        <f>CONCATENATE("'",IF(ISBLANK('Unit List'!AQ765), IF(ISBLANK('Unit List'!S765), IF(ISBLANK('Unit List'!S765), IF(ISBLANK('Unit List'!AQ765), IF(ISBLANK('Unit List'!S765), IF(ISBLANK('Unit List'!S765), IF(ISBLANK('Unit List'!AQ765), IF(ISBLANK('Unit List'!S765), IF(ISBLANK('Unit List'!S765),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List'!AQ765))),"'",)</f>
        <v>''</v>
      </c>
      <c r="K828" t="s">
        <v>2424</v>
      </c>
    </row>
    <row r="829" spans="1:11" x14ac:dyDescent="0.25">
      <c r="A829" t="s">
        <v>2423</v>
      </c>
      <c r="B829" t="str">
        <f>CONCATENATE("'_",'Unit List'!C766,"',",)</f>
        <v>'_GERMANY',</v>
      </c>
      <c r="C829" t="str">
        <f>"'',"</f>
        <v>'',</v>
      </c>
      <c r="D829" t="str">
        <f>CONCATENATE("'",'Unit List'!E766,"',",)</f>
        <v>'KNIGHT',</v>
      </c>
      <c r="E829" t="str">
        <f>CONCATENATE("'",'Unit List'!F766,"',",)</f>
        <v>'KNIGHT',</v>
      </c>
      <c r="F829" t="str">
        <f>CONCATENATE("'_",'Unit List'!G766,"',",)</f>
        <v>'_V3',</v>
      </c>
      <c r="G829" t="str">
        <f>CONCATENATE("'",'Unit List'!H766,"',",)</f>
        <v>'gerkn2_knight',</v>
      </c>
      <c r="H829" t="str">
        <f>CONCATENATE(IF(ISBLANK('Unit List'!AO766), IF(ISBLANK('Unit List'!Q766), IF(ISBLANK('Unit List'!Q766), IF(ISBLANK('Unit List'!AO766), IF(ISBLANK('Unit List'!Q766), IF(ISBLANK('Unit List'!Q766), IF(ISBLANK('Unit List'!AO766), IF(ISBLANK('Unit List'!Q766), IF(ISBLANK('Unit List'!Q766),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List'!AO766)))),",",)</f>
        <v>1,</v>
      </c>
      <c r="I829" t="str">
        <f>CONCATENATE(IF(ISBLANK('Unit List'!AP766), IF(ISBLANK('Unit List'!R766), IF(ISBLANK('Unit List'!R766), IF(ISBLANK('Unit List'!AP766), IF(ISBLANK('Unit List'!R766), IF(ISBLANK('Unit List'!R766), IF(ISBLANK('Unit List'!AP766), IF(ISBLANK('Unit List'!R766), IF(ISBLANK('Unit List'!R766),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List'!AP766)))),",",)</f>
        <v>,</v>
      </c>
      <c r="J829" t="str">
        <f>CONCATENATE("'",IF(ISBLANK('Unit List'!AQ766), IF(ISBLANK('Unit List'!S766), IF(ISBLANK('Unit List'!S766), IF(ISBLANK('Unit List'!AQ766), IF(ISBLANK('Unit List'!S766), IF(ISBLANK('Unit List'!S766), IF(ISBLANK('Unit List'!AQ766), IF(ISBLANK('Unit List'!S766), IF(ISBLANK('Unit List'!S766),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List'!AQ766))),"'",)</f>
        <v>''</v>
      </c>
      <c r="K829" t="s">
        <v>2424</v>
      </c>
    </row>
    <row r="830" spans="1:11" x14ac:dyDescent="0.25">
      <c r="A830" t="s">
        <v>2423</v>
      </c>
      <c r="B830" t="str">
        <f>CONCATENATE("'_",'Unit List'!C767,"',",)</f>
        <v>'_GERMANY',</v>
      </c>
      <c r="C830" t="str">
        <f>"'',"</f>
        <v>'',</v>
      </c>
      <c r="D830" t="str">
        <f>CONCATENATE("'",'Unit List'!E767,"',",)</f>
        <v>'KNIGHT',</v>
      </c>
      <c r="E830" t="str">
        <f>CONCATENATE("'",'Unit List'!F767,"',",)</f>
        <v>'KNIGHT',</v>
      </c>
      <c r="F830" t="str">
        <f>CONCATENATE("'_",'Unit List'!G767,"',",)</f>
        <v>'_V4',</v>
      </c>
      <c r="G830" t="str">
        <f>CONCATENATE("'",'Unit List'!H767,"',",)</f>
        <v>'gerkn3_knight',</v>
      </c>
      <c r="H830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List'!AO767)))),",",)</f>
        <v>1,</v>
      </c>
      <c r="I830" t="str">
        <f>CONCATENATE(IF(ISBLANK('Unit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List'!AP767)))),",",)</f>
        <v>,</v>
      </c>
      <c r="J830" t="str">
        <f>CONCATENATE("'",IF(ISBLANK('Unit List'!AQ767), IF(ISBLANK('Unit List'!S767), IF(ISBLANK('Unit List'!S767), IF(ISBLANK('Unit List'!AQ767), IF(ISBLANK('Unit List'!S767), IF(ISBLANK('Unit List'!S767), IF(ISBLANK('Unit List'!AQ767), IF(ISBLANK('Unit List'!S767), IF(ISBLANK('Unit List'!S767),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List'!AQ767))),"'",)</f>
        <v>''</v>
      </c>
      <c r="K830" t="s">
        <v>2424</v>
      </c>
    </row>
    <row r="831" spans="1:11" x14ac:dyDescent="0.25">
      <c r="A831" t="s">
        <v>2423</v>
      </c>
      <c r="B831" t="str">
        <f>CONCATENATE("'_",'Unit List'!C768,"',",)</f>
        <v>'_GERMANY',</v>
      </c>
      <c r="C831" t="str">
        <f>"'',"</f>
        <v>'',</v>
      </c>
      <c r="D831" t="str">
        <f>CONCATENATE("'",'Unit List'!E768,"',",)</f>
        <v>'KNIGHT',</v>
      </c>
      <c r="E831" t="str">
        <f>CONCATENATE("'",'Unit List'!F768,"',",)</f>
        <v>'KNIGHT',</v>
      </c>
      <c r="F831" t="str">
        <f>CONCATENATE("'_",'Unit List'!G768,"',",)</f>
        <v>'_V5',</v>
      </c>
      <c r="G831" t="str">
        <f>CONCATENATE("'",'Unit List'!H768,"',",)</f>
        <v>'gerkn4_knight',</v>
      </c>
      <c r="H831" t="str">
        <f>CONCATENATE(IF(ISBLANK('Unit List'!AO768), IF(ISBLANK('Unit List'!Q768), IF(ISBLANK('Unit List'!Q768), IF(ISBLANK('Unit List'!AO768), IF(ISBLANK('Unit List'!Q768), IF(ISBLANK('Unit List'!Q768), IF(ISBLANK('Unit List'!AO768), IF(ISBLANK('Unit List'!Q768), IF(ISBLANK('Unit List'!Q768),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List'!AO768)))),",",)</f>
        <v>0,</v>
      </c>
      <c r="I831" t="str">
        <f>CONCATENATE(IF(ISBLANK('Unit List'!AP768), IF(ISBLANK('Unit List'!R768), IF(ISBLANK('Unit List'!R768), IF(ISBLANK('Unit List'!AP768), IF(ISBLANK('Unit List'!R768), IF(ISBLANK('Unit List'!R768), IF(ISBLANK('Unit List'!AP768), IF(ISBLANK('Unit List'!R768), IF(ISBLANK('Unit List'!R768),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List'!AP768)))),",",)</f>
        <v>,</v>
      </c>
      <c r="J831" t="str">
        <f>CONCATENATE("'",IF(ISBLANK('Unit List'!AQ768), IF(ISBLANK('Unit List'!S768), IF(ISBLANK('Unit List'!S768), IF(ISBLANK('Unit List'!AQ768), IF(ISBLANK('Unit List'!S768), IF(ISBLANK('Unit List'!S768), IF(ISBLANK('Unit List'!AQ768), IF(ISBLANK('Unit List'!S768), IF(ISBLANK('Unit List'!S768),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List'!AQ768))),"'",)</f>
        <v>''</v>
      </c>
      <c r="K831" t="s">
        <v>2424</v>
      </c>
    </row>
    <row r="832" spans="1:11" x14ac:dyDescent="0.25">
      <c r="A832" t="s">
        <v>2423</v>
      </c>
      <c r="B832" t="str">
        <f>CONCATENATE("'_",'Unit List'!C769,"',",)</f>
        <v>'_GERMANY',</v>
      </c>
      <c r="C832" t="str">
        <f>"'',"</f>
        <v>'',</v>
      </c>
      <c r="D832" t="str">
        <f>CONCATENATE("'",'Unit List'!E769,"',",)</f>
        <v>'KNIGHT',</v>
      </c>
      <c r="E832" t="str">
        <f>CONCATENATE("'",'Unit List'!F769,"',",)</f>
        <v>'KNIGHT',</v>
      </c>
      <c r="F832" t="str">
        <f>CONCATENATE("'_",'Unit List'!G769,"',",)</f>
        <v>'_V6',</v>
      </c>
      <c r="G832" t="str">
        <f>CONCATENATE("'",'Unit List'!H769,"',",)</f>
        <v>'gerkn5_knight',</v>
      </c>
      <c r="H832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List'!AO769)))),",",)</f>
        <v>1,</v>
      </c>
      <c r="I832" t="str">
        <f>CONCATENATE(IF(ISBLANK('Unit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List'!AP769)))),",",)</f>
        <v>,</v>
      </c>
      <c r="J832" t="str">
        <f>CONCATENATE("'",IF(ISBLANK('Unit List'!AQ769), IF(ISBLANK('Unit List'!S769), IF(ISBLANK('Unit List'!S769), IF(ISBLANK('Unit List'!AQ769), IF(ISBLANK('Unit List'!S769), IF(ISBLANK('Unit List'!S769), IF(ISBLANK('Unit List'!AQ769), IF(ISBLANK('Unit List'!S769), IF(ISBLANK('Unit List'!S769),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List'!AQ769))),"'",)</f>
        <v>''</v>
      </c>
      <c r="K832" t="s">
        <v>2424</v>
      </c>
    </row>
    <row r="833" spans="1:11" x14ac:dyDescent="0.25">
      <c r="A833" t="s">
        <v>2423</v>
      </c>
      <c r="B833" t="str">
        <f>CONCATENATE("'_",'Unit List'!C770,"',",)</f>
        <v>'_WITTENBERG',</v>
      </c>
      <c r="C833" t="str">
        <f>"'',"</f>
        <v>'',</v>
      </c>
      <c r="D833" t="str">
        <f>CONCATENATE("'",'Unit List'!E770,"',",)</f>
        <v>'KNIGHT',</v>
      </c>
      <c r="E833" t="str">
        <f>CONCATENATE("'",'Unit List'!F770,"',",)</f>
        <v>'KNIGHT',</v>
      </c>
      <c r="F833" t="str">
        <f>"'',"</f>
        <v>'',</v>
      </c>
      <c r="G833" t="str">
        <f>CONCATENATE("'",'Unit List'!H770,"',",)</f>
        <v>'Knight_Saxony',</v>
      </c>
      <c r="H833" t="str">
        <f>CONCATENATE(IF(ISBLANK('Unit List'!AO770), IF(ISBLANK('Unit List'!Q770), IF(ISBLANK('Unit List'!Q770), IF(ISBLANK('Unit List'!AO770), IF(ISBLANK('Unit List'!Q770), IF(ISBLANK('Unit List'!Q770), IF(ISBLANK('Unit List'!AO770), IF(ISBLANK('Unit List'!Q770), IF(ISBLANK('Unit List'!Q770),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List'!AO770)))),",",)</f>
        <v>,</v>
      </c>
      <c r="I833" t="str">
        <f>CONCATENATE(IF(ISBLANK('Unit List'!AP770), IF(ISBLANK('Unit List'!R770), IF(ISBLANK('Unit List'!R770), IF(ISBLANK('Unit List'!AP770), IF(ISBLANK('Unit List'!R770), IF(ISBLANK('Unit List'!R770), IF(ISBLANK('Unit List'!AP770), IF(ISBLANK('Unit List'!R770), IF(ISBLANK('Unit List'!R770),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List'!AP770)))),",",)</f>
        <v>,</v>
      </c>
      <c r="J833" t="str">
        <f>CONCATENATE("'",IF(ISBLANK('Unit List'!AQ770), IF(ISBLANK('Unit List'!S770), IF(ISBLANK('Unit List'!S770), IF(ISBLANK('Unit List'!AQ770), IF(ISBLANK('Unit List'!S770), IF(ISBLANK('Unit List'!S770), IF(ISBLANK('Unit List'!AQ770), IF(ISBLANK('Unit List'!S770), IF(ISBLANK('Unit List'!S770),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List'!AQ770))),"'",)</f>
        <v>''</v>
      </c>
      <c r="K833" t="s">
        <v>2424</v>
      </c>
    </row>
    <row r="834" spans="1:11" x14ac:dyDescent="0.25">
      <c r="A834" t="s">
        <v>2423</v>
      </c>
      <c r="B834" t="str">
        <f>CONCATENATE("'_",'Unit List'!C771,"',",)</f>
        <v>'_GREECE',</v>
      </c>
      <c r="C834" t="str">
        <f>"'',"</f>
        <v>'',</v>
      </c>
      <c r="D834" t="str">
        <f>CONCATENATE("'",'Unit List'!E771,"',",)</f>
        <v>'KNIGHT',</v>
      </c>
      <c r="E834" t="str">
        <f>CONCATENATE("'",'Unit List'!F771,"',",)</f>
        <v>'KNIGHT',</v>
      </c>
      <c r="F834" t="str">
        <f>"'',"</f>
        <v>'',</v>
      </c>
      <c r="G834" t="str">
        <f>CONCATENATE("'",'Unit List'!H771,"',",)</f>
        <v>'Knight_Greece',</v>
      </c>
      <c r="H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List'!AO771)))),",",)</f>
        <v>1,</v>
      </c>
      <c r="I834" t="str">
        <f>CONCATENATE(IF(ISBLANK('Unit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List'!AP771)))),",",)</f>
        <v>,</v>
      </c>
      <c r="J834" t="str">
        <f>CONCATENATE("'",IF(ISBLANK('Unit List'!AQ771), IF(ISBLANK('Unit List'!S771), IF(ISBLANK('Unit List'!S771), IF(ISBLANK('Unit List'!AQ771), IF(ISBLANK('Unit List'!S771), IF(ISBLANK('Unit List'!S771), IF(ISBLANK('Unit List'!AQ771), IF(ISBLANK('Unit List'!S771), IF(ISBLANK('Unit List'!S771),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List'!AQ771))),"'",)</f>
        <v>''</v>
      </c>
      <c r="K834" t="s">
        <v>2424</v>
      </c>
    </row>
    <row r="835" spans="1:11" x14ac:dyDescent="0.25">
      <c r="A835" t="s">
        <v>2423</v>
      </c>
      <c r="B835" t="str">
        <f>CONCATENATE("'_",'Unit List'!C772,"',",)</f>
        <v>'_GREECE',</v>
      </c>
      <c r="C835" t="str">
        <f>"'',"</f>
        <v>'',</v>
      </c>
      <c r="D835" t="str">
        <f>CONCATENATE("'",'Unit List'!E772,"',",)</f>
        <v>'KNIGHT',</v>
      </c>
      <c r="E835" t="str">
        <f>CONCATENATE("'",'Unit List'!F772,"',",)</f>
        <v>'KNIGHT',</v>
      </c>
      <c r="F835" t="str">
        <f>"'',"</f>
        <v>'',</v>
      </c>
      <c r="G835" t="str">
        <f>CONCATENATE("'",'Unit List'!H772,"',",)</f>
        <v>'Knight_Greece_v2',</v>
      </c>
      <c r="H835" t="str">
        <f>CONCATENATE(IF(ISBLANK('Unit List'!AO772), IF(ISBLANK('Unit List'!Q772), IF(ISBLANK('Unit List'!Q772), IF(ISBLANK('Unit List'!AO772), IF(ISBLANK('Unit List'!Q772), IF(ISBLANK('Unit List'!Q772), IF(ISBLANK('Unit List'!AO772), IF(ISBLANK('Unit List'!Q772), IF(ISBLANK('Unit List'!Q772),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List'!AO772)))),",",)</f>
        <v>1,</v>
      </c>
      <c r="I835" t="str">
        <f>CONCATENATE(IF(ISBLANK('Unit List'!AP772), IF(ISBLANK('Unit List'!R772), IF(ISBLANK('Unit List'!R772), IF(ISBLANK('Unit List'!AP772), IF(ISBLANK('Unit List'!R772), IF(ISBLANK('Unit List'!R772), IF(ISBLANK('Unit List'!AP772), IF(ISBLANK('Unit List'!R772), IF(ISBLANK('Unit List'!R772),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List'!AP772)))),",",)</f>
        <v>,</v>
      </c>
      <c r="J835" t="str">
        <f>CONCATENATE("'",IF(ISBLANK('Unit List'!AQ772), IF(ISBLANK('Unit List'!S772), IF(ISBLANK('Unit List'!S772), IF(ISBLANK('Unit List'!AQ772), IF(ISBLANK('Unit List'!S772), IF(ISBLANK('Unit List'!S772), IF(ISBLANK('Unit List'!AQ772), IF(ISBLANK('Unit List'!S772), IF(ISBLANK('Unit List'!S772),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List'!AQ772))),"'",)</f>
        <v>''</v>
      </c>
      <c r="K835" t="s">
        <v>2424</v>
      </c>
    </row>
    <row r="836" spans="1:11" x14ac:dyDescent="0.25">
      <c r="A836" t="s">
        <v>2423</v>
      </c>
      <c r="B836" t="str">
        <f>CONCATENATE("'_",'Unit List'!C773,"',",)</f>
        <v>'_GREECE',</v>
      </c>
      <c r="C836" t="str">
        <f>"'',"</f>
        <v>'',</v>
      </c>
      <c r="D836" t="str">
        <f>CONCATENATE("'",'Unit List'!E773,"',",)</f>
        <v>'KNIGHT',</v>
      </c>
      <c r="E836" t="str">
        <f>CONCATENATE("'",'Unit List'!F773,"',",)</f>
        <v>'KNIGHT',</v>
      </c>
      <c r="F836" t="str">
        <f>"'',"</f>
        <v>'',</v>
      </c>
      <c r="G836" t="str">
        <f>CONCATENATE("'",'Unit List'!H773,"',",)</f>
        <v>'Knight_Greece',</v>
      </c>
      <c r="H836" t="str">
        <f>CONCATENATE(IF(ISBLANK('Unit List'!AO773), IF(ISBLANK('Unit List'!Q773), IF(ISBLANK('Unit List'!Q773), IF(ISBLANK('Unit List'!AO773), IF(ISBLANK('Unit List'!Q773), IF(ISBLANK('Unit List'!Q773), IF(ISBLANK('Unit List'!AO773), IF(ISBLANK('Unit List'!Q773), IF(ISBLANK('Unit List'!Q773),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List'!AO773)))),",",)</f>
        <v>2,</v>
      </c>
      <c r="I836" t="str">
        <f>CONCATENATE(IF(ISBLANK('Unit List'!AP773), IF(ISBLANK('Unit List'!R773), IF(ISBLANK('Unit List'!R773), IF(ISBLANK('Unit List'!AP773), IF(ISBLANK('Unit List'!R773), IF(ISBLANK('Unit List'!R773), IF(ISBLANK('Unit List'!AP773), IF(ISBLANK('Unit List'!R773), IF(ISBLANK('Unit List'!R773),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List'!AP773)))),",",)</f>
        <v>,</v>
      </c>
      <c r="J836" t="str">
        <f>CONCATENATE("'",IF(ISBLANK('Unit List'!AQ773), IF(ISBLANK('Unit List'!S773), IF(ISBLANK('Unit List'!S773), IF(ISBLANK('Unit List'!AQ773), IF(ISBLANK('Unit List'!S773), IF(ISBLANK('Unit List'!S773), IF(ISBLANK('Unit List'!AQ773), IF(ISBLANK('Unit List'!S773), IF(ISBLANK('Unit List'!S773),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List'!AQ773))),"'",)</f>
        <v>''</v>
      </c>
      <c r="K836" t="s">
        <v>2424</v>
      </c>
    </row>
    <row r="837" spans="1:11" x14ac:dyDescent="0.25">
      <c r="A837" t="s">
        <v>2423</v>
      </c>
      <c r="B837" t="str">
        <f>CONCATENATE("'_",'Unit List'!C774,"',",)</f>
        <v>'_GREECE',</v>
      </c>
      <c r="C837" t="str">
        <f>"'',"</f>
        <v>'',</v>
      </c>
      <c r="D837" t="str">
        <f>CONCATENATE("'",'Unit List'!E774,"',",)</f>
        <v>'KNIGHT',</v>
      </c>
      <c r="E837" t="str">
        <f>CONCATENATE("'",'Unit List'!F774,"',",)</f>
        <v>'KNIGHT',</v>
      </c>
      <c r="F837" t="str">
        <f>"'',"</f>
        <v>'',</v>
      </c>
      <c r="G837" t="str">
        <f>CONCATENATE("'",'Unit List'!H774,"',",)</f>
        <v>'Knight_Greece_v2',</v>
      </c>
      <c r="H837" t="str">
        <f>CONCATENATE(IF(ISBLANK('Unit List'!AO774), IF(ISBLANK('Unit List'!Q774), IF(ISBLANK('Unit List'!Q774), IF(ISBLANK('Unit List'!AO774), IF(ISBLANK('Unit List'!Q774), IF(ISBLANK('Unit List'!Q774), IF(ISBLANK('Unit List'!AO774), IF(ISBLANK('Unit List'!Q774), IF(ISBLANK('Unit List'!Q774),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List'!AO774)))),",",)</f>
        <v>1,</v>
      </c>
      <c r="I837" t="str">
        <f>CONCATENATE(IF(ISBLANK('Unit List'!AP774), IF(ISBLANK('Unit List'!R774), IF(ISBLANK('Unit List'!R774), IF(ISBLANK('Unit List'!AP774), IF(ISBLANK('Unit List'!R774), IF(ISBLANK('Unit List'!R774), IF(ISBLANK('Unit List'!AP774), IF(ISBLANK('Unit List'!R774), IF(ISBLANK('Unit List'!R774),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List'!AP774)))),",",)</f>
        <v>,</v>
      </c>
      <c r="J837" t="str">
        <f>CONCATENATE("'",IF(ISBLANK('Unit List'!AQ774), IF(ISBLANK('Unit List'!S774), IF(ISBLANK('Unit List'!S774), IF(ISBLANK('Unit List'!AQ774), IF(ISBLANK('Unit List'!S774), IF(ISBLANK('Unit List'!S774), IF(ISBLANK('Unit List'!AQ774), IF(ISBLANK('Unit List'!S774), IF(ISBLANK('Unit List'!S774),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List'!AQ774))),"'",)</f>
        <v>''</v>
      </c>
      <c r="K837" t="s">
        <v>2424</v>
      </c>
    </row>
    <row r="838" spans="1:11" x14ac:dyDescent="0.25">
      <c r="A838" t="s">
        <v>2423</v>
      </c>
      <c r="B838" t="str">
        <f>CONCATENATE("'_",'Unit List'!C775,"',",)</f>
        <v>'_ROME',</v>
      </c>
      <c r="C838" t="str">
        <f>"'',"</f>
        <v>'',</v>
      </c>
      <c r="D838" t="str">
        <f>CONCATENATE("'",'Unit List'!E775,"',",)</f>
        <v>'KNIGHT',</v>
      </c>
      <c r="E838" t="str">
        <f>CONCATENATE("'",'Unit List'!F775,"',",)</f>
        <v>'KNIGHT',</v>
      </c>
      <c r="F838" t="str">
        <f>"'',"</f>
        <v>'',</v>
      </c>
      <c r="G838" t="str">
        <f>CONCATENATE("'",'Unit List'!H775,"',",)</f>
        <v>'italian_knight',</v>
      </c>
      <c r="H838" t="str">
        <f>CONCATENATE(IF(ISBLANK('Unit List'!AO775), IF(ISBLANK('Unit List'!Q775), IF(ISBLANK('Unit List'!Q775), IF(ISBLANK('Unit List'!AO775), IF(ISBLANK('Unit List'!Q775), IF(ISBLANK('Unit List'!Q775), IF(ISBLANK('Unit List'!AO775), IF(ISBLANK('Unit List'!Q775), IF(ISBLANK('Unit List'!Q775),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List'!AO775)))),",",)</f>
        <v>1,</v>
      </c>
      <c r="I838" t="str">
        <f>CONCATENATE(IF(ISBLANK('Unit List'!AP775), IF(ISBLANK('Unit List'!R775), IF(ISBLANK('Unit List'!R775), IF(ISBLANK('Unit List'!AP775), IF(ISBLANK('Unit List'!R775), IF(ISBLANK('Unit List'!R775), IF(ISBLANK('Unit List'!AP775), IF(ISBLANK('Unit List'!R775), IF(ISBLANK('Unit List'!R775),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List'!AP775)))),",",)</f>
        <v>,</v>
      </c>
      <c r="J838" t="str">
        <f>CONCATENATE("'",IF(ISBLANK('Unit List'!AQ775), IF(ISBLANK('Unit List'!S775), IF(ISBLANK('Unit List'!S775), IF(ISBLANK('Unit List'!AQ775), IF(ISBLANK('Unit List'!S775), IF(ISBLANK('Unit List'!S775), IF(ISBLANK('Unit List'!AQ775), IF(ISBLANK('Unit List'!S775), IF(ISBLANK('Unit List'!S775),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List'!AQ775))),"'",)</f>
        <v>''</v>
      </c>
      <c r="K838" t="s">
        <v>2424</v>
      </c>
    </row>
    <row r="839" spans="1:11" x14ac:dyDescent="0.25">
      <c r="A839" t="s">
        <v>2423</v>
      </c>
      <c r="B839" t="str">
        <f>CONCATENATE("'_",'Unit List'!C776,"',",)</f>
        <v>'_ROME',</v>
      </c>
      <c r="C839" t="str">
        <f>"'',"</f>
        <v>'',</v>
      </c>
      <c r="D839" t="str">
        <f>CONCATENATE("'",'Unit List'!E776,"',",)</f>
        <v>'KNIGHT',</v>
      </c>
      <c r="E839" t="str">
        <f>CONCATENATE("'",'Unit List'!F776,"',",)</f>
        <v>'KNIGHT',</v>
      </c>
      <c r="F839" t="str">
        <f>CONCATENATE("'_",'Unit List'!G776,"',",)</f>
        <v>'_V2',</v>
      </c>
      <c r="G839" t="str">
        <f>CONCATENATE("'",'Unit List'!H776,"',",)</f>
        <v>'italian_knight2',</v>
      </c>
      <c r="H839" t="str">
        <f>CONCATENATE(IF(ISBLANK('Unit List'!AO776), IF(ISBLANK('Unit List'!Q776), IF(ISBLANK('Unit List'!Q776), IF(ISBLANK('Unit List'!AO776), IF(ISBLANK('Unit List'!Q776), IF(ISBLANK('Unit List'!Q776), IF(ISBLANK('Unit List'!AO776), IF(ISBLANK('Unit List'!Q776), IF(ISBLANK('Unit List'!Q776),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List'!AO776)))),",",)</f>
        <v>2,</v>
      </c>
      <c r="I839" t="str">
        <f>CONCATENATE(IF(ISBLANK('Unit List'!AP776), IF(ISBLANK('Unit List'!R776), IF(ISBLANK('Unit List'!R776), IF(ISBLANK('Unit List'!AP776), IF(ISBLANK('Unit List'!R776), IF(ISBLANK('Unit List'!R776), IF(ISBLANK('Unit List'!AP776), IF(ISBLANK('Unit List'!R776), IF(ISBLANK('Unit List'!R776),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List'!AP776)))),",",)</f>
        <v>,</v>
      </c>
      <c r="J839" t="str">
        <f>CONCATENATE("'",IF(ISBLANK('Unit List'!AQ776), IF(ISBLANK('Unit List'!S776), IF(ISBLANK('Unit List'!S776), IF(ISBLANK('Unit List'!AQ776), IF(ISBLANK('Unit List'!S776), IF(ISBLANK('Unit List'!S776), IF(ISBLANK('Unit List'!AQ776), IF(ISBLANK('Unit List'!S776), IF(ISBLANK('Unit List'!S776),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List'!AQ776))),"'",)</f>
        <v>''</v>
      </c>
      <c r="K839" t="s">
        <v>2424</v>
      </c>
    </row>
    <row r="840" spans="1:11" x14ac:dyDescent="0.25">
      <c r="A840" t="s">
        <v>2423</v>
      </c>
      <c r="B840" t="str">
        <f>CONCATENATE("'_",'Unit List'!C777,"',",)</f>
        <v>'_ROME',</v>
      </c>
      <c r="C840" t="str">
        <f>"'',"</f>
        <v>'',</v>
      </c>
      <c r="D840" t="str">
        <f>CONCATENATE("'",'Unit List'!E777,"',",)</f>
        <v>'KNIGHT',</v>
      </c>
      <c r="E840" t="str">
        <f>CONCATENATE("'",'Unit List'!F777,"',",)</f>
        <v>'KNIGHT',</v>
      </c>
      <c r="F840" t="str">
        <f>"'',"</f>
        <v>'',</v>
      </c>
      <c r="G840" t="str">
        <f>CONCATENATE("'",'Unit List'!H777,"',",)</f>
        <v>'italian_knight',</v>
      </c>
      <c r="H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List'!AO777)))),",",)</f>
        <v>1,</v>
      </c>
      <c r="I840" t="str">
        <f>CONCATENATE(IF(ISBLANK('Unit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List'!AP777)))),",",)</f>
        <v>,</v>
      </c>
      <c r="J840" t="str">
        <f>CONCATENATE("'",IF(ISBLANK('Unit List'!AQ777), IF(ISBLANK('Unit List'!S777), IF(ISBLANK('Unit List'!S777), IF(ISBLANK('Unit List'!AQ777), IF(ISBLANK('Unit List'!S777), IF(ISBLANK('Unit List'!S777), IF(ISBLANK('Unit List'!AQ777), IF(ISBLANK('Unit List'!S777), IF(ISBLANK('Unit List'!S777),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List'!AQ777))),"'",)</f>
        <v>''</v>
      </c>
      <c r="K840" t="s">
        <v>2424</v>
      </c>
    </row>
    <row r="841" spans="1:11" x14ac:dyDescent="0.25">
      <c r="A841" t="s">
        <v>2423</v>
      </c>
      <c r="B841" t="str">
        <f>CONCATENATE("'_",'Unit List'!C778,"',",)</f>
        <v>'_ROME',</v>
      </c>
      <c r="C841" t="str">
        <f>"'',"</f>
        <v>'',</v>
      </c>
      <c r="D841" t="str">
        <f>CONCATENATE("'",'Unit List'!E778,"',",)</f>
        <v>'KNIGHT',</v>
      </c>
      <c r="E841" t="str">
        <f>CONCATENATE("'",'Unit List'!F778,"',",)</f>
        <v>'KNIGHT',</v>
      </c>
      <c r="F841" t="str">
        <f>CONCATENATE("'_",'Unit List'!G778,"',",)</f>
        <v>'_V2',</v>
      </c>
      <c r="G841" t="str">
        <f>CONCATENATE("'",'Unit List'!H778,"',",)</f>
        <v>'italian_knight2',</v>
      </c>
      <c r="H841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List'!AO778)))),",",)</f>
        <v>1,</v>
      </c>
      <c r="I841" t="str">
        <f>CONCATENATE(IF(ISBLANK('Unit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List'!AP778)))),",",)</f>
        <v>,</v>
      </c>
      <c r="J841" t="str">
        <f>CONCATENATE("'",IF(ISBLANK('Unit List'!AQ778), IF(ISBLANK('Unit List'!S778), IF(ISBLANK('Unit List'!S778), IF(ISBLANK('Unit List'!AQ778), IF(ISBLANK('Unit List'!S778), IF(ISBLANK('Unit List'!S778), IF(ISBLANK('Unit List'!AQ778), IF(ISBLANK('Unit List'!S778), IF(ISBLANK('Unit List'!S778),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List'!AQ778))),"'",)</f>
        <v>''</v>
      </c>
      <c r="K841" t="s">
        <v>2424</v>
      </c>
    </row>
    <row r="842" spans="1:11" x14ac:dyDescent="0.25">
      <c r="A842" t="s">
        <v>2423</v>
      </c>
      <c r="B842" t="str">
        <f>CONCATENATE("'_",'Unit List'!C779,"',",)</f>
        <v>'_SPAIN',</v>
      </c>
      <c r="C842" t="str">
        <f>"'',"</f>
        <v>'',</v>
      </c>
      <c r="D842" t="str">
        <f>CONCATENATE("'",'Unit List'!E779,"',",)</f>
        <v>'KNIGHT',</v>
      </c>
      <c r="E842" t="str">
        <f>CONCATENATE("'",'Unit List'!F779,"',",)</f>
        <v>'KNIGHT',</v>
      </c>
      <c r="F842" t="str">
        <f>"'',"</f>
        <v>'',</v>
      </c>
      <c r="G842" t="str">
        <f>CONCATENATE("'",'Unit List'!H779,"',",)</f>
        <v>'Knight_Spain',</v>
      </c>
      <c r="H842" t="str">
        <f>CONCATENATE(IF(ISBLANK('Unit List'!AO779), IF(ISBLANK('Unit List'!Q779), IF(ISBLANK('Unit List'!Q779), IF(ISBLANK('Unit List'!AO779), IF(ISBLANK('Unit List'!Q779), IF(ISBLANK('Unit List'!Q779), IF(ISBLANK('Unit List'!AO779), IF(ISBLANK('Unit List'!Q779), IF(ISBLANK('Unit List'!Q779),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List'!AO779)))),",",)</f>
        <v>,</v>
      </c>
      <c r="I842" t="str">
        <f>CONCATENATE(IF(ISBLANK('Unit List'!AP779), IF(ISBLANK('Unit List'!R779), IF(ISBLANK('Unit List'!R779), IF(ISBLANK('Unit List'!AP779), IF(ISBLANK('Unit List'!R779), IF(ISBLANK('Unit List'!R779), IF(ISBLANK('Unit List'!AP779), IF(ISBLANK('Unit List'!R779), IF(ISBLANK('Unit List'!R779),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List'!AP779)))),",",)</f>
        <v>,</v>
      </c>
      <c r="J842" t="str">
        <f>CONCATENATE("'",IF(ISBLANK('Unit List'!AQ779), IF(ISBLANK('Unit List'!S779), IF(ISBLANK('Unit List'!S779), IF(ISBLANK('Unit List'!AQ779), IF(ISBLANK('Unit List'!S779), IF(ISBLANK('Unit List'!S779), IF(ISBLANK('Unit List'!AQ779), IF(ISBLANK('Unit List'!S779), IF(ISBLANK('Unit List'!S779),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List'!AQ779))),"'",)</f>
        <v>''</v>
      </c>
      <c r="K842" t="s">
        <v>2424</v>
      </c>
    </row>
    <row r="843" spans="1:11" x14ac:dyDescent="0.25">
      <c r="A843" t="s">
        <v>2423</v>
      </c>
      <c r="B843" t="str">
        <f>CONCATENATE("'_",'Unit List'!C780,"',",)</f>
        <v>'_MIDEAST',</v>
      </c>
      <c r="C843" t="str">
        <f>"'',"</f>
        <v>'',</v>
      </c>
      <c r="D843" t="str">
        <f>CONCATENATE("'",'Unit List'!E780,"',",)</f>
        <v>'KNIGHT',</v>
      </c>
      <c r="E843" t="str">
        <f>CONCATENATE("'",'Unit List'!F780,"',",)</f>
        <v>'KNIGHT',</v>
      </c>
      <c r="F843" t="str">
        <f>"'',"</f>
        <v>'',</v>
      </c>
      <c r="G843" t="str">
        <f>CONCATENATE("'",'Unit List'!H780,"',",)</f>
        <v>'Knight_Arabia',</v>
      </c>
      <c r="H843" t="str">
        <f>CONCATENATE(IF(ISBLANK('Unit List'!AO780), IF(ISBLANK('Unit List'!Q780), IF(ISBLANK('Unit List'!Q780),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List'!AO780)))),",",)</f>
        <v>,</v>
      </c>
      <c r="I843" t="str">
        <f>CONCATENATE(IF(ISBLANK('Unit List'!AP780), IF(ISBLANK('Unit List'!R780), IF(ISBLANK('Unit List'!R780),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List'!AP780)))),",",)</f>
        <v>,</v>
      </c>
      <c r="J843" t="str">
        <f>CONCATENATE("'",IF(ISBLANK('Unit List'!AQ780), IF(ISBLANK('Unit List'!S780), IF(ISBLANK('Unit List'!S780),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List'!AQ780))),"'",)</f>
        <v>''</v>
      </c>
      <c r="K843" t="s">
        <v>2424</v>
      </c>
    </row>
    <row r="844" spans="1:11" x14ac:dyDescent="0.25">
      <c r="A844" t="s">
        <v>2423</v>
      </c>
      <c r="B844" t="str">
        <f>CONCATENATE("'_",'Unit List'!C781,"',",)</f>
        <v>'_ARABIA',</v>
      </c>
      <c r="C844" t="str">
        <f>CONCATENATE("'_",'Unit List'!D781,"',",)</f>
        <v>'_MIDEAST',</v>
      </c>
      <c r="D844" t="str">
        <f>CONCATENATE("'",'Unit List'!E781,"',",)</f>
        <v>'KNIGHT',</v>
      </c>
      <c r="E844" t="str">
        <f>CONCATENATE("'",'Unit List'!F781,"',",)</f>
        <v>'KNIGHT',</v>
      </c>
      <c r="F844" t="str">
        <f>"'',"</f>
        <v>'',</v>
      </c>
      <c r="G844" t="str">
        <f>CONCATENATE("'",'Unit List'!H780,"',",)</f>
        <v>'Knight_Arabia',</v>
      </c>
      <c r="H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List'!Q781='Unit List'!$P$5, 'Unit List'!$AO$5, IF('Unit List'!Q781='Unit List'!$P$4, 'Unit List'!$AO$4, IF('Unit List'!Q781='Unit List'!$P$7, 'Unit List'!Q781 * 'Unit List'!$AO$7, 'Unit List'!Q781)))), IF('Unit List'!Q781='Unit List'!$P$5, 'Unit List'!$AO$5, IF('Unit List'!Q781='Unit List'!$P$4, 'Unit List'!$AO$4, IF('Unit List'!Q781='Unit List'!$P$7, 'Unit List'!Q781 * 'Unit List'!$AO$7, 'Unit List'!Q781)))), IF('Unit List'!AO781='Unit List'!$P$5, 'Unit List'!$AO$5, IF('Unit List'!AO781='Unit List'!$P$4, 'Unit List'!$AO$4, IF('Unit List'!AO781='Unit List'!$P$7, 'Unit List'!AO781 * 'Unit List'!$AO$7, 'Unit List'!AO781)))),",",)</f>
        <v>,</v>
      </c>
      <c r="I844" t="str">
        <f>CONCATENATE(IF(ISBLANK('Unit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List'!R781='Unit List'!$P$5, 'Unit List'!$AP$5, IF('Unit List'!R781='Unit List'!$P$4, 'Unit List'!$AP$4, IF('Unit List'!R781='Unit List'!$P$7, 'Unit List'!R781 * 'Unit List'!$AP$7, 'Unit List'!R781)))), IF('Unit List'!R781='Unit List'!$P$5, 'Unit List'!$AP$5, IF('Unit List'!R781='Unit List'!$P$4, 'Unit List'!$AP$4, IF('Unit List'!R781='Unit List'!$P$7, 'Unit List'!R781 * 'Unit List'!$AP$7, 'Unit List'!R781)))), IF('Unit List'!AP781='Unit List'!$P$5, 'Unit List'!$AP$5, IF('Unit List'!AP781='Unit List'!$P$4, 'Unit List'!$AP$4, IF('Unit List'!AP781='Unit List'!$P$7, 'Unit List'!AP781 * 'Unit List'!$AP$7, 'Unit List'!AP781)))),",",)</f>
        <v>,</v>
      </c>
      <c r="J844" t="str">
        <f>CONCATENATE("'",IF(ISBLANK('Unit List'!AQ781), IF(ISBLANK('Unit List'!S781), IF(ISBLANK('Unit List'!S781),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List'!S781='Unit List'!$P$5, 'Unit List'!$AQ$5, IF('Unit List'!S781='Unit List'!$P$4, 'Unit List'!$AQ$4, 'Unit List'!S781))), IF('Unit List'!S781='Unit List'!$P$5, 'Unit List'!$AQ$5, IF('Unit List'!S781='Unit List'!$P$4, 'Unit List'!$AQ$4, 'Unit List'!S781))), IF('Unit List'!AQ781='Unit List'!$P$5, 'Unit List'!$AQ$5, IF('Unit List'!AQ781='Unit List'!$P$4, 'Unit List'!$AQ$4, 'Unit List'!AQ781))),"'",)</f>
        <v>''</v>
      </c>
      <c r="K844" t="s">
        <v>2424</v>
      </c>
    </row>
    <row r="845" spans="1:11" x14ac:dyDescent="0.25">
      <c r="A845" t="s">
        <v>2423</v>
      </c>
      <c r="B845" t="str">
        <f>CONCATENATE("'_",'Unit List'!C782,"',",)</f>
        <v>'_BABYLON',</v>
      </c>
      <c r="C845" t="str">
        <f>"'',"</f>
        <v>'',</v>
      </c>
      <c r="D845" t="str">
        <f>CONCATENATE("'",'Unit List'!E782,"',",)</f>
        <v>'KNIGHT',</v>
      </c>
      <c r="E845" t="str">
        <f>CONCATENATE("'",'Unit List'!F782,"',",)</f>
        <v>'KNIGHT',</v>
      </c>
      <c r="F845" t="str">
        <f>"'',"</f>
        <v>'',</v>
      </c>
      <c r="G845" t="str">
        <f>CONCATENATE("'",'Unit List'!H782,"',",)</f>
        <v>'Knight_Babylon',</v>
      </c>
      <c r="H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List'!Q782='Unit List'!$P$5, 'Unit List'!$AO$5, IF('Unit List'!Q782='Unit List'!$P$4, 'Unit List'!$AO$4, IF('Unit List'!Q782='Unit List'!$P$7, 'Unit List'!Q782 * 'Unit List'!$AO$7, 'Unit List'!Q782)))), IF('Unit List'!Q782='Unit List'!$P$5, 'Unit List'!$AO$5, IF('Unit List'!Q782='Unit List'!$P$4, 'Unit List'!$AO$4, IF('Unit List'!Q782='Unit List'!$P$7, 'Unit List'!Q782 * 'Unit List'!$AO$7, 'Unit List'!Q782)))), IF('Unit List'!AO782='Unit List'!$P$5, 'Unit List'!$AO$5, IF('Unit List'!AO782='Unit List'!$P$4, 'Unit List'!$AO$4, IF('Unit List'!AO782='Unit List'!$P$7, 'Unit List'!AO782 * 'Unit List'!$AO$7, 'Unit List'!AO782)))),",",)</f>
        <v>,</v>
      </c>
      <c r="I845" t="str">
        <f>CONCATENATE(IF(ISBLANK('Unit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List'!R782='Unit List'!$P$5, 'Unit List'!$AP$5, IF('Unit List'!R782='Unit List'!$P$4, 'Unit List'!$AP$4, IF('Unit List'!R782='Unit List'!$P$7, 'Unit List'!R782 * 'Unit List'!$AP$7, 'Unit List'!R782)))), IF('Unit List'!R782='Unit List'!$P$5, 'Unit List'!$AP$5, IF('Unit List'!R782='Unit List'!$P$4, 'Unit List'!$AP$4, IF('Unit List'!R782='Unit List'!$P$7, 'Unit List'!R782 * 'Unit List'!$AP$7, 'Unit List'!R782)))), IF('Unit List'!AP782='Unit List'!$P$5, 'Unit List'!$AP$5, IF('Unit List'!AP782='Unit List'!$P$4, 'Unit List'!$AP$4, IF('Unit List'!AP782='Unit List'!$P$7, 'Unit List'!AP782 * 'Unit List'!$AP$7, 'Unit List'!AP782)))),",",)</f>
        <v>,</v>
      </c>
      <c r="J845" t="str">
        <f>CONCATENATE("'",IF(ISBLANK('Unit List'!AQ782), IF(ISBLANK('Unit List'!S782), IF(ISBLANK('Unit List'!S782),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List'!S782='Unit List'!$P$5, 'Unit List'!$AQ$5, IF('Unit List'!S782='Unit List'!$P$4, 'Unit List'!$AQ$4, 'Unit List'!S782))), IF('Unit List'!S782='Unit List'!$P$5, 'Unit List'!$AQ$5, IF('Unit List'!S782='Unit List'!$P$4, 'Unit List'!$AQ$4, 'Unit List'!S782))), IF('Unit List'!AQ782='Unit List'!$P$5, 'Unit List'!$AQ$5, IF('Unit List'!AQ782='Unit List'!$P$4, 'Unit List'!$AQ$4, 'Unit List'!AQ782))),"'",)</f>
        <v>''</v>
      </c>
      <c r="K845" t="s">
        <v>2424</v>
      </c>
    </row>
    <row r="846" spans="1:11" x14ac:dyDescent="0.25">
      <c r="A846" t="s">
        <v>2423</v>
      </c>
      <c r="B846" t="str">
        <f>CONCATENATE("'_",'Unit List'!C783,"',",)</f>
        <v>'_EGYPT',</v>
      </c>
      <c r="C846" t="str">
        <f>"'',"</f>
        <v>'',</v>
      </c>
      <c r="D846" t="str">
        <f>CONCATENATE("'",'Unit List'!E783,"',",)</f>
        <v>'KNIGHT',</v>
      </c>
      <c r="E846" t="str">
        <f>CONCATENATE("'",'Unit List'!F783,"',",)</f>
        <v>'KNIGHT',</v>
      </c>
      <c r="F846" t="str">
        <f>"'',"</f>
        <v>'',</v>
      </c>
      <c r="G846" t="str">
        <f>CONCATENATE("'",'Unit List'!H783,"',",)</f>
        <v>'Knight_Egypt',</v>
      </c>
      <c r="H846" t="str">
        <f>CONCATENATE(IF(ISBLANK('Unit List'!AO783), IF(ISBLANK('Unit List'!Q783), IF(ISBLANK('Unit List'!Q783),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List'!AO783)))),",",)</f>
        <v>,</v>
      </c>
      <c r="I846" t="str">
        <f>CONCATENATE(IF(ISBLANK('Unit List'!AP783), IF(ISBLANK('Unit List'!R783), IF(ISBLANK('Unit List'!R783),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List'!AP783)))),",",)</f>
        <v>,</v>
      </c>
      <c r="J846" t="str">
        <f>CONCATENATE("'",IF(ISBLANK('Unit List'!AQ783), IF(ISBLANK('Unit List'!S783), IF(ISBLANK('Unit List'!S783),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List'!AQ783))),"'",)</f>
        <v>''</v>
      </c>
      <c r="K846" t="s">
        <v>2424</v>
      </c>
    </row>
    <row r="847" spans="1:11" x14ac:dyDescent="0.25">
      <c r="A847" t="s">
        <v>2423</v>
      </c>
      <c r="B847" t="str">
        <f>CONCATENATE("'_",'Unit List'!C784,"',",)</f>
        <v>'_LEVANT',</v>
      </c>
      <c r="C847" t="str">
        <f>"'',"</f>
        <v>'',</v>
      </c>
      <c r="D847" t="str">
        <f>CONCATENATE("'",'Unit List'!E784,"',",)</f>
        <v>'KNIGHT',</v>
      </c>
      <c r="E847" t="str">
        <f>CONCATENATE("'",'Unit List'!F784,"',",)</f>
        <v>'KNIGHT',</v>
      </c>
      <c r="F847" t="str">
        <f>"'',"</f>
        <v>'',</v>
      </c>
      <c r="G847" t="str">
        <f>CONCATENATE("'",'Unit List'!H784,"',",)</f>
        <v>'Knight_Jerusalem',</v>
      </c>
      <c r="H847" t="str">
        <f>CONCATENATE(IF(ISBLANK('Unit List'!AO784), IF(ISBLANK('Unit List'!Q784), IF(ISBLANK('Unit List'!Q784),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List'!AO784)))),",",)</f>
        <v>,</v>
      </c>
      <c r="I847" t="str">
        <f>CONCATENATE(IF(ISBLANK('Unit List'!AP784), IF(ISBLANK('Unit List'!R784), IF(ISBLANK('Unit List'!R784),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List'!AP784)))),",",)</f>
        <v>,</v>
      </c>
      <c r="J847" t="str">
        <f>CONCATENATE("'",IF(ISBLANK('Unit List'!AQ784), IF(ISBLANK('Unit List'!S784), IF(ISBLANK('Unit List'!S784),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List'!AQ784))),"'",)</f>
        <v>''</v>
      </c>
      <c r="K847" t="s">
        <v>2424</v>
      </c>
    </row>
    <row r="848" spans="1:11" x14ac:dyDescent="0.25">
      <c r="A848" t="s">
        <v>2423</v>
      </c>
      <c r="B848" t="str">
        <f>CONCATENATE("'_",'Unit List'!C785,"',",)</f>
        <v>'_PERSIA',</v>
      </c>
      <c r="C848" t="str">
        <f>"'',"</f>
        <v>'',</v>
      </c>
      <c r="D848" t="str">
        <f>CONCATENATE("'",'Unit List'!E785,"',",)</f>
        <v>'KNIGHT',</v>
      </c>
      <c r="E848" t="str">
        <f>CONCATENATE("'",'Unit List'!F785,"',",)</f>
        <v>'KNIGHT',</v>
      </c>
      <c r="F848" t="str">
        <f>"'',"</f>
        <v>'',</v>
      </c>
      <c r="G848" t="str">
        <f>CONCATENATE("'",'Unit List'!H785,"',",)</f>
        <v>'Knight_Persia',</v>
      </c>
      <c r="H848" t="str">
        <f>CONCATENATE(IF(ISBLANK('Unit List'!AO785), IF(ISBLANK('Unit List'!Q785), IF(ISBLANK('Unit List'!Q785),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List'!Q785='Unit List'!$P$5, 'Unit List'!$AO$5, IF('Unit List'!Q785='Unit List'!$P$4, 'Unit List'!$AO$4, IF('Unit List'!Q785='Unit List'!$P$7, 'Unit List'!Q785 * 'Unit List'!$AO$7, 'Unit List'!Q785)))), IF('Unit List'!Q785='Unit List'!$P$5, 'Unit List'!$AO$5, IF('Unit List'!Q785='Unit List'!$P$4, 'Unit List'!$AO$4, IF('Unit List'!Q785='Unit List'!$P$7, 'Unit List'!Q785 * 'Unit List'!$AO$7, 'Unit List'!Q785)))), IF('Unit List'!AO785='Unit List'!$P$5, 'Unit List'!$AO$5, IF('Unit List'!AO785='Unit List'!$P$4, 'Unit List'!$AO$4, IF('Unit List'!AO785='Unit List'!$P$7, 'Unit List'!AO785 * 'Unit List'!$AO$7, 'Unit List'!AO785)))),",",)</f>
        <v>1,</v>
      </c>
      <c r="I848" t="str">
        <f>CONCATENATE(IF(ISBLANK('Unit List'!AP785), IF(ISBLANK('Unit List'!R785), IF(ISBLANK('Unit List'!R785),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List'!R785='Unit List'!$P$5, 'Unit List'!$AP$5, IF('Unit List'!R785='Unit List'!$P$4, 'Unit List'!$AP$4, IF('Unit List'!R785='Unit List'!$P$7, 'Unit List'!R785 * 'Unit List'!$AP$7, 'Unit List'!R785)))), IF('Unit List'!R785='Unit List'!$P$5, 'Unit List'!$AP$5, IF('Unit List'!R785='Unit List'!$P$4, 'Unit List'!$AP$4, IF('Unit List'!R785='Unit List'!$P$7, 'Unit List'!R785 * 'Unit List'!$AP$7, 'Unit List'!R785)))), IF('Unit List'!AP785='Unit List'!$P$5, 'Unit List'!$AP$5, IF('Unit List'!AP785='Unit List'!$P$4, 'Unit List'!$AP$4, IF('Unit List'!AP785='Unit List'!$P$7, 'Unit List'!AP785 * 'Unit List'!$AP$7, 'Unit List'!AP785)))),",",)</f>
        <v>,</v>
      </c>
      <c r="J848" t="str">
        <f>CONCATENATE("'",IF(ISBLANK('Unit List'!AQ785), IF(ISBLANK('Unit List'!S785), IF(ISBLANK('Unit List'!S785),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List'!S785='Unit List'!$P$5, 'Unit List'!$AQ$5, IF('Unit List'!S785='Unit List'!$P$4, 'Unit List'!$AQ$4, 'Unit List'!S785))), IF('Unit List'!S785='Unit List'!$P$5, 'Unit List'!$AQ$5, IF('Unit List'!S785='Unit List'!$P$4, 'Unit List'!$AQ$4, 'Unit List'!S785))), IF('Unit List'!AQ785='Unit List'!$P$5, 'Unit List'!$AQ$5, IF('Unit List'!AQ785='Unit List'!$P$4, 'Unit List'!$AQ$4, 'Unit List'!AQ785))),"'",)</f>
        <v>''</v>
      </c>
      <c r="K848" t="s">
        <v>2424</v>
      </c>
    </row>
    <row r="849" spans="1:11" x14ac:dyDescent="0.25">
      <c r="A849" t="s">
        <v>2423</v>
      </c>
      <c r="B849" t="str">
        <f>CONCATENATE("'_",'Unit List'!C786,"',",)</f>
        <v>'_PERSIA',</v>
      </c>
      <c r="C849" t="str">
        <f>"'',"</f>
        <v>'',</v>
      </c>
      <c r="D849" t="str">
        <f>CONCATENATE("'",'Unit List'!E786,"',",)</f>
        <v>'KNIGHT',</v>
      </c>
      <c r="E849" t="str">
        <f>CONCATENATE("'",'Unit List'!F786,"',",)</f>
        <v>'KNIGHT',</v>
      </c>
      <c r="F849" t="str">
        <f>CONCATENATE("'_",'Unit List'!G786,"',",)</f>
        <v>'_V2',</v>
      </c>
      <c r="G849" t="str">
        <f>CONCATENATE("'",'Unit List'!H786,"',",)</f>
        <v>'Knight_Persia_v2',</v>
      </c>
      <c r="H849" t="str">
        <f>CONCATENATE(IF(ISBLANK('Unit List'!AO786), IF(ISBLANK('Unit List'!Q786), IF(ISBLANK('Unit List'!Q786),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List'!Q786='Unit List'!$P$5, 'Unit List'!$AO$5, IF('Unit List'!Q786='Unit List'!$P$4, 'Unit List'!$AO$4, IF('Unit List'!Q786='Unit List'!$P$7, 'Unit List'!Q786 * 'Unit List'!$AO$7, 'Unit List'!Q786)))), IF('Unit List'!Q786='Unit List'!$P$5, 'Unit List'!$AO$5, IF('Unit List'!Q786='Unit List'!$P$4, 'Unit List'!$AO$4, IF('Unit List'!Q786='Unit List'!$P$7, 'Unit List'!Q786 * 'Unit List'!$AO$7, 'Unit List'!Q786)))), IF('Unit List'!AO786='Unit List'!$P$5, 'Unit List'!$AO$5, IF('Unit List'!AO786='Unit List'!$P$4, 'Unit List'!$AO$4, IF('Unit List'!AO786='Unit List'!$P$7, 'Unit List'!AO786 * 'Unit List'!$AO$7, 'Unit List'!AO786)))),",",)</f>
        <v>2,</v>
      </c>
      <c r="I849" t="str">
        <f>CONCATENATE(IF(ISBLANK('Unit List'!AP786), IF(ISBLANK('Unit List'!R786), IF(ISBLANK('Unit List'!R786),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List'!R786='Unit List'!$P$5, 'Unit List'!$AP$5, IF('Unit List'!R786='Unit List'!$P$4, 'Unit List'!$AP$4, IF('Unit List'!R786='Unit List'!$P$7, 'Unit List'!R786 * 'Unit List'!$AP$7, 'Unit List'!R786)))), IF('Unit List'!R786='Unit List'!$P$5, 'Unit List'!$AP$5, IF('Unit List'!R786='Unit List'!$P$4, 'Unit List'!$AP$4, IF('Unit List'!R786='Unit List'!$P$7, 'Unit List'!R786 * 'Unit List'!$AP$7, 'Unit List'!R786)))), IF('Unit List'!AP786='Unit List'!$P$5, 'Unit List'!$AP$5, IF('Unit List'!AP786='Unit List'!$P$4, 'Unit List'!$AP$4, IF('Unit List'!AP786='Unit List'!$P$7, 'Unit List'!AP786 * 'Unit List'!$AP$7, 'Unit List'!AP786)))),",",)</f>
        <v>,</v>
      </c>
      <c r="J849" t="str">
        <f>CONCATENATE("'",IF(ISBLANK('Unit List'!AQ786), IF(ISBLANK('Unit List'!S786), IF(ISBLANK('Unit List'!S786),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List'!S786='Unit List'!$P$5, 'Unit List'!$AQ$5, IF('Unit List'!S786='Unit List'!$P$4, 'Unit List'!$AQ$4, 'Unit List'!S786))), IF('Unit List'!S786='Unit List'!$P$5, 'Unit List'!$AQ$5, IF('Unit List'!S786='Unit List'!$P$4, 'Unit List'!$AQ$4, 'Unit List'!S786))), IF('Unit List'!AQ786='Unit List'!$P$5, 'Unit List'!$AQ$5, IF('Unit List'!AQ786='Unit List'!$P$4, 'Unit List'!$AQ$4, 'Unit List'!AQ786))),"'",)</f>
        <v>''</v>
      </c>
      <c r="K849" t="s">
        <v>2424</v>
      </c>
    </row>
    <row r="850" spans="1:11" x14ac:dyDescent="0.25">
      <c r="A850" t="s">
        <v>2423</v>
      </c>
      <c r="B850" t="str">
        <f>CONCATENATE("'_",'Unit List'!C787,"',",)</f>
        <v>'_PERSIA',</v>
      </c>
      <c r="C850" t="str">
        <f>"'',"</f>
        <v>'',</v>
      </c>
      <c r="D850" t="str">
        <f>CONCATENATE("'",'Unit List'!E787,"',",)</f>
        <v>'KNIGHT',</v>
      </c>
      <c r="E850" t="str">
        <f>CONCATENATE("'",'Unit List'!F787,"',",)</f>
        <v>'KNIGHT',</v>
      </c>
      <c r="F850" t="str">
        <f>"'',"</f>
        <v>'',</v>
      </c>
      <c r="G850" t="str">
        <f>CONCATENATE("'",'Unit List'!H787,"',",)</f>
        <v>'Knight_Persia',</v>
      </c>
      <c r="H850" t="str">
        <f>CONCATENATE(IF(ISBLANK('Unit List'!AO787), IF(ISBLANK('Unit List'!Q787), IF(ISBLANK('Unit List'!Q787),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List'!AO787)))),",",)</f>
        <v>1,</v>
      </c>
      <c r="I850" t="str">
        <f>CONCATENATE(IF(ISBLANK('Unit List'!AP787), IF(ISBLANK('Unit List'!R787), IF(ISBLANK('Unit List'!R787),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List'!AP787)))),",",)</f>
        <v>,</v>
      </c>
      <c r="J850" t="str">
        <f>CONCATENATE("'",IF(ISBLANK('Unit List'!AQ787), IF(ISBLANK('Unit List'!S787), IF(ISBLANK('Unit List'!S787),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List'!AQ787))),"'",)</f>
        <v>''</v>
      </c>
      <c r="K850" t="s">
        <v>2424</v>
      </c>
    </row>
    <row r="851" spans="1:11" x14ac:dyDescent="0.25">
      <c r="A851" t="s">
        <v>2423</v>
      </c>
      <c r="B851" t="str">
        <f>CONCATENATE("'_",'Unit List'!C788,"',",)</f>
        <v>'_PERSIA',</v>
      </c>
      <c r="C851" t="str">
        <f>"'',"</f>
        <v>'',</v>
      </c>
      <c r="D851" t="str">
        <f>CONCATENATE("'",'Unit List'!E788,"',",)</f>
        <v>'KNIGHT',</v>
      </c>
      <c r="E851" t="str">
        <f>CONCATENATE("'",'Unit List'!F788,"',",)</f>
        <v>'KNIGHT',</v>
      </c>
      <c r="F851" t="str">
        <f>CONCATENATE("'_",'Unit List'!G788,"',",)</f>
        <v>'_V2',</v>
      </c>
      <c r="G851" t="str">
        <f>CONCATENATE("'",'Unit List'!H788,"',",)</f>
        <v>'Knight_Persia_v2',</v>
      </c>
      <c r="H851" t="str">
        <f>CONCATENATE(IF(ISBLANK('Unit List'!AO788), IF(ISBLANK('Unit List'!Q788), IF(ISBLANK('Unit List'!Q788),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List'!AO788)))),",",)</f>
        <v>1,</v>
      </c>
      <c r="I851" t="str">
        <f>CONCATENATE(IF(ISBLANK('Unit List'!AP788), IF(ISBLANK('Unit List'!R788), IF(ISBLANK('Unit List'!R788),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List'!AP788)))),",",)</f>
        <v>,</v>
      </c>
      <c r="J851" t="str">
        <f>CONCATENATE("'",IF(ISBLANK('Unit List'!AQ788), IF(ISBLANK('Unit List'!S788), IF(ISBLANK('Unit List'!S788),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List'!AQ788))),"'",)</f>
        <v>''</v>
      </c>
      <c r="K851" t="s">
        <v>2424</v>
      </c>
    </row>
    <row r="852" spans="1:11" x14ac:dyDescent="0.25">
      <c r="A852" t="s">
        <v>2423</v>
      </c>
      <c r="B852" t="str">
        <f>CONCATENATE("'_",'Unit List'!C789,"',",)</f>
        <v>'_NORTHEU',</v>
      </c>
      <c r="C852" t="str">
        <f>"'',"</f>
        <v>'',</v>
      </c>
      <c r="D852" t="str">
        <f>CONCATENATE("'",'Unit List'!E789,"',",)</f>
        <v>'KNIGHT',</v>
      </c>
      <c r="E852" t="str">
        <f>CONCATENATE("'",'Unit List'!F789,"',",)</f>
        <v>'KNIGHT',</v>
      </c>
      <c r="F852" t="str">
        <f>"'',"</f>
        <v>'',</v>
      </c>
      <c r="G852" t="str">
        <f>CONCATENATE("'",'Unit List'!H789,"',",)</f>
        <v>'Knight_Viking',</v>
      </c>
      <c r="H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List'!AO789)))),",",)</f>
        <v>,</v>
      </c>
      <c r="I852" t="str">
        <f>CONCATENATE(IF(ISBLANK('Unit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List'!AP789)))),",",)</f>
        <v>,</v>
      </c>
      <c r="J852" t="str">
        <f>CONCATENATE("'",IF(ISBLANK('Unit List'!AQ789), IF(ISBLANK('Unit List'!S789), IF(ISBLANK('Unit List'!S789), IF(ISBLANK('Unit List'!AQ789), IF(ISBLANK('Unit List'!S789), IF(ISBLANK('Unit List'!S789), IF(ISBLANK('Unit List'!AQ789), IF(ISBLANK('Unit List'!S789), IF(ISBLANK('Unit List'!S789),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List'!AQ789))),"'",)</f>
        <v>''</v>
      </c>
      <c r="K852" t="s">
        <v>2424</v>
      </c>
    </row>
    <row r="853" spans="1:11" x14ac:dyDescent="0.25">
      <c r="A853" t="s">
        <v>2423</v>
      </c>
      <c r="B853" t="str">
        <f>CONCATENATE("'_",'Unit List'!C790,"',",)</f>
        <v>'_OCEAN',</v>
      </c>
      <c r="C853" t="str">
        <f>CONCATENATE("'_",'Unit List'!D790,"',",)</f>
        <v>'_SOUTHAM',</v>
      </c>
      <c r="D853" t="str">
        <f>CONCATENATE("'",'Unit List'!E790,"',",)</f>
        <v>'KNIGHT',</v>
      </c>
      <c r="E853" t="str">
        <f>CONCATENATE("'",'Unit List'!F790,"',",)</f>
        <v>'KNIGHT',</v>
      </c>
      <c r="F853" t="str">
        <f>"'',"</f>
        <v>'',</v>
      </c>
      <c r="G853" t="str">
        <f>CONCATENATE("'",'Unit List'!H792,"',",)</f>
        <v>'Knight_Maya',</v>
      </c>
      <c r="H853" t="str">
        <f>CONCATENATE(IF(ISBLANK('Unit List'!AO790), IF(ISBLANK('Unit List'!Q790), IF(ISBLANK('Unit List'!Q790),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List'!AO790)))),",",)</f>
        <v>,</v>
      </c>
      <c r="I853" t="str">
        <f>CONCATENATE(IF(ISBLANK('Unit List'!AP790), IF(ISBLANK('Unit List'!R790), IF(ISBLANK('Unit List'!R790),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List'!AP790)))),",",)</f>
        <v>,</v>
      </c>
      <c r="J853" t="str">
        <f>CONCATENATE("'",IF(ISBLANK('Unit List'!AQ790), IF(ISBLANK('Unit List'!S790), IF(ISBLANK('Unit List'!S790),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List'!AQ790))),"'",)</f>
        <v>''</v>
      </c>
      <c r="K853" t="s">
        <v>2424</v>
      </c>
    </row>
    <row r="854" spans="1:11" x14ac:dyDescent="0.25">
      <c r="A854" t="s">
        <v>2423</v>
      </c>
      <c r="B854" t="str">
        <f>CONCATENATE("'_",'Unit List'!C791,"',",)</f>
        <v>'_SEASIA',</v>
      </c>
      <c r="C854" t="str">
        <f>"'',"</f>
        <v>'',</v>
      </c>
      <c r="D854" t="str">
        <f>CONCATENATE("'",'Unit List'!E791,"',",)</f>
        <v>'KNIGHT',</v>
      </c>
      <c r="E854" t="str">
        <f>CONCATENATE("'",'Unit List'!F791,"',",)</f>
        <v>'KNIGHT',</v>
      </c>
      <c r="F854" t="str">
        <f>"'',"</f>
        <v>'',</v>
      </c>
      <c r="G854" t="str">
        <f>CONCATENATE("'",'Unit List'!H791,"',",)</f>
        <v>'Armored_Cavalry',</v>
      </c>
      <c r="H854" t="str">
        <f>CONCATENATE(IF(ISBLANK('Unit List'!AO791), IF(ISBLANK('Unit List'!Q791), IF(ISBLANK('Unit List'!Q791), IF(ISBLANK('Unit List'!AO791), IF(ISBLANK('Unit List'!Q791), IF(ISBLANK('Unit List'!Q791), IF(ISBLANK('Unit List'!AO791), IF(ISBLANK('Unit List'!Q791), IF(ISBLANK('Unit List'!Q791),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List'!AO791)))),",",)</f>
        <v>,</v>
      </c>
      <c r="I854" t="str">
        <f>CONCATENATE(IF(ISBLANK('Unit List'!AP791), IF(ISBLANK('Unit List'!R791), IF(ISBLANK('Unit List'!R791), IF(ISBLANK('Unit List'!AP791), IF(ISBLANK('Unit List'!R791), IF(ISBLANK('Unit List'!R791), IF(ISBLANK('Unit List'!AP791), IF(ISBLANK('Unit List'!R791), IF(ISBLANK('Unit List'!R791),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List'!AP791)))),",",)</f>
        <v>,</v>
      </c>
      <c r="J854" t="str">
        <f>CONCATENATE("'",IF(ISBLANK('Unit List'!AQ791), IF(ISBLANK('Unit List'!S791), IF(ISBLANK('Unit List'!S791), IF(ISBLANK('Unit List'!AQ791), IF(ISBLANK('Unit List'!S791), IF(ISBLANK('Unit List'!S791), IF(ISBLANK('Unit List'!AQ791), IF(ISBLANK('Unit List'!S791), IF(ISBLANK('Unit List'!S791),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List'!AQ791))),"'",)</f>
        <v>''</v>
      </c>
      <c r="K854" t="s">
        <v>2424</v>
      </c>
    </row>
    <row r="855" spans="1:11" x14ac:dyDescent="0.25">
      <c r="A855" t="s">
        <v>2423</v>
      </c>
      <c r="B855" t="str">
        <f>CONCATENATE("'_",'Unit List'!C792,"',",)</f>
        <v>'_SOUTHAM',</v>
      </c>
      <c r="C855" t="str">
        <f>"'',"</f>
        <v>'',</v>
      </c>
      <c r="D855" t="str">
        <f>CONCATENATE("'",'Unit List'!E792,"',",)</f>
        <v>'KNIGHT',</v>
      </c>
      <c r="E855" t="str">
        <f>CONCATENATE("'",'Unit List'!F792,"',",)</f>
        <v>'KNIGHT',</v>
      </c>
      <c r="F855" t="str">
        <f>"'',"</f>
        <v>'',</v>
      </c>
      <c r="G855" t="str">
        <f>CONCATENATE("'",'Unit List'!H792,"',",)</f>
        <v>'Knight_Maya',</v>
      </c>
      <c r="H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List'!AO792)))),",",)</f>
        <v>,</v>
      </c>
      <c r="I855" t="str">
        <f>CONCATENATE(IF(ISBLANK('Unit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List'!AP792)))),",",)</f>
        <v>,</v>
      </c>
      <c r="J855" t="str">
        <f>CONCATENATE("'",IF(ISBLANK('Unit List'!AQ792), IF(ISBLANK('Unit List'!S792), IF(ISBLANK('Unit List'!S792),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List'!AQ792))),"'",)</f>
        <v>''</v>
      </c>
      <c r="K855" t="s">
        <v>2424</v>
      </c>
    </row>
    <row r="856" spans="1:11" x14ac:dyDescent="0.25">
      <c r="A856" t="s">
        <v>2423</v>
      </c>
      <c r="B856" t="str">
        <f>CONCATENATE("'_",'Unit List'!C793,"',",)</f>
        <v>'_AZTEC',</v>
      </c>
      <c r="C856" t="str">
        <f>"'',"</f>
        <v>'',</v>
      </c>
      <c r="D856" t="str">
        <f>CONCATENATE("'",'Unit List'!E793,"',",)</f>
        <v>'KNIGHT',</v>
      </c>
      <c r="E856" t="str">
        <f>CONCATENATE("'",'Unit List'!F793,"',",)</f>
        <v>'KNIGHT',</v>
      </c>
      <c r="F856" t="str">
        <f>"'',"</f>
        <v>'',</v>
      </c>
      <c r="G856" t="str">
        <f>CONCATENATE("'",'Unit List'!H793,"',",)</f>
        <v>'Knight_Aztec',</v>
      </c>
      <c r="H856" t="str">
        <f>CONCATENATE(IF(ISBLANK('Unit List'!AO793), IF(ISBLANK('Unit List'!Q793), IF(ISBLANK('Unit List'!Q793),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List'!AO793)))),",",)</f>
        <v>,</v>
      </c>
      <c r="I856" t="str">
        <f>CONCATENATE(IF(ISBLANK('Unit List'!AP793), IF(ISBLANK('Unit List'!R793), IF(ISBLANK('Unit List'!R793),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List'!AP793)))),",",)</f>
        <v>,</v>
      </c>
      <c r="J856" t="str">
        <f>CONCATENATE("'",IF(ISBLANK('Unit List'!AQ793), IF(ISBLANK('Unit List'!S793), IF(ISBLANK('Unit List'!S793),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List'!AQ793))),"'",)</f>
        <v>''</v>
      </c>
      <c r="K856" t="s">
        <v>2424</v>
      </c>
    </row>
    <row r="857" spans="1:11" x14ac:dyDescent="0.25">
      <c r="A857" t="s">
        <v>2423</v>
      </c>
      <c r="B857" t="str">
        <f>CONCATENATE("'_",'Unit List'!C794,"',",)</f>
        <v>'_INCA',</v>
      </c>
      <c r="C857" t="str">
        <f>"'',"</f>
        <v>'',</v>
      </c>
      <c r="D857" t="str">
        <f>CONCATENATE("'",'Unit List'!E794,"',",)</f>
        <v>'KNIGHT',</v>
      </c>
      <c r="E857" t="str">
        <f>CONCATENATE("'",'Unit List'!F794,"',",)</f>
        <v>'KNIGHT',</v>
      </c>
      <c r="F857" t="str">
        <f>"'',"</f>
        <v>'',</v>
      </c>
      <c r="G857" t="str">
        <f>CONCATENATE("'",'Unit List'!H794,"',",)</f>
        <v>'Knight_Inca',</v>
      </c>
      <c r="H857" t="str">
        <f>CONCATENATE(IF(ISBLANK('Unit List'!AO794), IF(ISBLANK('Unit List'!Q794), IF(ISBLANK('Unit List'!Q794),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List'!AO794)))),",",)</f>
        <v>,</v>
      </c>
      <c r="I857" t="str">
        <f>CONCATENATE(IF(ISBLANK('Unit List'!AP794), IF(ISBLANK('Unit List'!R794), IF(ISBLANK('Unit List'!R794),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List'!AP794)))),",",)</f>
        <v>,</v>
      </c>
      <c r="J857" t="str">
        <f>CONCATENATE("'",IF(ISBLANK('Unit List'!AQ794), IF(ISBLANK('Unit List'!S794), IF(ISBLANK('Unit List'!S794),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List'!AQ794))),"'",)</f>
        <v>''</v>
      </c>
      <c r="K857" t="s">
        <v>2424</v>
      </c>
    </row>
    <row r="858" spans="1:11" x14ac:dyDescent="0.25">
      <c r="A858" t="s">
        <v>2423</v>
      </c>
      <c r="B858" t="str">
        <f>CONCATENATE("'_",'Unit List'!C795,"',",)</f>
        <v>'_MAYA',</v>
      </c>
      <c r="C858" t="str">
        <f>CONCATENATE("'_",'Unit List'!D795,"',",)</f>
        <v>'_SOUTHAM',</v>
      </c>
      <c r="D858" t="str">
        <f>CONCATENATE("'",'Unit List'!E795,"',",)</f>
        <v>'KNIGHT',</v>
      </c>
      <c r="E858" t="str">
        <f>CONCATENATE("'",'Unit List'!F795,"',",)</f>
        <v>'KNIGHT',</v>
      </c>
      <c r="F858" t="str">
        <f>"'',"</f>
        <v>'',</v>
      </c>
      <c r="G858" t="str">
        <f>CONCATENATE("'",'Unit List'!H792,"',",)</f>
        <v>'Knight_Maya',</v>
      </c>
      <c r="H858" t="str">
        <f>CONCATENATE(IF(ISBLANK('Unit List'!AO795), IF(ISBLANK('Unit List'!Q795), IF(ISBLANK('Unit List'!Q795),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List'!AO795)))),",",)</f>
        <v>,</v>
      </c>
      <c r="I858" t="str">
        <f>CONCATENATE(IF(ISBLANK('Unit List'!AP795), IF(ISBLANK('Unit List'!R795), IF(ISBLANK('Unit List'!R795),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List'!AP795)))),",",)</f>
        <v>,</v>
      </c>
      <c r="J858" t="str">
        <f>CONCATENATE("'",IF(ISBLANK('Unit List'!AQ795), IF(ISBLANK('Unit List'!S795), IF(ISBLANK('Unit List'!S795),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List'!AQ795))),"'",)</f>
        <v>''</v>
      </c>
      <c r="K858" t="s">
        <v>2424</v>
      </c>
    </row>
    <row r="859" spans="1:11" x14ac:dyDescent="0.25">
      <c r="A859" t="s">
        <v>2423</v>
      </c>
      <c r="B859" t="str">
        <f>CONCATENATE("'_",'Unit List'!C796,"',",)</f>
        <v>'_SOUTHAS',</v>
      </c>
      <c r="C859" t="str">
        <f>"'',"</f>
        <v>'',</v>
      </c>
      <c r="D859" t="str">
        <f>CONCATENATE("'",'Unit List'!E796,"',",)</f>
        <v>'KNIGHT',</v>
      </c>
      <c r="E859" t="str">
        <f>CONCATENATE("'",'Unit List'!F796,"',",)</f>
        <v>'KNIGHT',</v>
      </c>
      <c r="F859" t="str">
        <f>"'',"</f>
        <v>'',</v>
      </c>
      <c r="G859" t="str">
        <f>CONCATENATE("'",'Unit List'!H796,"',",)</f>
        <v>'Knight_India',</v>
      </c>
      <c r="H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List'!AO796)))),",",)</f>
        <v>1,</v>
      </c>
      <c r="I859" t="str">
        <f>CONCATENATE(IF(ISBLANK('Unit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List'!AP796)))),",",)</f>
        <v>,</v>
      </c>
      <c r="J859" t="str">
        <f>CONCATENATE("'",IF(ISBLANK('Unit List'!AQ796), IF(ISBLANK('Unit List'!S796), IF(ISBLANK('Unit List'!S796), IF(ISBLANK('Unit List'!AQ796), IF(ISBLANK('Unit List'!S796), IF(ISBLANK('Unit List'!S796), IF(ISBLANK('Unit List'!AQ796), IF(ISBLANK('Unit List'!S796), IF(ISBLANK('Unit List'!S796),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List'!AQ796))),"'",)</f>
        <v>''</v>
      </c>
      <c r="K859" t="s">
        <v>2424</v>
      </c>
    </row>
    <row r="860" spans="1:11" x14ac:dyDescent="0.25">
      <c r="A860" t="s">
        <v>2423</v>
      </c>
      <c r="B860" t="str">
        <f>CONCATENATE("'_",'Unit List'!C797,"',",)</f>
        <v>'_SOUTHAS',</v>
      </c>
      <c r="C860" t="str">
        <f>"'',"</f>
        <v>'',</v>
      </c>
      <c r="D860" t="str">
        <f>CONCATENATE("'",'Unit List'!E797,"',",)</f>
        <v>'KNIGHT',</v>
      </c>
      <c r="E860" t="str">
        <f>CONCATENATE("'",'Unit List'!F797,"',",)</f>
        <v>'KNIGHT',</v>
      </c>
      <c r="F860" t="str">
        <f>CONCATENATE("'_",'Unit List'!G797,"',",)</f>
        <v>'_V2',</v>
      </c>
      <c r="G860" t="str">
        <f>CONCATENATE("'",'Unit List'!H797,"',",)</f>
        <v>'Knight_India_v2',</v>
      </c>
      <c r="H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List'!AO797)))),",",)</f>
        <v>1,</v>
      </c>
      <c r="I860" t="str">
        <f>CONCATENATE(IF(ISBLANK('Unit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List'!AP797)))),",",)</f>
        <v>,</v>
      </c>
      <c r="J860" t="str">
        <f>CONCATENATE("'",IF(ISBLANK('Unit List'!AQ797), IF(ISBLANK('Unit List'!S797), IF(ISBLANK('Unit List'!S797), IF(ISBLANK('Unit List'!AQ797), IF(ISBLANK('Unit List'!S797), IF(ISBLANK('Unit List'!S797), IF(ISBLANK('Unit List'!AQ797), IF(ISBLANK('Unit List'!S797), IF(ISBLANK('Unit List'!S797),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List'!AQ797))),"'",)</f>
        <v>''</v>
      </c>
      <c r="K860" t="s">
        <v>2424</v>
      </c>
    </row>
    <row r="861" spans="1:11" x14ac:dyDescent="0.25">
      <c r="A861" t="s">
        <v>2423</v>
      </c>
      <c r="B861" t="str">
        <f>CONCATENATE("'_",'Unit List'!C798,"',",)</f>
        <v>'_SOUTHAS',</v>
      </c>
      <c r="C861" t="str">
        <f>"'',"</f>
        <v>'',</v>
      </c>
      <c r="D861" t="str">
        <f>CONCATENATE("'",'Unit List'!E798,"',",)</f>
        <v>'KNIGHT',</v>
      </c>
      <c r="E861" t="str">
        <f>CONCATENATE("'",'Unit List'!F798,"',",)</f>
        <v>'KNIGHT',</v>
      </c>
      <c r="F861" t="str">
        <f>CONCATENATE("'_",'Unit List'!G798,"',",)</f>
        <v>'_V3',</v>
      </c>
      <c r="G861" t="str">
        <f>CONCATENATE("'",'Unit List'!H798,"',",)</f>
        <v>'Knight_India_v3',</v>
      </c>
      <c r="H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List'!AO798)))),",",)</f>
        <v>1,</v>
      </c>
      <c r="I861" t="str">
        <f>CONCATENATE(IF(ISBLANK('Unit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List'!AP798)))),",",)</f>
        <v>,</v>
      </c>
      <c r="J861" t="str">
        <f>CONCATENATE("'",IF(ISBLANK('Unit List'!AQ798), IF(ISBLANK('Unit List'!S798), IF(ISBLANK('Unit List'!S798), IF(ISBLANK('Unit List'!AQ798), IF(ISBLANK('Unit List'!S798), IF(ISBLANK('Unit List'!S798), IF(ISBLANK('Unit List'!AQ798), IF(ISBLANK('Unit List'!S798), IF(ISBLANK('Unit List'!S798),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List'!AQ798))),"'",)</f>
        <v>''</v>
      </c>
      <c r="K861" t="s">
        <v>2424</v>
      </c>
    </row>
    <row r="862" spans="1:11" x14ac:dyDescent="0.25">
      <c r="A862" t="s">
        <v>2423</v>
      </c>
      <c r="B862" t="str">
        <f>CONCATENATE("'_",'Unit List'!C799,"',",)</f>
        <v>'_SOUTHAS',</v>
      </c>
      <c r="C862" t="str">
        <f>"'',"</f>
        <v>'',</v>
      </c>
      <c r="D862" t="str">
        <f>CONCATENATE("'",'Unit List'!E799,"',",)</f>
        <v>'KNIGHT',</v>
      </c>
      <c r="E862" t="str">
        <f>CONCATENATE("'",'Unit List'!F799,"',",)</f>
        <v>'KNIGHT',</v>
      </c>
      <c r="F862" t="str">
        <f>CONCATENATE("'_",'Unit List'!G799,"',",)</f>
        <v>'_V4',</v>
      </c>
      <c r="G862" t="str">
        <f>CONCATENATE("'",'Unit List'!H799,"',",)</f>
        <v>'Knight_India_v4',</v>
      </c>
      <c r="H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List'!AO799)))),",",)</f>
        <v>1,</v>
      </c>
      <c r="I862" t="str">
        <f>CONCATENATE(IF(ISBLANK('Unit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List'!AP799)))),",",)</f>
        <v>,</v>
      </c>
      <c r="J862" t="str">
        <f>CONCATENATE("'",IF(ISBLANK('Unit List'!AQ799), IF(ISBLANK('Unit List'!S799), IF(ISBLANK('Unit List'!S799), IF(ISBLANK('Unit List'!AQ799), IF(ISBLANK('Unit List'!S799), IF(ISBLANK('Unit List'!S799), IF(ISBLANK('Unit List'!AQ799), IF(ISBLANK('Unit List'!S799), IF(ISBLANK('Unit List'!S799),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List'!AQ799))),"'",)</f>
        <v>''</v>
      </c>
      <c r="K862" t="s">
        <v>2424</v>
      </c>
    </row>
    <row r="863" spans="1:11" x14ac:dyDescent="0.25">
      <c r="A863" t="s">
        <v>2423</v>
      </c>
      <c r="B863" t="str">
        <f>CONCATENATE("'_",'Unit List'!C800,"',",)</f>
        <v>'_SOUTHAS',</v>
      </c>
      <c r="C863" t="str">
        <f>"'',"</f>
        <v>'',</v>
      </c>
      <c r="D863" t="str">
        <f>CONCATENATE("'",'Unit List'!E800,"',",)</f>
        <v>'KNIGHT',</v>
      </c>
      <c r="E863" t="str">
        <f>CONCATENATE("'",'Unit List'!F800,"',",)</f>
        <v>'KNIGHT',</v>
      </c>
      <c r="F863" t="str">
        <f>CONCATENATE("'_",'Unit List'!G800,"',",)</f>
        <v>'_V5',</v>
      </c>
      <c r="G863" t="str">
        <f>CONCATENATE("'",'Unit List'!H800,"',",)</f>
        <v>'Knight_India_v5',</v>
      </c>
      <c r="H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List'!AO800)))),",",)</f>
        <v>1,</v>
      </c>
      <c r="I863" t="str">
        <f>CONCATENATE(IF(ISBLANK('Unit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List'!AP800)))),",",)</f>
        <v>,</v>
      </c>
      <c r="J863" t="str">
        <f>CONCATENATE("'",IF(ISBLANK('Unit List'!AQ800), IF(ISBLANK('Unit List'!S800), IF(ISBLANK('Unit List'!S800), IF(ISBLANK('Unit List'!AQ800), IF(ISBLANK('Unit List'!S800), IF(ISBLANK('Unit List'!S800), IF(ISBLANK('Unit List'!AQ800), IF(ISBLANK('Unit List'!S800), IF(ISBLANK('Unit List'!S800),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List'!AQ800))),"'",)</f>
        <v>''</v>
      </c>
      <c r="K863" t="s">
        <v>2424</v>
      </c>
    </row>
    <row r="864" spans="1:11" x14ac:dyDescent="0.25">
      <c r="A864" t="s">
        <v>2423</v>
      </c>
      <c r="B864" t="str">
        <f>"'',"</f>
        <v>'',</v>
      </c>
      <c r="C864" t="str">
        <f>"'',"</f>
        <v>'',</v>
      </c>
      <c r="D864" t="str">
        <f>CONCATENATE("'",'Unit List'!E801,"',",)</f>
        <v>'LANCER',</v>
      </c>
      <c r="E864" t="str">
        <f>CONCATENATE("'",'Unit List'!F801,"',",)</f>
        <v>'LANCER',</v>
      </c>
      <c r="F864" t="str">
        <f>"'',"</f>
        <v>'',</v>
      </c>
      <c r="G864" t="str">
        <f>CONCATENATE("'",'Unit List'!H801,"',",)</f>
        <v>'Lancer',</v>
      </c>
      <c r="H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List'!AO801)))),",",)</f>
        <v>,</v>
      </c>
      <c r="I864" t="str">
        <f>CONCATENATE(IF(ISBLANK('Unit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List'!AP801)))),",",)</f>
        <v>,</v>
      </c>
      <c r="J864" t="str">
        <f>CONCATENATE("'",IF(ISBLANK('Unit List'!AQ801), IF(ISBLANK('Unit List'!S801), IF(ISBLANK('Unit List'!S801), IF(ISBLANK('Unit List'!AQ801), IF(ISBLANK('Unit List'!S801), IF(ISBLANK('Unit List'!S801), IF(ISBLANK('Unit List'!AQ801), IF(ISBLANK('Unit List'!S801), IF(ISBLANK('Unit List'!S801),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List'!AQ801))),"'",)</f>
        <v>''</v>
      </c>
      <c r="K864" t="s">
        <v>2424</v>
      </c>
    </row>
    <row r="865" spans="1:11" x14ac:dyDescent="0.25">
      <c r="A865" t="s">
        <v>2423</v>
      </c>
      <c r="B865" t="str">
        <f>CONCATENATE("'_",'Unit List'!C802,"',",)</f>
        <v>'_JAPAN',</v>
      </c>
      <c r="C865" t="str">
        <f>"'',"</f>
        <v>'',</v>
      </c>
      <c r="D865" t="str">
        <f>CONCATENATE("'",'Unit List'!E802,"',",)</f>
        <v>'LANCER',</v>
      </c>
      <c r="E865" t="str">
        <f>CONCATENATE("'",'Unit List'!F802,"',",)</f>
        <v>'LANCER',</v>
      </c>
      <c r="F865" t="str">
        <f>"'',"</f>
        <v>'',</v>
      </c>
      <c r="G865" t="str">
        <f>CONCATENATE("'",'Unit List'!H802,"',",)</f>
        <v>'Akazonae_Japan',</v>
      </c>
      <c r="H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List'!AO802)))),",",)</f>
        <v>,</v>
      </c>
      <c r="I865" t="str">
        <f>CONCATENATE(IF(ISBLANK('Unit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List'!AP802)))),",",)</f>
        <v>,</v>
      </c>
      <c r="J865" t="str">
        <f>CONCATENATE("'",IF(ISBLANK('Unit List'!AQ802), IF(ISBLANK('Unit List'!S802), IF(ISBLANK('Unit List'!S802), IF(ISBLANK('Unit List'!AQ802), IF(ISBLANK('Unit List'!S802), IF(ISBLANK('Unit List'!S802), IF(ISBLANK('Unit List'!AQ802), IF(ISBLANK('Unit List'!S802), IF(ISBLANK('Unit List'!S802),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List'!AQ802))),"'",)</f>
        <v>''</v>
      </c>
      <c r="K865" t="s">
        <v>2424</v>
      </c>
    </row>
    <row r="866" spans="1:11" x14ac:dyDescent="0.25">
      <c r="A866" t="s">
        <v>2423</v>
      </c>
      <c r="B866" t="str">
        <f>CONCATENATE("'_",'Unit List'!C803,"',",)</f>
        <v>'_CENTAS',</v>
      </c>
      <c r="C866" t="str">
        <f>CONCATENATE("'_",'Unit List'!D803,"',",)</f>
        <v>'_MIDEAST',</v>
      </c>
      <c r="D866" t="str">
        <f>CONCATENATE("'",'Unit List'!E803,"',",)</f>
        <v>'LANCER',</v>
      </c>
      <c r="E866" t="str">
        <f>CONCATENATE("'",'Unit List'!F803,"',",)</f>
        <v>'LANCER',</v>
      </c>
      <c r="F866" t="str">
        <f>"'',"</f>
        <v>'',</v>
      </c>
      <c r="G866" t="str">
        <f>CONCATENATE("'",'Unit List'!H807,"',",)</f>
        <v>'Qizilbash',</v>
      </c>
      <c r="H866" t="str">
        <f>CONCATENATE(IF(ISBLANK('Unit List'!AO803), IF(ISBLANK('Unit List'!Q803), IF(ISBLANK('Unit List'!Q803), IF(ISBLANK('Unit List'!AO807), IF(ISBLANK('Unit List'!Q807), IF(ISBLANK('Unit List'!Q807), IF(ISBLANK('Unit List'!AO807), IF(ISBLANK('Unit List'!Q807), IF(ISBLANK('Unit List'!Q807),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List'!AO803)))),",",)</f>
        <v>,</v>
      </c>
      <c r="I866" t="str">
        <f>CONCATENATE(IF(ISBLANK('Unit List'!AP803), IF(ISBLANK('Unit List'!R803), IF(ISBLANK('Unit List'!R803), IF(ISBLANK('Unit List'!AP807), IF(ISBLANK('Unit List'!R807), IF(ISBLANK('Unit List'!R807), IF(ISBLANK('Unit List'!AP807), IF(ISBLANK('Unit List'!R807), IF(ISBLANK('Unit List'!R807),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List'!AP803)))),",",)</f>
        <v>,</v>
      </c>
      <c r="J866" t="str">
        <f>CONCATENATE("'",IF(ISBLANK('Unit List'!AQ803), IF(ISBLANK('Unit List'!S803), IF(ISBLANK('Unit List'!S803), IF(ISBLANK('Unit List'!AQ807), IF(ISBLANK('Unit List'!S807), IF(ISBLANK('Unit List'!S807), IF(ISBLANK('Unit List'!AQ807), IF(ISBLANK('Unit List'!S807), IF(ISBLANK('Unit List'!S807),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List'!AQ803))),"'",)</f>
        <v>''</v>
      </c>
      <c r="K866" t="s">
        <v>2424</v>
      </c>
    </row>
    <row r="867" spans="1:11" x14ac:dyDescent="0.25">
      <c r="A867" t="s">
        <v>2423</v>
      </c>
      <c r="B867" t="str">
        <f>CONCATENATE("'_",'Unit List'!C804,"',",)</f>
        <v>'_FRANCE',</v>
      </c>
      <c r="C867" t="str">
        <f>"'',"</f>
        <v>'',</v>
      </c>
      <c r="D867" t="str">
        <f>CONCATENATE("'",'Unit List'!E804,"',",)</f>
        <v>'LANCER',</v>
      </c>
      <c r="E867" t="str">
        <f>CONCATENATE("'",'Unit List'!F804,"',",)</f>
        <v>'LANCER',</v>
      </c>
      <c r="F867" t="str">
        <f>"'',"</f>
        <v>'',</v>
      </c>
      <c r="G867" t="str">
        <f>CONCATENATE("'",'Unit List'!H804,"',",)</f>
        <v>'frelr1',</v>
      </c>
      <c r="H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List'!AO804)))),",",)</f>
        <v>,</v>
      </c>
      <c r="I867" t="str">
        <f>CONCATENATE(IF(ISBLANK('Unit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List'!AP804)))),",",)</f>
        <v>,</v>
      </c>
      <c r="J867" t="str">
        <f>CONCATENATE("'",IF(ISBLANK('Unit List'!AQ804), IF(ISBLANK('Unit List'!S804), IF(ISBLANK('Unit List'!S804), IF(ISBLANK('Unit List'!AQ804), IF(ISBLANK('Unit List'!S804), IF(ISBLANK('Unit List'!S804), IF(ISBLANK('Unit List'!AQ804), IF(ISBLANK('Unit List'!S804), IF(ISBLANK('Unit List'!S804),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List'!AQ804))),"'",)</f>
        <v>''</v>
      </c>
      <c r="K867" t="s">
        <v>2424</v>
      </c>
    </row>
    <row r="868" spans="1:11" x14ac:dyDescent="0.25">
      <c r="A868" t="s">
        <v>2423</v>
      </c>
      <c r="B868" t="str">
        <f>CONCATENATE("'_",'Unit List'!C805,"',",)</f>
        <v>'_GERMANY',</v>
      </c>
      <c r="C868" t="str">
        <f>"'',"</f>
        <v>'',</v>
      </c>
      <c r="D868" t="str">
        <f>CONCATENATE("'",'Unit List'!E805,"',",)</f>
        <v>'LANCER',</v>
      </c>
      <c r="E868" t="str">
        <f>CONCATENATE("'",'Unit List'!F805,"',",)</f>
        <v>'LANCER',</v>
      </c>
      <c r="F868" t="str">
        <f>"'',"</f>
        <v>'',</v>
      </c>
      <c r="G868" t="str">
        <f>CONCATENATE("'",'Unit List'!H805,"',",)</f>
        <v>'gerlr1',</v>
      </c>
      <c r="H868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List'!AO805)))),",",)</f>
        <v>,</v>
      </c>
      <c r="I868" t="str">
        <f>CONCATENATE(IF(ISBLANK('Unit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List'!AP805)))),",",)</f>
        <v>,</v>
      </c>
      <c r="J868" t="str">
        <f>CONCATENATE("'",IF(ISBLANK('Unit List'!AQ805), IF(ISBLANK('Unit List'!S805), IF(ISBLANK('Unit List'!S805), IF(ISBLANK('Unit List'!AQ805), IF(ISBLANK('Unit List'!S805), IF(ISBLANK('Unit List'!S805), IF(ISBLANK('Unit List'!AQ805), IF(ISBLANK('Unit List'!S805), IF(ISBLANK('Unit List'!S805),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List'!AQ805))),"'",)</f>
        <v>''</v>
      </c>
      <c r="K868" t="s">
        <v>2424</v>
      </c>
    </row>
    <row r="869" spans="1:11" x14ac:dyDescent="0.25">
      <c r="A869" t="s">
        <v>2423</v>
      </c>
      <c r="B869" t="str">
        <f>CONCATENATE("'_",'Unit List'!C806,"',",)</f>
        <v>'_NETHERLANDS',</v>
      </c>
      <c r="C869" t="str">
        <f>"'',"</f>
        <v>'',</v>
      </c>
      <c r="D869" t="str">
        <f>CONCATENATE("'",'Unit List'!E806,"',",)</f>
        <v>'LANCER',</v>
      </c>
      <c r="E869" t="str">
        <f>CONCATENATE("'",'Unit List'!F806,"',",)</f>
        <v>'LANCER',</v>
      </c>
      <c r="F869" t="str">
        <f>"'',"</f>
        <v>'',</v>
      </c>
      <c r="G869" t="str">
        <f>CONCATENATE("'",'Unit List'!H806,"',",)</f>
        <v>'dutlr1',</v>
      </c>
      <c r="H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List'!AO806)))),",",)</f>
        <v>,</v>
      </c>
      <c r="I869" t="str">
        <f>CONCATENATE(IF(ISBLANK('Unit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List'!AP806)))),",",)</f>
        <v>,</v>
      </c>
      <c r="J869" t="str">
        <f>CONCATENATE("'",IF(ISBLANK('Unit List'!AQ806), IF(ISBLANK('Unit List'!S806), IF(ISBLANK('Unit List'!S806), IF(ISBLANK('Unit List'!AQ806), IF(ISBLANK('Unit List'!S806), IF(ISBLANK('Unit List'!S806), IF(ISBLANK('Unit List'!AQ806), IF(ISBLANK('Unit List'!S806), IF(ISBLANK('Unit List'!S806),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List'!AQ806))),"'",)</f>
        <v>''</v>
      </c>
      <c r="K869" t="s">
        <v>2424</v>
      </c>
    </row>
    <row r="870" spans="1:11" x14ac:dyDescent="0.25">
      <c r="A870" t="s">
        <v>2423</v>
      </c>
      <c r="B870" t="str">
        <f>CONCATENATE("'_",'Unit List'!C807,"',",)</f>
        <v>'_MIDEAST',</v>
      </c>
      <c r="C870" t="str">
        <f>"'',"</f>
        <v>'',</v>
      </c>
      <c r="D870" t="str">
        <f>CONCATENATE("'",'Unit List'!E807,"',",)</f>
        <v>'LANCER',</v>
      </c>
      <c r="E870" t="str">
        <f>CONCATENATE("'",'Unit List'!F807,"',",)</f>
        <v>'LANCER',</v>
      </c>
      <c r="F870" t="str">
        <f>"'',"</f>
        <v>'',</v>
      </c>
      <c r="G870" t="str">
        <f>CONCATENATE("'",'Unit List'!H807,"',",)</f>
        <v>'Qizilbash',</v>
      </c>
      <c r="H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List'!AO807)))),",",)</f>
        <v>,</v>
      </c>
      <c r="I870" t="str">
        <f>CONCATENATE(IF(ISBLANK('Unit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List'!AP807)))),",",)</f>
        <v>,</v>
      </c>
      <c r="J870" t="str">
        <f>CONCATENATE("'",IF(ISBLANK('Unit List'!AQ807), IF(ISBLANK('Unit List'!S807), IF(ISBLANK('Unit List'!S807), IF(ISBLANK('Unit List'!AQ807), IF(ISBLANK('Unit List'!S807), IF(ISBLANK('Unit List'!S807), IF(ISBLANK('Unit List'!AQ807), IF(ISBLANK('Unit List'!S807), IF(ISBLANK('Unit List'!S807),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List'!AQ807))),"'",)</f>
        <v>''</v>
      </c>
      <c r="K870" t="s">
        <v>2424</v>
      </c>
    </row>
    <row r="871" spans="1:11" x14ac:dyDescent="0.25">
      <c r="A871" t="s">
        <v>2423</v>
      </c>
      <c r="B871" t="str">
        <f>"'',"</f>
        <v>'',</v>
      </c>
      <c r="C871" t="str">
        <f>"'',"</f>
        <v>'',</v>
      </c>
      <c r="D871" t="str">
        <f>CONCATENATE("'",'Unit List'!E808,"',",)</f>
        <v>'LONGSWORDSMAN',</v>
      </c>
      <c r="E871" t="str">
        <f>CONCATENATE("'",'Unit List'!F808,"',",)</f>
        <v>'LONGSWORDSMAN',</v>
      </c>
      <c r="F871" t="str">
        <f>"'',"</f>
        <v>'',</v>
      </c>
      <c r="G871" t="str">
        <f>CONCATENATE("'",'Unit List'!H808,"',",)</f>
        <v>'Longswordsman',</v>
      </c>
      <c r="H871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List'!AO808)))),",",)</f>
        <v>,</v>
      </c>
      <c r="I871" t="str">
        <f>CONCATENATE(IF(ISBLANK('Unit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List'!AP808)))),",",)</f>
        <v>,</v>
      </c>
      <c r="J871" t="str">
        <f>CONCATENATE("'",IF(ISBLANK('Unit List'!AQ808), IF(ISBLANK('Unit List'!S808), IF(ISBLANK('Unit List'!S808), IF(ISBLANK('Unit List'!AQ808), IF(ISBLANK('Unit List'!S808), IF(ISBLANK('Unit List'!S808), IF(ISBLANK('Unit List'!AQ808), IF(ISBLANK('Unit List'!S808), IF(ISBLANK('Unit List'!S808),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List'!AQ808))),"'",)</f>
        <v>''</v>
      </c>
      <c r="K871" t="s">
        <v>2424</v>
      </c>
    </row>
    <row r="872" spans="1:11" x14ac:dyDescent="0.25">
      <c r="A872" t="s">
        <v>2423</v>
      </c>
      <c r="B872" t="str">
        <f>CONCATENATE("'_",'Unit List'!C809,"',",)</f>
        <v>'_AFRI',</v>
      </c>
      <c r="C872" t="str">
        <f>"'',"</f>
        <v>'',</v>
      </c>
      <c r="D872" t="str">
        <f>CONCATENATE("'",'Unit List'!E809,"',",)</f>
        <v>'LONGSWORDSMAN',</v>
      </c>
      <c r="E872" t="str">
        <f>CONCATENATE("'",'Unit List'!F809,"',",)</f>
        <v>'LONGSWORDSMAN',</v>
      </c>
      <c r="F872" t="str">
        <f>"'',"</f>
        <v>'',</v>
      </c>
      <c r="G872" t="str">
        <f>CONCATENATE("'",'Unit List'!H809,"',",)</f>
        <v>'SonghaiMedSwordsman',</v>
      </c>
      <c r="H872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List'!AO809)))),",",)</f>
        <v>1,</v>
      </c>
      <c r="I872" t="str">
        <f>CONCATENATE(IF(ISBLANK('Unit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List'!AP809)))),",",)</f>
        <v>,</v>
      </c>
      <c r="J872" t="str">
        <f>CONCATENATE("'",IF(ISBLANK('Unit List'!AQ809), IF(ISBLANK('Unit List'!S809), IF(ISBLANK('Unit List'!S809),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List'!AQ809))),"'",)</f>
        <v>''</v>
      </c>
      <c r="K872" t="s">
        <v>2424</v>
      </c>
    </row>
    <row r="873" spans="1:11" x14ac:dyDescent="0.25">
      <c r="A873" t="s">
        <v>2423</v>
      </c>
      <c r="B873" t="str">
        <f>CONCATENATE("'_",'Unit List'!C810,"',",)</f>
        <v>'_AFRI',</v>
      </c>
      <c r="C873" t="str">
        <f>"'',"</f>
        <v>'',</v>
      </c>
      <c r="D873" t="str">
        <f>CONCATENATE("'",'Unit List'!E810,"',",)</f>
        <v>'LONGSWORDSMAN',</v>
      </c>
      <c r="E873" t="str">
        <f>CONCATENATE("'",'Unit List'!F810,"',",)</f>
        <v>'LONGSWORDSMAN',</v>
      </c>
      <c r="F873" t="str">
        <f>CONCATENATE("'_",'Unit List'!G810,"',",)</f>
        <v>'_V2',</v>
      </c>
      <c r="G873" t="str">
        <f>CONCATENATE("'",'Unit List'!H810,"',",)</f>
        <v>'SonghaiMedSwordsman2',</v>
      </c>
      <c r="H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List'!AO810)))),",",)</f>
        <v>2,</v>
      </c>
      <c r="I873" t="str">
        <f>CONCATENATE(IF(ISBLANK('Unit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List'!AP810)))),",",)</f>
        <v>,</v>
      </c>
      <c r="J873" t="str">
        <f>CONCATENATE("'",IF(ISBLANK('Unit List'!AQ810), IF(ISBLANK('Unit List'!S810), IF(ISBLANK('Unit List'!S810), IF(ISBLANK('Unit List'!AQ810), IF(ISBLANK('Unit List'!S810), IF(ISBLANK('Unit List'!S810), IF(ISBLANK('Unit List'!AQ810), IF(ISBLANK('Unit List'!S810), IF(ISBLANK('Unit List'!S810),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List'!AQ810))),"'",)</f>
        <v>''</v>
      </c>
      <c r="K873" t="s">
        <v>2424</v>
      </c>
    </row>
    <row r="874" spans="1:11" x14ac:dyDescent="0.25">
      <c r="A874" t="s">
        <v>2423</v>
      </c>
      <c r="B874" t="str">
        <f>CONCATENATE("'_",'Unit List'!C811,"',",)</f>
        <v>'_AFRI',</v>
      </c>
      <c r="C874" t="str">
        <f>"'',"</f>
        <v>'',</v>
      </c>
      <c r="D874" t="str">
        <f>CONCATENATE("'",'Unit List'!E811,"',",)</f>
        <v>'LONGSWORDSMAN',</v>
      </c>
      <c r="E874" t="str">
        <f>CONCATENATE("'",'Unit List'!F811,"',",)</f>
        <v>'LONGSWORDSMAN',</v>
      </c>
      <c r="F874" t="str">
        <f>"'',"</f>
        <v>'',</v>
      </c>
      <c r="G874" t="str">
        <f>CONCATENATE("'",'Unit List'!H811,"',",)</f>
        <v>'SonghaiMedSwordsman',</v>
      </c>
      <c r="H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List'!AO811)))),",",)</f>
        <v>3,</v>
      </c>
      <c r="I874" t="str">
        <f>CONCATENATE(IF(ISBLANK('Unit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List'!AP811)))),",",)</f>
        <v>,</v>
      </c>
      <c r="J874" t="str">
        <f>CONCATENATE("'",IF(ISBLANK('Unit List'!AQ811), IF(ISBLANK('Unit List'!S811), IF(ISBLANK('Unit List'!S811), IF(ISBLANK('Unit List'!AQ811), IF(ISBLANK('Unit List'!S811), IF(ISBLANK('Unit List'!S811), IF(ISBLANK('Unit List'!AQ811), IF(ISBLANK('Unit List'!S811), IF(ISBLANK('Unit List'!S811),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List'!AQ811))),"'",)</f>
        <v>''</v>
      </c>
      <c r="K874" t="s">
        <v>2424</v>
      </c>
    </row>
    <row r="875" spans="1:11" x14ac:dyDescent="0.25">
      <c r="A875" t="s">
        <v>2423</v>
      </c>
      <c r="B875" t="str">
        <f>CONCATENATE("'_",'Unit List'!C812,"',",)</f>
        <v>'_AFRI',</v>
      </c>
      <c r="C875" t="str">
        <f>"'',"</f>
        <v>'',</v>
      </c>
      <c r="D875" t="str">
        <f>CONCATENATE("'",'Unit List'!E812,"',",)</f>
        <v>'LONGSWORDSMAN',</v>
      </c>
      <c r="E875" t="str">
        <f>CONCATENATE("'",'Unit List'!F812,"',",)</f>
        <v>'LONGSWORDSMAN',</v>
      </c>
      <c r="F875" t="str">
        <f>CONCATENATE("'_",'Unit List'!G812,"',",)</f>
        <v>'_V2',</v>
      </c>
      <c r="G875" t="str">
        <f>CONCATENATE("'",'Unit List'!H812,"',",)</f>
        <v>'SonghaiMedSwordsman2',</v>
      </c>
      <c r="H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List'!AO812)))),",",)</f>
        <v>3,</v>
      </c>
      <c r="I875" t="str">
        <f>CONCATENATE(IF(ISBLANK('Unit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List'!AP812)))),",",)</f>
        <v>,</v>
      </c>
      <c r="J875" t="str">
        <f>CONCATENATE("'",IF(ISBLANK('Unit List'!AQ812), IF(ISBLANK('Unit List'!S812), IF(ISBLANK('Unit List'!S812), IF(ISBLANK('Unit List'!AQ812), IF(ISBLANK('Unit List'!S812), IF(ISBLANK('Unit List'!S812), IF(ISBLANK('Unit List'!AQ812), IF(ISBLANK('Unit List'!S812), IF(ISBLANK('Unit List'!S812),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List'!AQ812))),"'",)</f>
        <v>''</v>
      </c>
      <c r="K875" t="s">
        <v>2424</v>
      </c>
    </row>
    <row r="876" spans="1:11" x14ac:dyDescent="0.25">
      <c r="A876" t="s">
        <v>2423</v>
      </c>
      <c r="B876" t="str">
        <f>CONCATENATE("'_",'Unit List'!C813,"',",)</f>
        <v>'_AFRI',</v>
      </c>
      <c r="C876" t="str">
        <f>"'',"</f>
        <v>'',</v>
      </c>
      <c r="D876" t="str">
        <f>CONCATENATE("'",'Unit List'!E813,"',",)</f>
        <v>'LONGSWORDSMAN',</v>
      </c>
      <c r="E876" t="str">
        <f>CONCATENATE("'",'Unit List'!F813,"',",)</f>
        <v>'LONGSWORDSMAN',</v>
      </c>
      <c r="F876" t="str">
        <f>"'',"</f>
        <v>'',</v>
      </c>
      <c r="G876" t="str">
        <f>CONCATENATE("'",'Unit List'!H813,"',",)</f>
        <v>'SonghaiMedSwordsman',</v>
      </c>
      <c r="H876" t="str">
        <f>CONCATENATE(IF(ISBLANK('Unit List'!AO813), IF(ISBLANK('Unit List'!Q813), IF(ISBLANK('Unit List'!Q813), IF(ISBLANK('Unit List'!AO813), IF(ISBLANK('Unit List'!Q813), IF(ISBLANK('Unit List'!Q813), IF(ISBLANK('Unit List'!AO813), IF(ISBLANK('Unit List'!Q813), IF(ISBLANK('Unit List'!Q813),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List'!AO813)))),",",)</f>
        <v>2,</v>
      </c>
      <c r="I876" t="str">
        <f>CONCATENATE(IF(ISBLANK('Unit List'!AP813), IF(ISBLANK('Unit List'!R813), IF(ISBLANK('Unit List'!R813), IF(ISBLANK('Unit List'!AP813), IF(ISBLANK('Unit List'!R813), IF(ISBLANK('Unit List'!R813), IF(ISBLANK('Unit List'!AP813), IF(ISBLANK('Unit List'!R813), IF(ISBLANK('Unit List'!R813),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List'!AP813)))),",",)</f>
        <v>,</v>
      </c>
      <c r="J876" t="str">
        <f>CONCATENATE("'",IF(ISBLANK('Unit List'!AQ813), IF(ISBLANK('Unit List'!S813), IF(ISBLANK('Unit List'!S813), IF(ISBLANK('Unit List'!AQ813), IF(ISBLANK('Unit List'!S813), IF(ISBLANK('Unit List'!S813), IF(ISBLANK('Unit List'!AQ813), IF(ISBLANK('Unit List'!S813), IF(ISBLANK('Unit List'!S813),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List'!AQ813))),"'",)</f>
        <v>''</v>
      </c>
      <c r="K876" t="s">
        <v>2424</v>
      </c>
    </row>
    <row r="877" spans="1:11" x14ac:dyDescent="0.25">
      <c r="A877" t="s">
        <v>2423</v>
      </c>
      <c r="B877" t="str">
        <f>CONCATENATE("'_",'Unit List'!C814,"',",)</f>
        <v>'_AFRI',</v>
      </c>
      <c r="C877" t="str">
        <f>"'',"</f>
        <v>'',</v>
      </c>
      <c r="D877" t="str">
        <f>CONCATENATE("'",'Unit List'!E814,"',",)</f>
        <v>'LONGSWORDSMAN',</v>
      </c>
      <c r="E877" t="str">
        <f>CONCATENATE("'",'Unit List'!F814,"',",)</f>
        <v>'LONGSWORDSMAN',</v>
      </c>
      <c r="F877" t="str">
        <f>CONCATENATE("'_",'Unit List'!G814,"',",)</f>
        <v>'_V2',</v>
      </c>
      <c r="G877" t="str">
        <f>CONCATENATE("'",'Unit List'!H814,"',",)</f>
        <v>'SonghaiMedSwordsman2',</v>
      </c>
      <c r="H877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List'!AO814)))),",",)</f>
        <v>1,</v>
      </c>
      <c r="I877" t="str">
        <f>CONCATENATE(IF(ISBLANK('Unit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List'!AP814)))),",",)</f>
        <v>,</v>
      </c>
      <c r="J877" t="str">
        <f>CONCATENATE("'",IF(ISBLANK('Unit List'!AQ814), IF(ISBLANK('Unit List'!S814), IF(ISBLANK('Unit List'!S814), IF(ISBLANK('Unit List'!AQ814), IF(ISBLANK('Unit List'!S814), IF(ISBLANK('Unit List'!S814), IF(ISBLANK('Unit List'!AQ814), IF(ISBLANK('Unit List'!S814), IF(ISBLANK('Unit List'!S814),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List'!AQ814))),"'",)</f>
        <v>''</v>
      </c>
      <c r="K877" t="s">
        <v>2424</v>
      </c>
    </row>
    <row r="878" spans="1:11" x14ac:dyDescent="0.25">
      <c r="A878" t="s">
        <v>2423</v>
      </c>
      <c r="B878" t="str">
        <f>CONCATENATE("'_",'Unit List'!C815,"',",)</f>
        <v>'_ETHIOPIA',</v>
      </c>
      <c r="C878" t="str">
        <f>"'',"</f>
        <v>'',</v>
      </c>
      <c r="D878" t="str">
        <f>CONCATENATE("'",'Unit List'!E815,"',",)</f>
        <v>'LONGSWORDSMAN',</v>
      </c>
      <c r="E878" t="str">
        <f>CONCATENATE("'",'Unit List'!F815,"',",)</f>
        <v>'LONGSWORDSMAN',</v>
      </c>
      <c r="F878" t="str">
        <f>"'',"</f>
        <v>'',</v>
      </c>
      <c r="G878" t="str">
        <f>CONCATENATE("'",'Unit List'!H815,"',",)</f>
        <v>'EthiopiaMedSwordsman',</v>
      </c>
      <c r="H878" t="str">
        <f>CONCATENATE(IF(ISBLANK('Unit List'!AO815), IF(ISBLANK('Unit List'!Q815), IF(ISBLANK('Unit List'!Q815),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List'!AO815)))),",",)</f>
        <v>,</v>
      </c>
      <c r="I878" t="str">
        <f>CONCATENATE(IF(ISBLANK('Unit List'!AP815), IF(ISBLANK('Unit List'!R815), IF(ISBLANK('Unit List'!R815),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List'!AP815)))),",",)</f>
        <v>,</v>
      </c>
      <c r="J878" t="str">
        <f>CONCATENATE("'",IF(ISBLANK('Unit List'!AQ815), IF(ISBLANK('Unit List'!S815), IF(ISBLANK('Unit List'!S815),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List'!AQ815))),"'",)</f>
        <v>''</v>
      </c>
      <c r="K878" t="s">
        <v>2424</v>
      </c>
    </row>
    <row r="879" spans="1:11" x14ac:dyDescent="0.25">
      <c r="A879" t="s">
        <v>2423</v>
      </c>
      <c r="B879" t="str">
        <f>CONCATENATE("'_",'Unit List'!C816,"',",)</f>
        <v>'_SONGHAI',</v>
      </c>
      <c r="C879" t="str">
        <f>"'',"</f>
        <v>'',</v>
      </c>
      <c r="D879" t="str">
        <f>CONCATENATE("'",'Unit List'!E816,"',",)</f>
        <v>'LONGSWORDSMAN',</v>
      </c>
      <c r="E879" t="str">
        <f>CONCATENATE("'",'Unit List'!F816,"',",)</f>
        <v>'LONGSWORDSMAN',</v>
      </c>
      <c r="F879" t="str">
        <f>"'',"</f>
        <v>'',</v>
      </c>
      <c r="G879" t="str">
        <f>CONCATENATE("'",'Unit List'!H816,"',",)</f>
        <v>'SonghaiLongsword',</v>
      </c>
      <c r="H879" t="str">
        <f>CONCATENATE(IF(ISBLANK('Unit List'!AO816), IF(ISBLANK('Unit List'!Q816), IF(ISBLANK('Unit List'!Q816),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List'!AO816)))),",",)</f>
        <v>1,</v>
      </c>
      <c r="I879" t="str">
        <f>CONCATENATE(IF(ISBLANK('Unit List'!AP816), IF(ISBLANK('Unit List'!R816), IF(ISBLANK('Unit List'!R816),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List'!AP816)))),",",)</f>
        <v>,</v>
      </c>
      <c r="J879" t="str">
        <f>CONCATENATE("'",IF(ISBLANK('Unit List'!AQ816), IF(ISBLANK('Unit List'!S816), IF(ISBLANK('Unit List'!S816),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List'!AQ816))),"'",)</f>
        <v>''</v>
      </c>
      <c r="K879" t="s">
        <v>2424</v>
      </c>
    </row>
    <row r="880" spans="1:11" x14ac:dyDescent="0.25">
      <c r="A880" t="s">
        <v>2423</v>
      </c>
      <c r="B880" t="str">
        <f>CONCATENATE("'_",'Unit List'!C817,"',",)</f>
        <v>'_SONGHAI',</v>
      </c>
      <c r="C880" t="str">
        <f>"'',"</f>
        <v>'',</v>
      </c>
      <c r="D880" t="str">
        <f>CONCATENATE("'",'Unit List'!E817,"',",)</f>
        <v>'LONGSWORDSMAN',</v>
      </c>
      <c r="E880" t="str">
        <f>CONCATENATE("'",'Unit List'!F817,"',",)</f>
        <v>'LONGSWORDSMAN',</v>
      </c>
      <c r="F880" t="str">
        <f>CONCATENATE("'_",'Unit List'!G817,"',",)</f>
        <v>'_V2',</v>
      </c>
      <c r="G880" t="str">
        <f>CONCATENATE("'",'Unit List'!H817,"',",)</f>
        <v>'SonghaiLongsword2',</v>
      </c>
      <c r="H880" t="str">
        <f>CONCATENATE(IF(ISBLANK('Unit List'!AO817), IF(ISBLANK('Unit List'!Q817), IF(ISBLANK('Unit List'!Q817),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List'!Q817='Unit List'!$P$5, 'Unit List'!$AO$5, IF('Unit List'!Q817='Unit List'!$P$4, 'Unit List'!$AO$4, IF('Unit List'!Q817='Unit List'!$P$7, 'Unit List'!Q817 * 'Unit List'!$AO$7, 'Unit List'!Q817)))), IF('Unit List'!Q817='Unit List'!$P$5, 'Unit List'!$AO$5, IF('Unit List'!Q817='Unit List'!$P$4, 'Unit List'!$AO$4, IF('Unit List'!Q817='Unit List'!$P$7, 'Unit List'!Q817 * 'Unit List'!$AO$7, 'Unit List'!Q817)))), IF('Unit List'!AO817='Unit List'!$P$5, 'Unit List'!$AO$5, IF('Unit List'!AO817='Unit List'!$P$4, 'Unit List'!$AO$4, IF('Unit List'!AO817='Unit List'!$P$7, 'Unit List'!AO817 * 'Unit List'!$AO$7, 'Unit List'!AO817)))),",",)</f>
        <v>2,</v>
      </c>
      <c r="I880" t="str">
        <f>CONCATENATE(IF(ISBLANK('Unit List'!AP817), IF(ISBLANK('Unit List'!R817), IF(ISBLANK('Unit List'!R817),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List'!R817='Unit List'!$P$5, 'Unit List'!$AP$5, IF('Unit List'!R817='Unit List'!$P$4, 'Unit List'!$AP$4, IF('Unit List'!R817='Unit List'!$P$7, 'Unit List'!R817 * 'Unit List'!$AP$7, 'Unit List'!R817)))), IF('Unit List'!R817='Unit List'!$P$5, 'Unit List'!$AP$5, IF('Unit List'!R817='Unit List'!$P$4, 'Unit List'!$AP$4, IF('Unit List'!R817='Unit List'!$P$7, 'Unit List'!R817 * 'Unit List'!$AP$7, 'Unit List'!R817)))), IF('Unit List'!AP817='Unit List'!$P$5, 'Unit List'!$AP$5, IF('Unit List'!AP817='Unit List'!$P$4, 'Unit List'!$AP$4, IF('Unit List'!AP817='Unit List'!$P$7, 'Unit List'!AP817 * 'Unit List'!$AP$7, 'Unit List'!AP817)))),",",)</f>
        <v>,</v>
      </c>
      <c r="J880" t="str">
        <f>CONCATENATE("'",IF(ISBLANK('Unit List'!AQ817), IF(ISBLANK('Unit List'!S817), IF(ISBLANK('Unit List'!S817),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List'!S817='Unit List'!$P$5, 'Unit List'!$AQ$5, IF('Unit List'!S817='Unit List'!$P$4, 'Unit List'!$AQ$4, 'Unit List'!S817))), IF('Unit List'!S817='Unit List'!$P$5, 'Unit List'!$AQ$5, IF('Unit List'!S817='Unit List'!$P$4, 'Unit List'!$AQ$4, 'Unit List'!S817))), IF('Unit List'!AQ817='Unit List'!$P$5, 'Unit List'!$AQ$5, IF('Unit List'!AQ817='Unit List'!$P$4, 'Unit List'!$AQ$4, 'Unit List'!AQ817))),"'",)</f>
        <v>''</v>
      </c>
      <c r="K880" t="s">
        <v>2424</v>
      </c>
    </row>
    <row r="881" spans="1:11" x14ac:dyDescent="0.25">
      <c r="A881" t="s">
        <v>2423</v>
      </c>
      <c r="B881" t="str">
        <f>CONCATENATE("'_",'Unit List'!C818,"',",)</f>
        <v>'_SONGHAI',</v>
      </c>
      <c r="C881" t="str">
        <f>"'',"</f>
        <v>'',</v>
      </c>
      <c r="D881" t="str">
        <f>CONCATENATE("'",'Unit List'!E818,"',",)</f>
        <v>'LONGSWORDSMAN',</v>
      </c>
      <c r="E881" t="str">
        <f>CONCATENATE("'",'Unit List'!F818,"',",)</f>
        <v>'LONGSWORDSMAN',</v>
      </c>
      <c r="F881" t="str">
        <f>"'',"</f>
        <v>'',</v>
      </c>
      <c r="G881" t="str">
        <f>CONCATENATE("'",'Unit List'!H818,"',",)</f>
        <v>'SonghaiLongsword',</v>
      </c>
      <c r="H881" t="str">
        <f>CONCATENATE(IF(ISBLANK('Unit List'!AO818), IF(ISBLANK('Unit List'!Q818), IF(ISBLANK('Unit List'!Q818),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List'!AO818)))),",",)</f>
        <v>3,</v>
      </c>
      <c r="I881" t="str">
        <f>CONCATENATE(IF(ISBLANK('Unit List'!AP818), IF(ISBLANK('Unit List'!R818), IF(ISBLANK('Unit List'!R818),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List'!AP818)))),",",)</f>
        <v>,</v>
      </c>
      <c r="J881" t="str">
        <f>CONCATENATE("'",IF(ISBLANK('Unit List'!AQ818), IF(ISBLANK('Unit List'!S818), IF(ISBLANK('Unit List'!S818),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List'!AQ818))),"'",)</f>
        <v>''</v>
      </c>
      <c r="K881" t="s">
        <v>2424</v>
      </c>
    </row>
    <row r="882" spans="1:11" x14ac:dyDescent="0.25">
      <c r="A882" t="s">
        <v>2423</v>
      </c>
      <c r="B882" t="str">
        <f>CONCATENATE("'_",'Unit List'!C819,"',",)</f>
        <v>'_SONGHAI',</v>
      </c>
      <c r="C882" t="str">
        <f>"'',"</f>
        <v>'',</v>
      </c>
      <c r="D882" t="str">
        <f>CONCATENATE("'",'Unit List'!E819,"',",)</f>
        <v>'LONGSWORDSMAN',</v>
      </c>
      <c r="E882" t="str">
        <f>CONCATENATE("'",'Unit List'!F819,"',",)</f>
        <v>'LONGSWORDSMAN',</v>
      </c>
      <c r="F882" t="str">
        <f>CONCATENATE("'_",'Unit List'!G819,"',",)</f>
        <v>'_V2',</v>
      </c>
      <c r="G882" t="str">
        <f>CONCATENATE("'",'Unit List'!H819,"',",)</f>
        <v>'SonghaiLongsword2',</v>
      </c>
      <c r="H882" t="str">
        <f>CONCATENATE(IF(ISBLANK('Unit List'!AO819), IF(ISBLANK('Unit List'!Q819), IF(ISBLANK('Unit List'!Q819),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List'!AO819)))),",",)</f>
        <v>3,</v>
      </c>
      <c r="I882" t="str">
        <f>CONCATENATE(IF(ISBLANK('Unit List'!AP819), IF(ISBLANK('Unit List'!R819), IF(ISBLANK('Unit List'!R819),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List'!AP819)))),",",)</f>
        <v>,</v>
      </c>
      <c r="J882" t="str">
        <f>CONCATENATE("'",IF(ISBLANK('Unit List'!AQ819), IF(ISBLANK('Unit List'!S819), IF(ISBLANK('Unit List'!S819),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List'!AQ819))),"'",)</f>
        <v>''</v>
      </c>
      <c r="K882" t="s">
        <v>2424</v>
      </c>
    </row>
    <row r="883" spans="1:11" x14ac:dyDescent="0.25">
      <c r="A883" t="s">
        <v>2423</v>
      </c>
      <c r="B883" t="str">
        <f>CONCATENATE("'_",'Unit List'!C820,"',",)</f>
        <v>'_SONGHAI',</v>
      </c>
      <c r="C883" t="str">
        <f>"'',"</f>
        <v>'',</v>
      </c>
      <c r="D883" t="str">
        <f>CONCATENATE("'",'Unit List'!E820,"',",)</f>
        <v>'LONGSWORDSMAN',</v>
      </c>
      <c r="E883" t="str">
        <f>CONCATENATE("'",'Unit List'!F820,"',",)</f>
        <v>'LONGSWORDSMAN',</v>
      </c>
      <c r="F883" t="str">
        <f>"'',"</f>
        <v>'',</v>
      </c>
      <c r="G883" t="str">
        <f>CONCATENATE("'",'Unit List'!H820,"',",)</f>
        <v>'SonghaiLongsword',</v>
      </c>
      <c r="H883" t="str">
        <f>CONCATENATE(IF(ISBLANK('Unit List'!AO820), IF(ISBLANK('Unit List'!Q820), IF(ISBLANK('Unit List'!Q820),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List'!AO820)))),",",)</f>
        <v>2,</v>
      </c>
      <c r="I883" t="str">
        <f>CONCATENATE(IF(ISBLANK('Unit List'!AP820), IF(ISBLANK('Unit List'!R820), IF(ISBLANK('Unit List'!R820),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List'!AP820)))),",",)</f>
        <v>,</v>
      </c>
      <c r="J883" t="str">
        <f>CONCATENATE("'",IF(ISBLANK('Unit List'!AQ820), IF(ISBLANK('Unit List'!S820), IF(ISBLANK('Unit List'!S820),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List'!AQ820))),"'",)</f>
        <v>''</v>
      </c>
      <c r="K883" t="s">
        <v>2424</v>
      </c>
    </row>
    <row r="884" spans="1:11" x14ac:dyDescent="0.25">
      <c r="A884" t="s">
        <v>2423</v>
      </c>
      <c r="B884" t="str">
        <f>CONCATENATE("'_",'Unit List'!C821,"',",)</f>
        <v>'_SONGHAI',</v>
      </c>
      <c r="C884" t="str">
        <f>"'',"</f>
        <v>'',</v>
      </c>
      <c r="D884" t="str">
        <f>CONCATENATE("'",'Unit List'!E821,"',",)</f>
        <v>'LONGSWORDSMAN',</v>
      </c>
      <c r="E884" t="str">
        <f>CONCATENATE("'",'Unit List'!F821,"',",)</f>
        <v>'LONGSWORDSMAN',</v>
      </c>
      <c r="F884" t="str">
        <f>CONCATENATE("'_",'Unit List'!G821,"',",)</f>
        <v>'_V2',</v>
      </c>
      <c r="G884" t="str">
        <f>CONCATENATE("'",'Unit List'!H821,"',",)</f>
        <v>'SonghaiLongsword2',</v>
      </c>
      <c r="H884" t="str">
        <f>CONCATENATE(IF(ISBLANK('Unit List'!AO821), IF(ISBLANK('Unit List'!Q821), IF(ISBLANK('Unit List'!Q821),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List'!Q821='Unit List'!$P$5, 'Unit List'!$AO$5, IF('Unit List'!Q821='Unit List'!$P$4, 'Unit List'!$AO$4, IF('Unit List'!Q821='Unit List'!$P$7, 'Unit List'!Q821 * 'Unit List'!$AO$7, 'Unit List'!Q821)))), IF('Unit List'!Q821='Unit List'!$P$5, 'Unit List'!$AO$5, IF('Unit List'!Q821='Unit List'!$P$4, 'Unit List'!$AO$4, IF('Unit List'!Q821='Unit List'!$P$7, 'Unit List'!Q821 * 'Unit List'!$AO$7, 'Unit List'!Q821)))), IF('Unit List'!AO821='Unit List'!$P$5, 'Unit List'!$AO$5, IF('Unit List'!AO821='Unit List'!$P$4, 'Unit List'!$AO$4, IF('Unit List'!AO821='Unit List'!$P$7, 'Unit List'!AO821 * 'Unit List'!$AO$7, 'Unit List'!AO821)))),",",)</f>
        <v>1,</v>
      </c>
      <c r="I884" t="str">
        <f>CONCATENATE(IF(ISBLANK('Unit List'!AP821), IF(ISBLANK('Unit List'!R821), IF(ISBLANK('Unit List'!R821),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List'!R821='Unit List'!$P$5, 'Unit List'!$AP$5, IF('Unit List'!R821='Unit List'!$P$4, 'Unit List'!$AP$4, IF('Unit List'!R821='Unit List'!$P$7, 'Unit List'!R821 * 'Unit List'!$AP$7, 'Unit List'!R821)))), IF('Unit List'!R821='Unit List'!$P$5, 'Unit List'!$AP$5, IF('Unit List'!R821='Unit List'!$P$4, 'Unit List'!$AP$4, IF('Unit List'!R821='Unit List'!$P$7, 'Unit List'!R821 * 'Unit List'!$AP$7, 'Unit List'!R821)))), IF('Unit List'!AP821='Unit List'!$P$5, 'Unit List'!$AP$5, IF('Unit List'!AP821='Unit List'!$P$4, 'Unit List'!$AP$4, IF('Unit List'!AP821='Unit List'!$P$7, 'Unit List'!AP821 * 'Unit List'!$AP$7, 'Unit List'!AP821)))),",",)</f>
        <v>,</v>
      </c>
      <c r="J884" t="str">
        <f>CONCATENATE("'",IF(ISBLANK('Unit List'!AQ821), IF(ISBLANK('Unit List'!S821), IF(ISBLANK('Unit List'!S821),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List'!S821='Unit List'!$P$5, 'Unit List'!$AQ$5, IF('Unit List'!S821='Unit List'!$P$4, 'Unit List'!$AQ$4, 'Unit List'!S821))), IF('Unit List'!S821='Unit List'!$P$5, 'Unit List'!$AQ$5, IF('Unit List'!S821='Unit List'!$P$4, 'Unit List'!$AQ$4, 'Unit List'!S821))), IF('Unit List'!AQ821='Unit List'!$P$5, 'Unit List'!$AQ$5, IF('Unit List'!AQ821='Unit List'!$P$4, 'Unit List'!$AQ$4, 'Unit List'!AQ821))),"'",)</f>
        <v>''</v>
      </c>
      <c r="K884" t="s">
        <v>2424</v>
      </c>
    </row>
    <row r="885" spans="1:11" x14ac:dyDescent="0.25">
      <c r="A885" t="s">
        <v>2423</v>
      </c>
      <c r="B885" t="str">
        <f>CONCATENATE("'_",'Unit List'!C822,"',",)</f>
        <v>'_AMER',</v>
      </c>
      <c r="C885" t="str">
        <f>"'',"</f>
        <v>'',</v>
      </c>
      <c r="D885" t="str">
        <f>CONCATENATE("'",'Unit List'!E822,"',",)</f>
        <v>'LONGSWORDSMAN',</v>
      </c>
      <c r="E885" t="str">
        <f>CONCATENATE("'",'Unit List'!F822,"',",)</f>
        <v>'LONGSWORDSMAN',</v>
      </c>
      <c r="F885" t="str">
        <f>"'',"</f>
        <v>'',</v>
      </c>
      <c r="G885" t="str">
        <f>CONCATENATE("'",'Unit List'!H822,"',",)</f>
        <v>'civ5_irols4',</v>
      </c>
      <c r="H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List'!AO822)))),",",)</f>
        <v>,</v>
      </c>
      <c r="I885" t="str">
        <f>CONCATENATE(IF(ISBLANK('Unit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List'!AP822)))),",",)</f>
        <v>,</v>
      </c>
      <c r="J885" t="str">
        <f>CONCATENATE("'",IF(ISBLANK('Unit List'!AQ822), IF(ISBLANK('Unit List'!S822), IF(ISBLANK('Unit List'!S822),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List'!AQ822))),"'",)</f>
        <v>''</v>
      </c>
      <c r="K885" t="s">
        <v>2424</v>
      </c>
    </row>
    <row r="886" spans="1:11" x14ac:dyDescent="0.25">
      <c r="A886" t="s">
        <v>2423</v>
      </c>
      <c r="B886" t="str">
        <f>CONCATENATE("'_",'Unit List'!C823,"',",)</f>
        <v>'_IROQUOIS',</v>
      </c>
      <c r="C886" t="str">
        <f>"'',"</f>
        <v>'',</v>
      </c>
      <c r="D886" t="str">
        <f>CONCATENATE("'",'Unit List'!E823,"',",)</f>
        <v>'LONGSWORDSMAN',</v>
      </c>
      <c r="E886" t="str">
        <f>CONCATENATE("'",'Unit List'!F823,"',",)</f>
        <v>'LONGSWORDSMAN',</v>
      </c>
      <c r="F886" t="str">
        <f>"'',"</f>
        <v>'',</v>
      </c>
      <c r="G886" t="str">
        <f>CONCATENATE("'",'Unit List'!H823,"',",)</f>
        <v>'civ5_irols1',</v>
      </c>
      <c r="H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List'!Q823='Unit List'!$P$5, 'Unit List'!$AO$5, IF('Unit List'!Q823='Unit List'!$P$4, 'Unit List'!$AO$4, IF('Unit List'!Q823='Unit List'!$P$7, 'Unit List'!Q823 * 'Unit List'!$AO$7, 'Unit List'!Q823)))), IF('Unit List'!Q823='Unit List'!$P$5, 'Unit List'!$AO$5, IF('Unit List'!Q823='Unit List'!$P$4, 'Unit List'!$AO$4, IF('Unit List'!Q823='Unit List'!$P$7, 'Unit List'!Q823 * 'Unit List'!$AO$7, 'Unit List'!Q823)))), IF('Unit List'!AO823='Unit List'!$P$5, 'Unit List'!$AO$5, IF('Unit List'!AO823='Unit List'!$P$4, 'Unit List'!$AO$4, IF('Unit List'!AO823='Unit List'!$P$7, 'Unit List'!AO823 * 'Unit List'!$AO$7, 'Unit List'!AO823)))),",",)</f>
        <v>2,</v>
      </c>
      <c r="I886" t="str">
        <f>CONCATENATE(IF(ISBLANK('Unit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List'!R823='Unit List'!$P$5, 'Unit List'!$AP$5, IF('Unit List'!R823='Unit List'!$P$4, 'Unit List'!$AP$4, IF('Unit List'!R823='Unit List'!$P$7, 'Unit List'!R823 * 'Unit List'!$AP$7, 'Unit List'!R823)))), IF('Unit List'!R823='Unit List'!$P$5, 'Unit List'!$AP$5, IF('Unit List'!R823='Unit List'!$P$4, 'Unit List'!$AP$4, IF('Unit List'!R823='Unit List'!$P$7, 'Unit List'!R823 * 'Unit List'!$AP$7, 'Unit List'!R823)))), IF('Unit List'!AP823='Unit List'!$P$5, 'Unit List'!$AP$5, IF('Unit List'!AP823='Unit List'!$P$4, 'Unit List'!$AP$4, IF('Unit List'!AP823='Unit List'!$P$7, 'Unit List'!AP823 * 'Unit List'!$AP$7, 'Unit List'!AP823)))),",",)</f>
        <v>,</v>
      </c>
      <c r="J886" t="str">
        <f>CONCATENATE("'",IF(ISBLANK('Unit List'!AQ823), IF(ISBLANK('Unit List'!S823), IF(ISBLANK('Unit List'!S823),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List'!S823='Unit List'!$P$5, 'Unit List'!$AQ$5, IF('Unit List'!S823='Unit List'!$P$4, 'Unit List'!$AQ$4, 'Unit List'!S823))), IF('Unit List'!S823='Unit List'!$P$5, 'Unit List'!$AQ$5, IF('Unit List'!S823='Unit List'!$P$4, 'Unit List'!$AQ$4, 'Unit List'!S823))), IF('Unit List'!AQ823='Unit List'!$P$5, 'Unit List'!$AQ$5, IF('Unit List'!AQ823='Unit List'!$P$4, 'Unit List'!$AQ$4, 'Unit List'!AQ823))),"'",)</f>
        <v>''</v>
      </c>
      <c r="K886" t="s">
        <v>2424</v>
      </c>
    </row>
    <row r="887" spans="1:11" x14ac:dyDescent="0.25">
      <c r="A887" t="s">
        <v>2423</v>
      </c>
      <c r="B887" t="str">
        <f>CONCATENATE("'_",'Unit List'!C824,"',",)</f>
        <v>'_IROQUOIS',</v>
      </c>
      <c r="C887" t="str">
        <f>"'',"</f>
        <v>'',</v>
      </c>
      <c r="D887" t="str">
        <f>CONCATENATE("'",'Unit List'!E824,"',",)</f>
        <v>'LONGSWORDSMAN',</v>
      </c>
      <c r="E887" t="str">
        <f>CONCATENATE("'",'Unit List'!F824,"',",)</f>
        <v>'LONGSWORDSMAN',</v>
      </c>
      <c r="F887" t="str">
        <f>CONCATENATE("'_",'Unit List'!G824,"',",)</f>
        <v>'_V2',</v>
      </c>
      <c r="G887" t="str">
        <f>CONCATENATE("'",'Unit List'!H824,"',",)</f>
        <v>'civ5_irols2',</v>
      </c>
      <c r="H887" t="str">
        <f>CONCATENATE(IF(ISBLANK('Unit List'!AO824), IF(ISBLANK('Unit List'!Q824), IF(ISBLANK('Unit List'!Q824),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List'!AO824)))),",",)</f>
        <v>3,</v>
      </c>
      <c r="I887" t="str">
        <f>CONCATENATE(IF(ISBLANK('Unit List'!AP824), IF(ISBLANK('Unit List'!R824), IF(ISBLANK('Unit List'!R824),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List'!AP824)))),",",)</f>
        <v>,</v>
      </c>
      <c r="J887" t="str">
        <f>CONCATENATE("'",IF(ISBLANK('Unit List'!AQ824), IF(ISBLANK('Unit List'!S824), IF(ISBLANK('Unit List'!S824),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List'!AQ824))),"'",)</f>
        <v>''</v>
      </c>
      <c r="K887" t="s">
        <v>2424</v>
      </c>
    </row>
    <row r="888" spans="1:11" x14ac:dyDescent="0.25">
      <c r="A888" t="s">
        <v>2423</v>
      </c>
      <c r="B888" t="str">
        <f>CONCATENATE("'_",'Unit List'!C825,"',",)</f>
        <v>'_IROQUOIS',</v>
      </c>
      <c r="C888" t="str">
        <f>"'',"</f>
        <v>'',</v>
      </c>
      <c r="D888" t="str">
        <f>CONCATENATE("'",'Unit List'!E825,"',",)</f>
        <v>'LONGSWORDSMAN',</v>
      </c>
      <c r="E888" t="str">
        <f>CONCATENATE("'",'Unit List'!F825,"',",)</f>
        <v>'LONGSWORDSMAN',</v>
      </c>
      <c r="F888" t="str">
        <f>CONCATENATE("'_",'Unit List'!G825,"',",)</f>
        <v>'_V3',</v>
      </c>
      <c r="G888" t="str">
        <f>CONCATENATE("'",'Unit List'!H825,"',",)</f>
        <v>'civ5_irols3',</v>
      </c>
      <c r="H888" t="str">
        <f>CONCATENATE(IF(ISBLANK('Unit List'!AO825), IF(ISBLANK('Unit List'!Q825), IF(ISBLANK('Unit List'!Q825),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List'!AO825)))),",",)</f>
        <v>2,</v>
      </c>
      <c r="I888" t="str">
        <f>CONCATENATE(IF(ISBLANK('Unit List'!AP825), IF(ISBLANK('Unit List'!R825), IF(ISBLANK('Unit List'!R825),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List'!AP825)))),",",)</f>
        <v>,</v>
      </c>
      <c r="J888" t="str">
        <f>CONCATENATE("'",IF(ISBLANK('Unit List'!AQ825), IF(ISBLANK('Unit List'!S825), IF(ISBLANK('Unit List'!S825),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List'!AQ825))),"'",)</f>
        <v>''</v>
      </c>
      <c r="K888" t="s">
        <v>2424</v>
      </c>
    </row>
    <row r="889" spans="1:11" x14ac:dyDescent="0.25">
      <c r="A889" t="s">
        <v>2423</v>
      </c>
      <c r="B889" t="str">
        <f>CONCATENATE("'_",'Unit List'!C826,"',",)</f>
        <v>'_IROQUOIS',</v>
      </c>
      <c r="C889" t="str">
        <f>"'',"</f>
        <v>'',</v>
      </c>
      <c r="D889" t="str">
        <f>CONCATENATE("'",'Unit List'!E826,"',",)</f>
        <v>'LONGSWORDSMAN',</v>
      </c>
      <c r="E889" t="str">
        <f>CONCATENATE("'",'Unit List'!F826,"',",)</f>
        <v>'LONGSWORDSMAN',</v>
      </c>
      <c r="F889" t="str">
        <f>CONCATENATE("'_",'Unit List'!G826,"',",)</f>
        <v>'_V4',</v>
      </c>
      <c r="G889" t="str">
        <f>CONCATENATE("'",'Unit List'!H826,"',",)</f>
        <v>'civ5_irols4',</v>
      </c>
      <c r="H889" t="str">
        <f>CONCATENATE(IF(ISBLANK('Unit List'!AO826), IF(ISBLANK('Unit List'!Q826), IF(ISBLANK('Unit List'!Q826),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List'!AO826)))),",",)</f>
        <v>3,</v>
      </c>
      <c r="I889" t="str">
        <f>CONCATENATE(IF(ISBLANK('Unit List'!AP826), IF(ISBLANK('Unit List'!R826), IF(ISBLANK('Unit List'!R826),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List'!AP826)))),",",)</f>
        <v>,</v>
      </c>
      <c r="J889" t="str">
        <f>CONCATENATE("'",IF(ISBLANK('Unit List'!AQ826), IF(ISBLANK('Unit List'!S826), IF(ISBLANK('Unit List'!S826),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List'!AQ826))),"'",)</f>
        <v>''</v>
      </c>
      <c r="K889" t="s">
        <v>2424</v>
      </c>
    </row>
    <row r="890" spans="1:11" x14ac:dyDescent="0.25">
      <c r="A890" t="s">
        <v>2423</v>
      </c>
      <c r="B890" t="str">
        <f>CONCATENATE("'_",'Unit List'!C827,"',",)</f>
        <v>'_IROQUOIS',</v>
      </c>
      <c r="C890" t="str">
        <f>"'',"</f>
        <v>'',</v>
      </c>
      <c r="D890" t="str">
        <f>CONCATENATE("'",'Unit List'!E827,"',",)</f>
        <v>'LONGSWORDSMAN',</v>
      </c>
      <c r="E890" t="str">
        <f>CONCATENATE("'",'Unit List'!F827,"',",)</f>
        <v>'LONGSWORDSMAN',</v>
      </c>
      <c r="F890" t="str">
        <f>"'',"</f>
        <v>'',</v>
      </c>
      <c r="G890" t="str">
        <f>CONCATENATE("'",'Unit List'!H827,"',",)</f>
        <v>'civ5_irols1',</v>
      </c>
      <c r="H890" t="str">
        <f>CONCATENATE(IF(ISBLANK('Unit List'!AO827), IF(ISBLANK('Unit List'!Q827), IF(ISBLANK('Unit List'!Q827),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List'!Q827='Unit List'!$P$5, 'Unit List'!$AO$5, IF('Unit List'!Q827='Unit List'!$P$4, 'Unit List'!$AO$4, IF('Unit List'!Q827='Unit List'!$P$7, 'Unit List'!Q827 * 'Unit List'!$AO$7, 'Unit List'!Q827)))), IF('Unit List'!Q827='Unit List'!$P$5, 'Unit List'!$AO$5, IF('Unit List'!Q827='Unit List'!$P$4, 'Unit List'!$AO$4, IF('Unit List'!Q827='Unit List'!$P$7, 'Unit List'!Q827 * 'Unit List'!$AO$7, 'Unit List'!Q827)))), IF('Unit List'!AO827='Unit List'!$P$5, 'Unit List'!$AO$5, IF('Unit List'!AO827='Unit List'!$P$4, 'Unit List'!$AO$4, IF('Unit List'!AO827='Unit List'!$P$7, 'Unit List'!AO827 * 'Unit List'!$AO$7, 'Unit List'!AO827)))),",",)</f>
        <v>2,</v>
      </c>
      <c r="I890" t="str">
        <f>CONCATENATE(IF(ISBLANK('Unit List'!AP827), IF(ISBLANK('Unit List'!R827), IF(ISBLANK('Unit List'!R827),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List'!R827='Unit List'!$P$5, 'Unit List'!$AP$5, IF('Unit List'!R827='Unit List'!$P$4, 'Unit List'!$AP$4, IF('Unit List'!R827='Unit List'!$P$7, 'Unit List'!R827 * 'Unit List'!$AP$7, 'Unit List'!R827)))), IF('Unit List'!R827='Unit List'!$P$5, 'Unit List'!$AP$5, IF('Unit List'!R827='Unit List'!$P$4, 'Unit List'!$AP$4, IF('Unit List'!R827='Unit List'!$P$7, 'Unit List'!R827 * 'Unit List'!$AP$7, 'Unit List'!R827)))), IF('Unit List'!AP827='Unit List'!$P$5, 'Unit List'!$AP$5, IF('Unit List'!AP827='Unit List'!$P$4, 'Unit List'!$AP$4, IF('Unit List'!AP827='Unit List'!$P$7, 'Unit List'!AP827 * 'Unit List'!$AP$7, 'Unit List'!AP827)))),",",)</f>
        <v>,</v>
      </c>
      <c r="J890" t="str">
        <f>CONCATENATE("'",IF(ISBLANK('Unit List'!AQ827), IF(ISBLANK('Unit List'!S827), IF(ISBLANK('Unit List'!S827),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List'!S827='Unit List'!$P$5, 'Unit List'!$AQ$5, IF('Unit List'!S827='Unit List'!$P$4, 'Unit List'!$AQ$4, 'Unit List'!S827))), IF('Unit List'!S827='Unit List'!$P$5, 'Unit List'!$AQ$5, IF('Unit List'!S827='Unit List'!$P$4, 'Unit List'!$AQ$4, 'Unit List'!S827))), IF('Unit List'!AQ827='Unit List'!$P$5, 'Unit List'!$AQ$5, IF('Unit List'!AQ827='Unit List'!$P$4, 'Unit List'!$AQ$4, 'Unit List'!AQ827))),"'",)</f>
        <v>''</v>
      </c>
      <c r="K890" t="s">
        <v>2424</v>
      </c>
    </row>
    <row r="891" spans="1:11" x14ac:dyDescent="0.25">
      <c r="A891" t="s">
        <v>2423</v>
      </c>
      <c r="B891" t="str">
        <f>CONCATENATE("'_",'Unit List'!C828,"',",)</f>
        <v>'_ASIA',</v>
      </c>
      <c r="C891" t="str">
        <f>"'',"</f>
        <v>'',</v>
      </c>
      <c r="D891" t="str">
        <f>CONCATENATE("'",'Unit List'!E828,"',",)</f>
        <v>'LONGSWORDSMAN',</v>
      </c>
      <c r="E891" t="str">
        <f>CONCATENATE("'",'Unit List'!F828,"',",)</f>
        <v>'LONGSWORDSMAN',</v>
      </c>
      <c r="F891" t="str">
        <f>"'',"</f>
        <v>'',</v>
      </c>
      <c r="G891" t="str">
        <f>CONCATENATE("'",'Unit List'!H828,"',",)</f>
        <v>'Longswordsman_China',</v>
      </c>
      <c r="H891" t="str">
        <f>CONCATENATE(IF(ISBLANK('Unit List'!AO828), IF(ISBLANK('Unit List'!Q828), IF(ISBLANK('Unit List'!Q828),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List'!AO828)))),",",)</f>
        <v>,</v>
      </c>
      <c r="I891" t="str">
        <f>CONCATENATE(IF(ISBLANK('Unit List'!AP828), IF(ISBLANK('Unit List'!R828), IF(ISBLANK('Unit List'!R828),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List'!AP828)))),",",)</f>
        <v>,</v>
      </c>
      <c r="J891" t="str">
        <f>CONCATENATE("'",IF(ISBLANK('Unit List'!AQ828), IF(ISBLANK('Unit List'!S828), IF(ISBLANK('Unit List'!S828),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List'!AQ828))),"'",)</f>
        <v>''</v>
      </c>
      <c r="K891" t="s">
        <v>2424</v>
      </c>
    </row>
    <row r="892" spans="1:11" x14ac:dyDescent="0.25">
      <c r="A892" t="s">
        <v>2423</v>
      </c>
      <c r="B892" t="str">
        <f>CONCATENATE("'_",'Unit List'!C829,"',",)</f>
        <v>'_CHINA',</v>
      </c>
      <c r="C892" t="str">
        <f>"'',"</f>
        <v>'',</v>
      </c>
      <c r="D892" t="str">
        <f>CONCATENATE("'",'Unit List'!E829,"',",)</f>
        <v>'LONGSWORDSMAN',</v>
      </c>
      <c r="E892" t="str">
        <f>CONCATENATE("'",'Unit List'!F829,"',",)</f>
        <v>'LONGSWORDSMAN',</v>
      </c>
      <c r="F892" t="str">
        <f>"'',"</f>
        <v>'',</v>
      </c>
      <c r="G892" t="str">
        <f>CONCATENATE("'",'Unit List'!H829,"',",)</f>
        <v>'Longswordsman_China',</v>
      </c>
      <c r="H892" t="str">
        <f>CONCATENATE(IF(ISBLANK('Unit List'!AO829), IF(ISBLANK('Unit List'!Q829), IF(ISBLANK('Unit List'!Q829),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List'!Q829='Unit List'!$P$5, 'Unit List'!$AO$5, IF('Unit List'!Q829='Unit List'!$P$4, 'Unit List'!$AO$4, IF('Unit List'!Q829='Unit List'!$P$7, 'Unit List'!Q829 * 'Unit List'!$AO$7, 'Unit List'!Q829)))), IF('Unit List'!Q829='Unit List'!$P$5, 'Unit List'!$AO$5, IF('Unit List'!Q829='Unit List'!$P$4, 'Unit List'!$AO$4, IF('Unit List'!Q829='Unit List'!$P$7, 'Unit List'!Q829 * 'Unit List'!$AO$7, 'Unit List'!Q829)))), IF('Unit List'!AO829='Unit List'!$P$5, 'Unit List'!$AO$5, IF('Unit List'!AO829='Unit List'!$P$4, 'Unit List'!$AO$4, IF('Unit List'!AO829='Unit List'!$P$7, 'Unit List'!AO829 * 'Unit List'!$AO$7, 'Unit List'!AO829)))),",",)</f>
        <v>2,</v>
      </c>
      <c r="I892" t="str">
        <f>CONCATENATE(IF(ISBLANK('Unit List'!AP829), IF(ISBLANK('Unit List'!R829), IF(ISBLANK('Unit List'!R829),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List'!R829='Unit List'!$P$5, 'Unit List'!$AP$5, IF('Unit List'!R829='Unit List'!$P$4, 'Unit List'!$AP$4, IF('Unit List'!R829='Unit List'!$P$7, 'Unit List'!R829 * 'Unit List'!$AP$7, 'Unit List'!R829)))), IF('Unit List'!R829='Unit List'!$P$5, 'Unit List'!$AP$5, IF('Unit List'!R829='Unit List'!$P$4, 'Unit List'!$AP$4, IF('Unit List'!R829='Unit List'!$P$7, 'Unit List'!R829 * 'Unit List'!$AP$7, 'Unit List'!R829)))), IF('Unit List'!AP829='Unit List'!$P$5, 'Unit List'!$AP$5, IF('Unit List'!AP829='Unit List'!$P$4, 'Unit List'!$AP$4, IF('Unit List'!AP829='Unit List'!$P$7, 'Unit List'!AP829 * 'Unit List'!$AP$7, 'Unit List'!AP829)))),",",)</f>
        <v>,</v>
      </c>
      <c r="J892" t="str">
        <f>CONCATENATE("'",IF(ISBLANK('Unit List'!AQ829), IF(ISBLANK('Unit List'!S829), IF(ISBLANK('Unit List'!S829),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List'!S829='Unit List'!$P$5, 'Unit List'!$AQ$5, IF('Unit List'!S829='Unit List'!$P$4, 'Unit List'!$AQ$4, 'Unit List'!S829))), IF('Unit List'!S829='Unit List'!$P$5, 'Unit List'!$AQ$5, IF('Unit List'!S829='Unit List'!$P$4, 'Unit List'!$AQ$4, 'Unit List'!S829))), IF('Unit List'!AQ829='Unit List'!$P$5, 'Unit List'!$AQ$5, IF('Unit List'!AQ829='Unit List'!$P$4, 'Unit List'!$AQ$4, 'Unit List'!AQ829))),"'",)</f>
        <v>''</v>
      </c>
      <c r="K892" t="s">
        <v>2424</v>
      </c>
    </row>
    <row r="893" spans="1:11" x14ac:dyDescent="0.25">
      <c r="A893" t="s">
        <v>2423</v>
      </c>
      <c r="B893" t="str">
        <f>CONCATENATE("'_",'Unit List'!C830,"',",)</f>
        <v>'_CHINA',</v>
      </c>
      <c r="C893" t="str">
        <f>"'',"</f>
        <v>'',</v>
      </c>
      <c r="D893" t="str">
        <f>CONCATENATE("'",'Unit List'!E830,"',",)</f>
        <v>'LONGSWORDSMAN',</v>
      </c>
      <c r="E893" t="str">
        <f>CONCATENATE("'",'Unit List'!F830,"',",)</f>
        <v>'LONGSWORDSMAN',</v>
      </c>
      <c r="F893" t="str">
        <f>CONCATENATE("'_",'Unit List'!G830,"',",)</f>
        <v>'_V2',</v>
      </c>
      <c r="G893" t="str">
        <f>CONCATENATE("'",'Unit List'!H830,"',",)</f>
        <v>'Longswordsman_China_v2',</v>
      </c>
      <c r="H893" t="str">
        <f>CONCATENATE(IF(ISBLANK('Unit List'!AO830), IF(ISBLANK('Unit List'!Q830), IF(ISBLANK('Unit List'!Q830),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List'!AO830)))),",",)</f>
        <v>2,</v>
      </c>
      <c r="I893" t="str">
        <f>CONCATENATE(IF(ISBLANK('Unit List'!AP830), IF(ISBLANK('Unit List'!R830), IF(ISBLANK('Unit List'!R830),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List'!AP830)))),",",)</f>
        <v>,</v>
      </c>
      <c r="J893" t="str">
        <f>CONCATENATE("'",IF(ISBLANK('Unit List'!AQ830), IF(ISBLANK('Unit List'!S830), IF(ISBLANK('Unit List'!S830),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List'!AQ830))),"'",)</f>
        <v>''</v>
      </c>
      <c r="K893" t="s">
        <v>2424</v>
      </c>
    </row>
    <row r="894" spans="1:11" x14ac:dyDescent="0.25">
      <c r="A894" t="s">
        <v>2423</v>
      </c>
      <c r="B894" t="str">
        <f>CONCATENATE("'_",'Unit List'!C831,"',",)</f>
        <v>'_CHINA',</v>
      </c>
      <c r="C894" t="str">
        <f>"'',"</f>
        <v>'',</v>
      </c>
      <c r="D894" t="str">
        <f>CONCATENATE("'",'Unit List'!E831,"',",)</f>
        <v>'LONGSWORDSMAN',</v>
      </c>
      <c r="E894" t="str">
        <f>CONCATENATE("'",'Unit List'!F831,"',",)</f>
        <v>'LONGSWORDSMAN',</v>
      </c>
      <c r="F894" t="str">
        <f>CONCATENATE("'_",'Unit List'!G831,"',",)</f>
        <v>'_V3',</v>
      </c>
      <c r="G894" t="str">
        <f>CONCATENATE("'",'Unit List'!H831,"',",)</f>
        <v>'Longswordsman_China_v3',</v>
      </c>
      <c r="H894" t="str">
        <f>CONCATENATE(IF(ISBLANK('Unit List'!AO831), IF(ISBLANK('Unit List'!Q831), IF(ISBLANK('Unit List'!Q831),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List'!AO831)))),",",)</f>
        <v>2,</v>
      </c>
      <c r="I894" t="str">
        <f>CONCATENATE(IF(ISBLANK('Unit List'!AP831), IF(ISBLANK('Unit List'!R831), IF(ISBLANK('Unit List'!R831),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List'!AP831)))),",",)</f>
        <v>,</v>
      </c>
      <c r="J894" t="str">
        <f>CONCATENATE("'",IF(ISBLANK('Unit List'!AQ831), IF(ISBLANK('Unit List'!S831), IF(ISBLANK('Unit List'!S831),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List'!AQ831))),"'",)</f>
        <v>''</v>
      </c>
      <c r="K894" t="s">
        <v>2424</v>
      </c>
    </row>
    <row r="895" spans="1:11" x14ac:dyDescent="0.25">
      <c r="A895" t="s">
        <v>2423</v>
      </c>
      <c r="B895" t="str">
        <f>CONCATENATE("'_",'Unit List'!C832,"',",)</f>
        <v>'_CHINA',</v>
      </c>
      <c r="C895" t="str">
        <f>"'',"</f>
        <v>'',</v>
      </c>
      <c r="D895" t="str">
        <f>CONCATENATE("'",'Unit List'!E832,"',",)</f>
        <v>'LONGSWORDSMAN',</v>
      </c>
      <c r="E895" t="str">
        <f>CONCATENATE("'",'Unit List'!F832,"',",)</f>
        <v>'LONGSWORDSMAN',</v>
      </c>
      <c r="F895" t="str">
        <f>"'',"</f>
        <v>'',</v>
      </c>
      <c r="G895" t="str">
        <f>CONCATENATE("'",'Unit List'!H832,"',",)</f>
        <v>'Longswordsman_China',</v>
      </c>
      <c r="H895" t="str">
        <f>CONCATENATE(IF(ISBLANK('Unit List'!AO832), IF(ISBLANK('Unit List'!Q832), IF(ISBLANK('Unit List'!Q832),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List'!AO832)))),",",)</f>
        <v>2,</v>
      </c>
      <c r="I895" t="str">
        <f>CONCATENATE(IF(ISBLANK('Unit List'!AP832), IF(ISBLANK('Unit List'!R832), IF(ISBLANK('Unit List'!R832),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List'!AP832)))),",",)</f>
        <v>,</v>
      </c>
      <c r="J895" t="str">
        <f>CONCATENATE("'",IF(ISBLANK('Unit List'!AQ832), IF(ISBLANK('Unit List'!S832), IF(ISBLANK('Unit List'!S832),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List'!AQ832))),"'",)</f>
        <v>''</v>
      </c>
      <c r="K895" t="s">
        <v>2424</v>
      </c>
    </row>
    <row r="896" spans="1:11" x14ac:dyDescent="0.25">
      <c r="A896" t="s">
        <v>2423</v>
      </c>
      <c r="B896" t="str">
        <f>CONCATENATE("'_",'Unit List'!C833,"',",)</f>
        <v>'_CHINA',</v>
      </c>
      <c r="C896" t="str">
        <f>"'',"</f>
        <v>'',</v>
      </c>
      <c r="D896" t="str">
        <f>CONCATENATE("'",'Unit List'!E833,"',",)</f>
        <v>'LONGSWORDSMAN',</v>
      </c>
      <c r="E896" t="str">
        <f>CONCATENATE("'",'Unit List'!F833,"',",)</f>
        <v>'LONGSWORDSMAN',</v>
      </c>
      <c r="F896" t="str">
        <f>CONCATENATE("'_",'Unit List'!G833,"',",)</f>
        <v>'_V2',</v>
      </c>
      <c r="G896" t="str">
        <f>CONCATENATE("'",'Unit List'!H833,"',",)</f>
        <v>'Longswordsman_China_v2',</v>
      </c>
      <c r="H896" t="str">
        <f>CONCATENATE(IF(ISBLANK('Unit List'!AO833), IF(ISBLANK('Unit List'!Q833), IF(ISBLANK('Unit List'!Q833),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List'!AO833)))),",",)</f>
        <v>2,</v>
      </c>
      <c r="I896" t="str">
        <f>CONCATENATE(IF(ISBLANK('Unit List'!AP833), IF(ISBLANK('Unit List'!R833), IF(ISBLANK('Unit List'!R833),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List'!AP833)))),",",)</f>
        <v>,</v>
      </c>
      <c r="J896" t="str">
        <f>CONCATENATE("'",IF(ISBLANK('Unit List'!AQ833), IF(ISBLANK('Unit List'!S833), IF(ISBLANK('Unit List'!S833),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List'!AQ833))),"'",)</f>
        <v>''</v>
      </c>
      <c r="K896" t="s">
        <v>2424</v>
      </c>
    </row>
    <row r="897" spans="1:11" x14ac:dyDescent="0.25">
      <c r="A897" t="s">
        <v>2423</v>
      </c>
      <c r="B897" t="str">
        <f>CONCATENATE("'_",'Unit List'!C834,"',",)</f>
        <v>'_CHINA',</v>
      </c>
      <c r="C897" t="str">
        <f>"'',"</f>
        <v>'',</v>
      </c>
      <c r="D897" t="str">
        <f>CONCATENATE("'",'Unit List'!E834,"',",)</f>
        <v>'LONGSWORDSMAN',</v>
      </c>
      <c r="E897" t="str">
        <f>CONCATENATE("'",'Unit List'!F834,"',",)</f>
        <v>'LONGSWORDSMAN',</v>
      </c>
      <c r="F897" t="str">
        <f>CONCATENATE("'_",'Unit List'!G834,"',",)</f>
        <v>'_V3',</v>
      </c>
      <c r="G897" t="str">
        <f>CONCATENATE("'",'Unit List'!H834,"',",)</f>
        <v>'Longswordsman_China_v3',</v>
      </c>
      <c r="H897" t="str">
        <f>CONCATENATE(IF(ISBLANK('Unit List'!AO834), IF(ISBLANK('Unit List'!Q834), IF(ISBLANK('Unit List'!Q834),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List'!AO834)))),",",)</f>
        <v>2,</v>
      </c>
      <c r="I897" t="str">
        <f>CONCATENATE(IF(ISBLANK('Unit List'!AP834), IF(ISBLANK('Unit List'!R834), IF(ISBLANK('Unit List'!R834),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List'!AP834)))),",",)</f>
        <v>,</v>
      </c>
      <c r="J897" t="str">
        <f>CONCATENATE("'",IF(ISBLANK('Unit List'!AQ834), IF(ISBLANK('Unit List'!S834), IF(ISBLANK('Unit List'!S834),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List'!AQ834))),"'",)</f>
        <v>''</v>
      </c>
      <c r="K897" t="s">
        <v>2424</v>
      </c>
    </row>
    <row r="898" spans="1:11" x14ac:dyDescent="0.25">
      <c r="A898" t="s">
        <v>2423</v>
      </c>
      <c r="B898" t="str">
        <f>CONCATENATE("'_",'Unit List'!C835,"',",)</f>
        <v>'_JAPAN',</v>
      </c>
      <c r="C898" t="str">
        <f>"'',"</f>
        <v>'',</v>
      </c>
      <c r="D898" t="str">
        <f>CONCATENATE("'",'Unit List'!E835,"',",)</f>
        <v>'LONGSWORDSMAN',</v>
      </c>
      <c r="E898" t="str">
        <f>CONCATENATE("'",'Unit List'!F835,"',",)</f>
        <v>'LONGSWORDSMAN',</v>
      </c>
      <c r="F898" t="str">
        <f>"'',"</f>
        <v>'',</v>
      </c>
      <c r="G898" t="str">
        <f>CONCATENATE("'",'Unit List'!H835,"',",)</f>
        <v>'NoDachiSamurai_Japan',</v>
      </c>
      <c r="H898" t="str">
        <f>CONCATENATE(IF(ISBLANK('Unit List'!AO835), IF(ISBLANK('Unit List'!Q835), IF(ISBLANK('Unit List'!Q835),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List'!AO835)))),",",)</f>
        <v>,</v>
      </c>
      <c r="I898" t="str">
        <f>CONCATENATE(IF(ISBLANK('Unit List'!AP835), IF(ISBLANK('Unit List'!R835), IF(ISBLANK('Unit List'!R835),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List'!AP835)))),",",)</f>
        <v>,</v>
      </c>
      <c r="J898" t="str">
        <f>CONCATENATE("'",IF(ISBLANK('Unit List'!AQ835), IF(ISBLANK('Unit List'!S835), IF(ISBLANK('Unit List'!S835),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List'!AQ835))),"'",)</f>
        <v>''</v>
      </c>
      <c r="K898" t="s">
        <v>2424</v>
      </c>
    </row>
    <row r="899" spans="1:11" x14ac:dyDescent="0.25">
      <c r="A899" t="s">
        <v>2423</v>
      </c>
      <c r="B899" t="str">
        <f>CONCATENATE("'_",'Unit List'!C836,"',",)</f>
        <v>'_KOREA',</v>
      </c>
      <c r="C899" t="str">
        <f>"'',"</f>
        <v>'',</v>
      </c>
      <c r="D899" t="str">
        <f>CONCATENATE("'",'Unit List'!E836,"',",)</f>
        <v>'LONGSWORDSMAN',</v>
      </c>
      <c r="E899" t="str">
        <f>CONCATENATE("'",'Unit List'!F836,"',",)</f>
        <v>'LONGSWORDSMAN',</v>
      </c>
      <c r="F899" t="str">
        <f>"'',"</f>
        <v>'',</v>
      </c>
      <c r="G899" t="str">
        <f>CONCATENATE("'",'Unit List'!H836,"',",)</f>
        <v>'Longswordsman_Korea',</v>
      </c>
      <c r="H899" t="str">
        <f>CONCATENATE(IF(ISBLANK('Unit List'!AO836), IF(ISBLANK('Unit List'!Q836), IF(ISBLANK('Unit List'!Q836),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List'!AO836)))),",",)</f>
        <v>,</v>
      </c>
      <c r="I899" t="str">
        <f>CONCATENATE(IF(ISBLANK('Unit List'!AP836), IF(ISBLANK('Unit List'!R836), IF(ISBLANK('Unit List'!R836),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List'!AP836)))),",",)</f>
        <v>,</v>
      </c>
      <c r="J899" t="str">
        <f>CONCATENATE("'",IF(ISBLANK('Unit List'!AQ836), IF(ISBLANK('Unit List'!S836), IF(ISBLANK('Unit List'!S836),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List'!AQ836))),"'",)</f>
        <v>''</v>
      </c>
      <c r="K899" t="s">
        <v>2424</v>
      </c>
    </row>
    <row r="900" spans="1:11" x14ac:dyDescent="0.25">
      <c r="A900" t="s">
        <v>2423</v>
      </c>
      <c r="B900" t="str">
        <f>CONCATENATE("'_",'Unit List'!C837,"',",)</f>
        <v>'_MONGOL',</v>
      </c>
      <c r="C900" t="str">
        <f>"'',"</f>
        <v>'',</v>
      </c>
      <c r="D900" t="str">
        <f>CONCATENATE("'",'Unit List'!E837,"',",)</f>
        <v>'LONGSWORDSMAN',</v>
      </c>
      <c r="E900" t="str">
        <f>CONCATENATE("'",'Unit List'!F837,"',",)</f>
        <v>'LONGSWORDSMAN',</v>
      </c>
      <c r="F900" t="str">
        <f>"'',"</f>
        <v>'',</v>
      </c>
      <c r="G900" t="str">
        <f>CONCATENATE("'",'Unit List'!H837,"',",)</f>
        <v>'Longswordsman_Mongol',</v>
      </c>
      <c r="H900" t="str">
        <f>CONCATENATE(IF(ISBLANK('Unit List'!AO837), IF(ISBLANK('Unit List'!Q837), IF(ISBLANK('Unit List'!Q837),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List'!AO837)))),",",)</f>
        <v>,</v>
      </c>
      <c r="I900" t="str">
        <f>CONCATENATE(IF(ISBLANK('Unit List'!AP837), IF(ISBLANK('Unit List'!R837), IF(ISBLANK('Unit List'!R837),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List'!AP837)))),",",)</f>
        <v>,</v>
      </c>
      <c r="J900" t="str">
        <f>CONCATENATE("'",IF(ISBLANK('Unit List'!AQ837), IF(ISBLANK('Unit List'!S837), IF(ISBLANK('Unit List'!S837),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List'!AQ837))),"'",)</f>
        <v>''</v>
      </c>
      <c r="K900" t="s">
        <v>2424</v>
      </c>
    </row>
    <row r="901" spans="1:11" x14ac:dyDescent="0.25">
      <c r="A901" t="s">
        <v>2423</v>
      </c>
      <c r="B901" t="str">
        <f>CONCATENATE("'_",'Unit List'!C838,"',",)</f>
        <v>'_CENTAS',</v>
      </c>
      <c r="C901" t="str">
        <f>"'',"</f>
        <v>'',</v>
      </c>
      <c r="D901" t="str">
        <f>CONCATENATE("'",'Unit List'!E838,"',",)</f>
        <v>'LONGSWORDSMAN',</v>
      </c>
      <c r="E901" t="str">
        <f>CONCATENATE("'",'Unit List'!F838,"',",)</f>
        <v>'LONGSWORDSMAN',</v>
      </c>
      <c r="F901" t="str">
        <f>"'',"</f>
        <v>'',</v>
      </c>
      <c r="G901" t="str">
        <f>CONCATENATE("'",'Unit List'!H838,"',",)</f>
        <v>'Longswordsman_Turkey',</v>
      </c>
      <c r="H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List'!AO838)))),",",)</f>
        <v>,</v>
      </c>
      <c r="I901" t="str">
        <f>CONCATENATE(IF(ISBLANK('Unit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List'!AP838)))),",",)</f>
        <v>,</v>
      </c>
      <c r="J901" t="str">
        <f>CONCATENATE("'",IF(ISBLANK('Unit List'!AQ838), IF(ISBLANK('Unit List'!S838), IF(ISBLANK('Unit List'!S838),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List'!AQ838))),"'",)</f>
        <v>''</v>
      </c>
      <c r="K901" t="s">
        <v>2424</v>
      </c>
    </row>
    <row r="902" spans="1:11" x14ac:dyDescent="0.25">
      <c r="A902" t="s">
        <v>2423</v>
      </c>
      <c r="B902" t="str">
        <f>CONCATENATE("'_",'Unit List'!C839,"',",)</f>
        <v>'_HUNS',</v>
      </c>
      <c r="C902" t="str">
        <f>"'',"</f>
        <v>'',</v>
      </c>
      <c r="D902" t="str">
        <f>CONCATENATE("'",'Unit List'!E839,"',",)</f>
        <v>'LONGSWORDSMAN',</v>
      </c>
      <c r="E902" t="str">
        <f>CONCATENATE("'",'Unit List'!F839,"',",)</f>
        <v>'LONGSWORDSMAN',</v>
      </c>
      <c r="F902" t="str">
        <f>"'',"</f>
        <v>'',</v>
      </c>
      <c r="G902" t="str">
        <f>CONCATENATE("'",'Unit List'!H839,"',",)</f>
        <v>'hungary_longsw3',</v>
      </c>
      <c r="H902" t="str">
        <f>CONCATENATE(IF(ISBLANK('Unit List'!AO839), IF(ISBLANK('Unit List'!Q839), IF(ISBLANK('Unit List'!Q839),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List'!AO839)))),",",)</f>
        <v>,</v>
      </c>
      <c r="I902" t="str">
        <f>CONCATENATE(IF(ISBLANK('Unit List'!AP839), IF(ISBLANK('Unit List'!R839), IF(ISBLANK('Unit List'!R839),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List'!AP839)))),",",)</f>
        <v>,</v>
      </c>
      <c r="J902" t="str">
        <f>CONCATENATE("'",IF(ISBLANK('Unit List'!AQ839), IF(ISBLANK('Unit List'!S839), IF(ISBLANK('Unit List'!S839),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List'!AQ839))),"'",)</f>
        <v>''</v>
      </c>
      <c r="K902" t="s">
        <v>2424</v>
      </c>
    </row>
    <row r="903" spans="1:11" x14ac:dyDescent="0.25">
      <c r="A903" t="s">
        <v>2423</v>
      </c>
      <c r="B903" t="str">
        <f>CONCATENATE("'_",'Unit List'!C840,"',",)</f>
        <v>'_OTTOMAN',</v>
      </c>
      <c r="C903" t="str">
        <f>"'',"</f>
        <v>'',</v>
      </c>
      <c r="D903" t="str">
        <f>CONCATENATE("'",'Unit List'!E840,"',",)</f>
        <v>'LONGSWORDSMAN',</v>
      </c>
      <c r="E903" t="str">
        <f>CONCATENATE("'",'Unit List'!F840,"',",)</f>
        <v>'LONGSWORDSMAN',</v>
      </c>
      <c r="F903" t="str">
        <f>"'',"</f>
        <v>'',</v>
      </c>
      <c r="G903" t="str">
        <f>CONCATENATE("'",'Unit List'!H840,"',",)</f>
        <v>'Longswordsman_Turkey',</v>
      </c>
      <c r="H903" t="str">
        <f>CONCATENATE(IF(ISBLANK('Unit List'!AO840), IF(ISBLANK('Unit List'!Q840), IF(ISBLANK('Unit List'!Q840),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List'!AO840)))),",",)</f>
        <v>3,</v>
      </c>
      <c r="I903" t="str">
        <f>CONCATENATE(IF(ISBLANK('Unit List'!AP840), IF(ISBLANK('Unit List'!R840), IF(ISBLANK('Unit List'!R840),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List'!AP840)))),",",)</f>
        <v>,</v>
      </c>
      <c r="J903" t="str">
        <f>CONCATENATE("'",IF(ISBLANK('Unit List'!AQ840), IF(ISBLANK('Unit List'!S840), IF(ISBLANK('Unit List'!S840),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List'!AQ840))),"'",)</f>
        <v>''</v>
      </c>
      <c r="K903" t="s">
        <v>2424</v>
      </c>
    </row>
    <row r="904" spans="1:11" x14ac:dyDescent="0.25">
      <c r="A904" t="s">
        <v>2423</v>
      </c>
      <c r="B904" t="str">
        <f>CONCATENATE("'_",'Unit List'!C841,"',",)</f>
        <v>'_OTTOMAN',</v>
      </c>
      <c r="C904" t="str">
        <f>"'',"</f>
        <v>'',</v>
      </c>
      <c r="D904" t="str">
        <f>CONCATENATE("'",'Unit List'!E841,"',",)</f>
        <v>'LONGSWORDSMAN',</v>
      </c>
      <c r="E904" t="str">
        <f>CONCATENATE("'",'Unit List'!F841,"',",)</f>
        <v>'LONGSWORDSMAN',</v>
      </c>
      <c r="F904" t="str">
        <f>CONCATENATE("'_",'Unit List'!G841,"',",)</f>
        <v>'_V2',</v>
      </c>
      <c r="G904" t="str">
        <f>CONCATENATE("'",'Unit List'!H841,"',",)</f>
        <v>'Longswordsman_Turkey_v2',</v>
      </c>
      <c r="H904" t="str">
        <f>CONCATENATE(IF(ISBLANK('Unit List'!AO841), IF(ISBLANK('Unit List'!Q841), IF(ISBLANK('Unit List'!Q841),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List'!AO841)))),",",)</f>
        <v>2,</v>
      </c>
      <c r="I904" t="str">
        <f>CONCATENATE(IF(ISBLANK('Unit List'!AP841), IF(ISBLANK('Unit List'!R841), IF(ISBLANK('Unit List'!R841),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List'!AP841)))),",",)</f>
        <v>,</v>
      </c>
      <c r="J904" t="str">
        <f>CONCATENATE("'",IF(ISBLANK('Unit List'!AQ841), IF(ISBLANK('Unit List'!S841), IF(ISBLANK('Unit List'!S841),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List'!AQ841))),"'",)</f>
        <v>''</v>
      </c>
      <c r="K904" t="s">
        <v>2424</v>
      </c>
    </row>
    <row r="905" spans="1:11" x14ac:dyDescent="0.25">
      <c r="A905" t="s">
        <v>2423</v>
      </c>
      <c r="B905" t="str">
        <f>CONCATENATE("'_",'Unit List'!C842,"',",)</f>
        <v>'_OTTOMAN',</v>
      </c>
      <c r="C905" t="str">
        <f>"'',"</f>
        <v>'',</v>
      </c>
      <c r="D905" t="str">
        <f>CONCATENATE("'",'Unit List'!E842,"',",)</f>
        <v>'LONGSWORDSMAN',</v>
      </c>
      <c r="E905" t="str">
        <f>CONCATENATE("'",'Unit List'!F842,"',",)</f>
        <v>'LONGSWORDSMAN',</v>
      </c>
      <c r="F905" t="str">
        <f>CONCATENATE("'_",'Unit List'!G842,"',",)</f>
        <v>'_V3',</v>
      </c>
      <c r="G905" t="str">
        <f>CONCATENATE("'",'Unit List'!H842,"',",)</f>
        <v>'Longswordsman_Turkey_v3',</v>
      </c>
      <c r="H905" t="str">
        <f>CONCATENATE(IF(ISBLANK('Unit List'!AO842), IF(ISBLANK('Unit List'!Q842), IF(ISBLANK('Unit List'!Q842),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List'!AO842)))),",",)</f>
        <v>1,</v>
      </c>
      <c r="I905" t="str">
        <f>CONCATENATE(IF(ISBLANK('Unit List'!AP842), IF(ISBLANK('Unit List'!R842), IF(ISBLANK('Unit List'!R842),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List'!AP842)))),",",)</f>
        <v>,</v>
      </c>
      <c r="J905" t="str">
        <f>CONCATENATE("'",IF(ISBLANK('Unit List'!AQ842), IF(ISBLANK('Unit List'!S842), IF(ISBLANK('Unit List'!S842),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List'!AQ842))),"'",)</f>
        <v>''</v>
      </c>
      <c r="K905" t="s">
        <v>2424</v>
      </c>
    </row>
    <row r="906" spans="1:11" x14ac:dyDescent="0.25">
      <c r="A906" t="s">
        <v>2423</v>
      </c>
      <c r="B906" t="str">
        <f>CONCATENATE("'_",'Unit List'!C843,"',",)</f>
        <v>'_OTTOMAN',</v>
      </c>
      <c r="C906" t="str">
        <f>"'',"</f>
        <v>'',</v>
      </c>
      <c r="D906" t="str">
        <f>CONCATENATE("'",'Unit List'!E843,"',",)</f>
        <v>'LONGSWORDSMAN',</v>
      </c>
      <c r="E906" t="str">
        <f>CONCATENATE("'",'Unit List'!F843,"',",)</f>
        <v>'LONGSWORDSMAN',</v>
      </c>
      <c r="F906" t="str">
        <f>"'',"</f>
        <v>'',</v>
      </c>
      <c r="G906" t="str">
        <f>CONCATENATE("'",'Unit List'!H843,"',",)</f>
        <v>'Longswordsman_Turkey',</v>
      </c>
      <c r="H906" t="str">
        <f>CONCATENATE(IF(ISBLANK('Unit List'!AO843), IF(ISBLANK('Unit List'!Q843), IF(ISBLANK('Unit List'!Q843),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List'!AO843)))),",",)</f>
        <v>3,</v>
      </c>
      <c r="I906" t="str">
        <f>CONCATENATE(IF(ISBLANK('Unit List'!AP843), IF(ISBLANK('Unit List'!R843), IF(ISBLANK('Unit List'!R843),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List'!AP843)))),",",)</f>
        <v>,</v>
      </c>
      <c r="J906" t="str">
        <f>CONCATENATE("'",IF(ISBLANK('Unit List'!AQ843), IF(ISBLANK('Unit List'!S843), IF(ISBLANK('Unit List'!S843),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List'!AQ843))),"'",)</f>
        <v>''</v>
      </c>
      <c r="K906" t="s">
        <v>2424</v>
      </c>
    </row>
    <row r="907" spans="1:11" x14ac:dyDescent="0.25">
      <c r="A907" t="s">
        <v>2423</v>
      </c>
      <c r="B907" t="str">
        <f>CONCATENATE("'_",'Unit List'!C844,"',",)</f>
        <v>'_OTTOMAN',</v>
      </c>
      <c r="C907" t="str">
        <f>"'',"</f>
        <v>'',</v>
      </c>
      <c r="D907" t="str">
        <f>CONCATENATE("'",'Unit List'!E844,"',",)</f>
        <v>'LONGSWORDSMAN',</v>
      </c>
      <c r="E907" t="str">
        <f>CONCATENATE("'",'Unit List'!F844,"',",)</f>
        <v>'LONGSWORDSMAN',</v>
      </c>
      <c r="F907" t="str">
        <f>CONCATENATE("'_",'Unit List'!G844,"',",)</f>
        <v>'_V2',</v>
      </c>
      <c r="G907" t="str">
        <f>CONCATENATE("'",'Unit List'!H844,"',",)</f>
        <v>'Longswordsman_Turkey_v2',</v>
      </c>
      <c r="H907" t="str">
        <f>CONCATENATE(IF(ISBLANK('Unit List'!AO844), IF(ISBLANK('Unit List'!Q844), IF(ISBLANK('Unit List'!Q844),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List'!AO844)))),",",)</f>
        <v>2,</v>
      </c>
      <c r="I907" t="str">
        <f>CONCATENATE(IF(ISBLANK('Unit List'!AP844), IF(ISBLANK('Unit List'!R844), IF(ISBLANK('Unit List'!R844),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List'!AP844)))),",",)</f>
        <v>,</v>
      </c>
      <c r="J907" t="str">
        <f>CONCATENATE("'",IF(ISBLANK('Unit List'!AQ844), IF(ISBLANK('Unit List'!S844), IF(ISBLANK('Unit List'!S844),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List'!AQ844))),"'",)</f>
        <v>''</v>
      </c>
      <c r="K907" t="s">
        <v>2424</v>
      </c>
    </row>
    <row r="908" spans="1:11" x14ac:dyDescent="0.25">
      <c r="A908" t="s">
        <v>2423</v>
      </c>
      <c r="B908" t="str">
        <f>CONCATENATE("'_",'Unit List'!C845,"',",)</f>
        <v>'_OTTOMAN',</v>
      </c>
      <c r="C908" t="str">
        <f>"'',"</f>
        <v>'',</v>
      </c>
      <c r="D908" t="str">
        <f>CONCATENATE("'",'Unit List'!E845,"',",)</f>
        <v>'LONGSWORDSMAN',</v>
      </c>
      <c r="E908" t="str">
        <f>CONCATENATE("'",'Unit List'!F845,"',",)</f>
        <v>'LONGSWORDSMAN',</v>
      </c>
      <c r="F908" t="str">
        <f>CONCATENATE("'_",'Unit List'!G845,"',",)</f>
        <v>'_V3',</v>
      </c>
      <c r="G908" t="str">
        <f>CONCATENATE("'",'Unit List'!H845,"',",)</f>
        <v>'Longswordsman_Turkey_v3',</v>
      </c>
      <c r="H908" t="str">
        <f>CONCATENATE(IF(ISBLANK('Unit List'!AO845), IF(ISBLANK('Unit List'!Q845), IF(ISBLANK('Unit List'!Q845),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List'!AO845)))),",",)</f>
        <v>1,</v>
      </c>
      <c r="I908" t="str">
        <f>CONCATENATE(IF(ISBLANK('Unit List'!AP845), IF(ISBLANK('Unit List'!R845), IF(ISBLANK('Unit List'!R845),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List'!AP845)))),",",)</f>
        <v>,</v>
      </c>
      <c r="J908" t="str">
        <f>CONCATENATE("'",IF(ISBLANK('Unit List'!AQ845), IF(ISBLANK('Unit List'!S845), IF(ISBLANK('Unit List'!S845),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List'!AQ845))),"'",)</f>
        <v>''</v>
      </c>
      <c r="K908" t="s">
        <v>2424</v>
      </c>
    </row>
    <row r="909" spans="1:11" x14ac:dyDescent="0.25">
      <c r="A909" t="s">
        <v>2423</v>
      </c>
      <c r="B909" t="str">
        <f>CONCATENATE("'_",'Unit List'!C846,"',",)</f>
        <v>'_POLAND',</v>
      </c>
      <c r="C909" t="str">
        <f>"'',"</f>
        <v>'',</v>
      </c>
      <c r="D909" t="str">
        <f>CONCATENATE("'",'Unit List'!E846,"',",)</f>
        <v>'LONGSWORDSMAN',</v>
      </c>
      <c r="E909" t="str">
        <f>CONCATENATE("'",'Unit List'!F846,"',",)</f>
        <v>'LONGSWORDSMAN',</v>
      </c>
      <c r="F909" t="str">
        <f>"'',"</f>
        <v>'',</v>
      </c>
      <c r="G909" t="str">
        <f>CONCATENATE("'",'Unit List'!H846,"',",)</f>
        <v>'poland_longsw1',</v>
      </c>
      <c r="H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List'!AO846)))),",",)</f>
        <v>,</v>
      </c>
      <c r="I909" t="str">
        <f>CONCATENATE(IF(ISBLANK('Unit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List'!AP846)))),",",)</f>
        <v>,</v>
      </c>
      <c r="J909" t="str">
        <f>CONCATENATE("'",IF(ISBLANK('Unit List'!AQ846), IF(ISBLANK('Unit List'!S846), IF(ISBLANK('Unit List'!S846), IF(ISBLANK('Unit List'!AQ846), IF(ISBLANK('Unit List'!S846), IF(ISBLANK('Unit List'!S846), IF(ISBLANK('Unit List'!AQ846), IF(ISBLANK('Unit List'!S846), IF(ISBLANK('Unit List'!S846),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List'!AQ846))),"'",)</f>
        <v>''</v>
      </c>
      <c r="K909" t="s">
        <v>2424</v>
      </c>
    </row>
    <row r="910" spans="1:11" x14ac:dyDescent="0.25">
      <c r="A910" t="s">
        <v>2423</v>
      </c>
      <c r="B910" t="str">
        <f>CONCATENATE("'_",'Unit List'!C847,"',",)</f>
        <v>'_RUSSIA',</v>
      </c>
      <c r="C910" t="str">
        <f>"'',"</f>
        <v>'',</v>
      </c>
      <c r="D910" t="str">
        <f>CONCATENATE("'",'Unit List'!E847,"',",)</f>
        <v>'LONGSWORDSMAN',</v>
      </c>
      <c r="E910" t="str">
        <f>CONCATENATE("'",'Unit List'!F847,"',",)</f>
        <v>'LONGSWORDSMAN',</v>
      </c>
      <c r="F910" t="str">
        <f>"'',"</f>
        <v>'',</v>
      </c>
      <c r="G910" t="str">
        <f>CONCATENATE("'",'Unit List'!H847,"',",)</f>
        <v>'Longswordsman_Russia',</v>
      </c>
      <c r="H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List'!AO847)))),",",)</f>
        <v>2,</v>
      </c>
      <c r="I910" t="str">
        <f>CONCATENATE(IF(ISBLANK('Unit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List'!AP847)))),",",)</f>
        <v>,</v>
      </c>
      <c r="J910" t="str">
        <f>CONCATENATE("'",IF(ISBLANK('Unit List'!AQ847), IF(ISBLANK('Unit List'!S847), IF(ISBLANK('Unit List'!S847), IF(ISBLANK('Unit List'!AQ847), IF(ISBLANK('Unit List'!S847), IF(ISBLANK('Unit List'!S847), IF(ISBLANK('Unit List'!AQ847), IF(ISBLANK('Unit List'!S847), IF(ISBLANK('Unit List'!S847),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List'!AQ847))),"'",)</f>
        <v>''</v>
      </c>
      <c r="K910" t="s">
        <v>2424</v>
      </c>
    </row>
    <row r="911" spans="1:11" x14ac:dyDescent="0.25">
      <c r="A911" t="s">
        <v>2423</v>
      </c>
      <c r="B911" t="str">
        <f>CONCATENATE("'_",'Unit List'!C848,"',",)</f>
        <v>'_RUSSIA',</v>
      </c>
      <c r="C911" t="str">
        <f>"'',"</f>
        <v>'',</v>
      </c>
      <c r="D911" t="str">
        <f>CONCATENATE("'",'Unit List'!E848,"',",)</f>
        <v>'LONGSWORDSMAN',</v>
      </c>
      <c r="E911" t="str">
        <f>CONCATENATE("'",'Unit List'!F848,"',",)</f>
        <v>'LONGSWORDSMAN',</v>
      </c>
      <c r="F911" t="str">
        <f>CONCATENATE("'_",'Unit List'!G848,"',",)</f>
        <v>'_V2',</v>
      </c>
      <c r="G911" t="str">
        <f>CONCATENATE("'",'Unit List'!H848,"',",)</f>
        <v>'Longswordsman_Russia_v2',</v>
      </c>
      <c r="H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List'!AO848)))),",",)</f>
        <v>2,</v>
      </c>
      <c r="I911" t="str">
        <f>CONCATENATE(IF(ISBLANK('Unit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List'!AP848)))),",",)</f>
        <v>,</v>
      </c>
      <c r="J911" t="str">
        <f>CONCATENATE("'",IF(ISBLANK('Unit List'!AQ848), IF(ISBLANK('Unit List'!S848), IF(ISBLANK('Unit List'!S848), IF(ISBLANK('Unit List'!AQ848), IF(ISBLANK('Unit List'!S848), IF(ISBLANK('Unit List'!S848), IF(ISBLANK('Unit List'!AQ848), IF(ISBLANK('Unit List'!S848), IF(ISBLANK('Unit List'!S848),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List'!AQ848))),"'",)</f>
        <v>''</v>
      </c>
      <c r="K911" t="s">
        <v>2424</v>
      </c>
    </row>
    <row r="912" spans="1:11" x14ac:dyDescent="0.25">
      <c r="A912" t="s">
        <v>2423</v>
      </c>
      <c r="B912" t="str">
        <f>CONCATENATE("'_",'Unit List'!C849,"',",)</f>
        <v>'_RUSSIA',</v>
      </c>
      <c r="C912" t="str">
        <f>"'',"</f>
        <v>'',</v>
      </c>
      <c r="D912" t="str">
        <f>CONCATENATE("'",'Unit List'!E849,"',",)</f>
        <v>'LONGSWORDSMAN',</v>
      </c>
      <c r="E912" t="str">
        <f>CONCATENATE("'",'Unit List'!F849,"',",)</f>
        <v>'LONGSWORDSMAN',</v>
      </c>
      <c r="F912" t="str">
        <f>CONCATENATE("'_",'Unit List'!G849,"',",)</f>
        <v>'_V3',</v>
      </c>
      <c r="G912" t="str">
        <f>CONCATENATE("'",'Unit List'!H849,"',",)</f>
        <v>'Longswordsman_Russia_v3',</v>
      </c>
      <c r="H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List'!AO849)))),",",)</f>
        <v>2,</v>
      </c>
      <c r="I912" t="str">
        <f>CONCATENATE(IF(ISBLANK('Unit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List'!AP849)))),",",)</f>
        <v>,</v>
      </c>
      <c r="J912" t="str">
        <f>CONCATENATE("'",IF(ISBLANK('Unit List'!AQ849), IF(ISBLANK('Unit List'!S849), IF(ISBLANK('Unit List'!S849), IF(ISBLANK('Unit List'!AQ849), IF(ISBLANK('Unit List'!S849), IF(ISBLANK('Unit List'!S849), IF(ISBLANK('Unit List'!AQ849), IF(ISBLANK('Unit List'!S849), IF(ISBLANK('Unit List'!S849),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List'!AQ849))),"'",)</f>
        <v>''</v>
      </c>
      <c r="K912" t="s">
        <v>2424</v>
      </c>
    </row>
    <row r="913" spans="1:11" x14ac:dyDescent="0.25">
      <c r="A913" t="s">
        <v>2423</v>
      </c>
      <c r="B913" t="str">
        <f>CONCATENATE("'_",'Unit List'!C850,"',",)</f>
        <v>'_RUSSIA',</v>
      </c>
      <c r="C913" t="str">
        <f>"'',"</f>
        <v>'',</v>
      </c>
      <c r="D913" t="str">
        <f>CONCATENATE("'",'Unit List'!E850,"',",)</f>
        <v>'LONGSWORDSMAN',</v>
      </c>
      <c r="E913" t="str">
        <f>CONCATENATE("'",'Unit List'!F850,"',",)</f>
        <v>'LONGSWORDSMAN',</v>
      </c>
      <c r="F913" t="str">
        <f>"'',"</f>
        <v>'',</v>
      </c>
      <c r="G913" t="str">
        <f>CONCATENATE("'",'Unit List'!H850,"',",)</f>
        <v>'Longswordsman_Russia',</v>
      </c>
      <c r="H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List'!AO850)))),",",)</f>
        <v>2,</v>
      </c>
      <c r="I913" t="str">
        <f>CONCATENATE(IF(ISBLANK('Unit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List'!AP850)))),",",)</f>
        <v>,</v>
      </c>
      <c r="J913" t="str">
        <f>CONCATENATE("'",IF(ISBLANK('Unit List'!AQ850), IF(ISBLANK('Unit List'!S850), IF(ISBLANK('Unit List'!S850), IF(ISBLANK('Unit List'!AQ850), IF(ISBLANK('Unit List'!S850), IF(ISBLANK('Unit List'!S850), IF(ISBLANK('Unit List'!AQ850), IF(ISBLANK('Unit List'!S850), IF(ISBLANK('Unit List'!S850),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List'!AQ850))),"'",)</f>
        <v>''</v>
      </c>
      <c r="K913" t="s">
        <v>2424</v>
      </c>
    </row>
    <row r="914" spans="1:11" x14ac:dyDescent="0.25">
      <c r="A914" t="s">
        <v>2423</v>
      </c>
      <c r="B914" t="str">
        <f>CONCATENATE("'_",'Unit List'!C851,"',",)</f>
        <v>'_RUSSIA',</v>
      </c>
      <c r="C914" t="str">
        <f>"'',"</f>
        <v>'',</v>
      </c>
      <c r="D914" t="str">
        <f>CONCATENATE("'",'Unit List'!E851,"',",)</f>
        <v>'LONGSWORDSMAN',</v>
      </c>
      <c r="E914" t="str">
        <f>CONCATENATE("'",'Unit List'!F851,"',",)</f>
        <v>'LONGSWORDSMAN',</v>
      </c>
      <c r="F914" t="str">
        <f>CONCATENATE("'_",'Unit List'!G851,"',",)</f>
        <v>'_V2',</v>
      </c>
      <c r="G914" t="str">
        <f>CONCATENATE("'",'Unit List'!H851,"',",)</f>
        <v>'Longswordsman_Russia_v2',</v>
      </c>
      <c r="H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List'!AO851)))),",",)</f>
        <v>2,</v>
      </c>
      <c r="I914" t="str">
        <f>CONCATENATE(IF(ISBLANK('Unit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List'!AP851)))),",",)</f>
        <v>,</v>
      </c>
      <c r="J914" t="str">
        <f>CONCATENATE("'",IF(ISBLANK('Unit List'!AQ851), IF(ISBLANK('Unit List'!S851), IF(ISBLANK('Unit List'!S851), IF(ISBLANK('Unit List'!AQ851), IF(ISBLANK('Unit List'!S851), IF(ISBLANK('Unit List'!S851), IF(ISBLANK('Unit List'!AQ851), IF(ISBLANK('Unit List'!S851), IF(ISBLANK('Unit List'!S851),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List'!AQ851))),"'",)</f>
        <v>''</v>
      </c>
      <c r="K914" t="s">
        <v>2424</v>
      </c>
    </row>
    <row r="915" spans="1:11" x14ac:dyDescent="0.25">
      <c r="A915" t="s">
        <v>2423</v>
      </c>
      <c r="B915" t="str">
        <f>CONCATENATE("'_",'Unit List'!C852,"',",)</f>
        <v>'_RUSSIA',</v>
      </c>
      <c r="C915" t="str">
        <f>"'',"</f>
        <v>'',</v>
      </c>
      <c r="D915" t="str">
        <f>CONCATENATE("'",'Unit List'!E852,"',",)</f>
        <v>'LONGSWORDSMAN',</v>
      </c>
      <c r="E915" t="str">
        <f>CONCATENATE("'",'Unit List'!F852,"',",)</f>
        <v>'LONGSWORDSMAN',</v>
      </c>
      <c r="F915" t="str">
        <f>CONCATENATE("'_",'Unit List'!G852,"',",)</f>
        <v>'_V3',</v>
      </c>
      <c r="G915" t="str">
        <f>CONCATENATE("'",'Unit List'!H852,"',",)</f>
        <v>'Longswordsman_Russia_v3',</v>
      </c>
      <c r="H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List'!AO852)))),",",)</f>
        <v>2,</v>
      </c>
      <c r="I915" t="str">
        <f>CONCATENATE(IF(ISBLANK('Unit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List'!AP852)))),",",)</f>
        <v>,</v>
      </c>
      <c r="J915" t="str">
        <f>CONCATENATE("'",IF(ISBLANK('Unit List'!AQ852), IF(ISBLANK('Unit List'!S852), IF(ISBLANK('Unit List'!S852), IF(ISBLANK('Unit List'!AQ852), IF(ISBLANK('Unit List'!S852), IF(ISBLANK('Unit List'!S852), IF(ISBLANK('Unit List'!AQ852), IF(ISBLANK('Unit List'!S852), IF(ISBLANK('Unit List'!S852),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List'!AQ852))),"'",)</f>
        <v>''</v>
      </c>
      <c r="K915" t="s">
        <v>2424</v>
      </c>
    </row>
    <row r="916" spans="1:11" x14ac:dyDescent="0.25">
      <c r="A916" t="s">
        <v>2423</v>
      </c>
      <c r="B916" t="str">
        <f>CONCATENATE("'_",'Unit List'!C853,"',",)</f>
        <v>'_AMERICA',</v>
      </c>
      <c r="C916" t="str">
        <f>"'',"</f>
        <v>'',</v>
      </c>
      <c r="D916" t="str">
        <f>CONCATENATE("'",'Unit List'!E853,"',",)</f>
        <v>'LONGSWORDSMAN',</v>
      </c>
      <c r="E916" t="str">
        <f>CONCATENATE("'",'Unit List'!F853,"',",)</f>
        <v>'LONGSWORDSMAN',</v>
      </c>
      <c r="F916" t="str">
        <f>"'',"</f>
        <v>'',</v>
      </c>
      <c r="G916" t="str">
        <f>CONCATENATE("'",'Unit List'!H853,"',",)</f>
        <v>'usa_longsw7',</v>
      </c>
      <c r="H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List'!AO853)))),",",)</f>
        <v>,</v>
      </c>
      <c r="I916" t="str">
        <f>CONCATENATE(IF(ISBLANK('Unit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List'!AP853)))),",",)</f>
        <v>,</v>
      </c>
      <c r="J916" t="str">
        <f>CONCATENATE("'",IF(ISBLANK('Unit List'!AQ853), IF(ISBLANK('Unit List'!S853), IF(ISBLANK('Unit List'!S853), IF(ISBLANK('Unit List'!AQ853), IF(ISBLANK('Unit List'!S853), IF(ISBLANK('Unit List'!S853), IF(ISBLANK('Unit List'!AQ853), IF(ISBLANK('Unit List'!S853), IF(ISBLANK('Unit List'!S853),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List'!AQ853))),"'",)</f>
        <v>''</v>
      </c>
      <c r="K916" t="s">
        <v>2424</v>
      </c>
    </row>
    <row r="917" spans="1:11" x14ac:dyDescent="0.25">
      <c r="A917" t="s">
        <v>2423</v>
      </c>
      <c r="B917" t="str">
        <f>CONCATENATE("'_",'Unit List'!C854,"',",)</f>
        <v>'_AUSTRIA',</v>
      </c>
      <c r="C917" t="str">
        <f>"'',"</f>
        <v>'',</v>
      </c>
      <c r="D917" t="str">
        <f>CONCATENATE("'",'Unit List'!E854,"',",)</f>
        <v>'LONGSWORDSMAN',</v>
      </c>
      <c r="E917" t="str">
        <f>CONCATENATE("'",'Unit List'!F854,"',",)</f>
        <v>'LONGSWORDSMAN',</v>
      </c>
      <c r="F917" t="str">
        <f>"'',"</f>
        <v>'',</v>
      </c>
      <c r="G917" t="str">
        <f>CONCATENATE("'",'Unit List'!H854,"',",)</f>
        <v>'austria_longsw2',</v>
      </c>
      <c r="H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List'!AO854)))),",",)</f>
        <v>,</v>
      </c>
      <c r="I917" t="str">
        <f>CONCATENATE(IF(ISBLANK('Unit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List'!AP854)))),",",)</f>
        <v>,</v>
      </c>
      <c r="J917" t="str">
        <f>CONCATENATE("'",IF(ISBLANK('Unit List'!AQ854), IF(ISBLANK('Unit List'!S854), IF(ISBLANK('Unit List'!S854), IF(ISBLANK('Unit List'!AQ854), IF(ISBLANK('Unit List'!S854), IF(ISBLANK('Unit List'!S854), IF(ISBLANK('Unit List'!AQ854), IF(ISBLANK('Unit List'!S854), IF(ISBLANK('Unit List'!S854),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List'!AQ854))),"'",)</f>
        <v>''</v>
      </c>
      <c r="K917" t="s">
        <v>2424</v>
      </c>
    </row>
    <row r="918" spans="1:11" x14ac:dyDescent="0.25">
      <c r="A918" t="s">
        <v>2423</v>
      </c>
      <c r="B918" t="str">
        <f>CONCATENATE("'_",'Unit List'!C855,"',",)</f>
        <v>'_BOHEMIA',</v>
      </c>
      <c r="C918" t="str">
        <f>"'',"</f>
        <v>'',</v>
      </c>
      <c r="D918" t="str">
        <f>CONCATENATE("'",'Unit List'!E855,"',",)</f>
        <v>'LONGSWORDSMAN',</v>
      </c>
      <c r="E918" t="str">
        <f>CONCATENATE("'",'Unit List'!F855,"',",)</f>
        <v>'LONGSWORDSMAN',</v>
      </c>
      <c r="F918" t="str">
        <f>"'',"</f>
        <v>'',</v>
      </c>
      <c r="G918" t="str">
        <f>CONCATENATE("'",'Unit List'!H855,"',",)</f>
        <v>'bohemia_longsw2',</v>
      </c>
      <c r="H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List'!AO855)))),",",)</f>
        <v>,</v>
      </c>
      <c r="I918" t="str">
        <f>CONCATENATE(IF(ISBLANK('Unit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List'!AP855)))),",",)</f>
        <v>,</v>
      </c>
      <c r="J918" t="str">
        <f>CONCATENATE("'",IF(ISBLANK('Unit List'!AQ855), IF(ISBLANK('Unit List'!S855), IF(ISBLANK('Unit List'!S855), IF(ISBLANK('Unit List'!AQ855), IF(ISBLANK('Unit List'!S855), IF(ISBLANK('Unit List'!S855), IF(ISBLANK('Unit List'!AQ855), IF(ISBLANK('Unit List'!S855), IF(ISBLANK('Unit List'!S855),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List'!AQ855))),"'",)</f>
        <v>''</v>
      </c>
      <c r="K918" t="s">
        <v>2424</v>
      </c>
    </row>
    <row r="919" spans="1:11" x14ac:dyDescent="0.25">
      <c r="A919" t="s">
        <v>2423</v>
      </c>
      <c r="B919" t="str">
        <f>CONCATENATE("'_",'Unit List'!C856,"',",)</f>
        <v>'_CELTS',</v>
      </c>
      <c r="C919" t="str">
        <f>"'',"</f>
        <v>'',</v>
      </c>
      <c r="D919" t="str">
        <f>CONCATENATE("'",'Unit List'!E856,"',",)</f>
        <v>'LONGSWORDSMAN',</v>
      </c>
      <c r="E919" t="str">
        <f>CONCATENATE("'",'Unit List'!F856,"',",)</f>
        <v>'LONGSWORDSMAN',</v>
      </c>
      <c r="F919" t="str">
        <f>"'',"</f>
        <v>'',</v>
      </c>
      <c r="G919" t="str">
        <f>CONCATENATE("'",'Unit List'!H856,"',",)</f>
        <v>'ireland_longsw6',</v>
      </c>
      <c r="H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List'!AO856)))),",",)</f>
        <v>2,</v>
      </c>
      <c r="I919" t="str">
        <f>CONCATENATE(IF(ISBLANK('Unit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List'!AP856)))),",",)</f>
        <v>,</v>
      </c>
      <c r="J919" t="str">
        <f>CONCATENATE("'",IF(ISBLANK('Unit List'!AQ856), IF(ISBLANK('Unit List'!S856), IF(ISBLANK('Unit List'!S856), IF(ISBLANK('Unit List'!AQ856), IF(ISBLANK('Unit List'!S856), IF(ISBLANK('Unit List'!S856), IF(ISBLANK('Unit List'!AQ856), IF(ISBLANK('Unit List'!S856), IF(ISBLANK('Unit List'!S856),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List'!AQ856))),"'",)</f>
        <v>''</v>
      </c>
      <c r="K919" t="s">
        <v>2424</v>
      </c>
    </row>
    <row r="920" spans="1:11" x14ac:dyDescent="0.25">
      <c r="A920" t="s">
        <v>2423</v>
      </c>
      <c r="B920" t="str">
        <f>CONCATENATE("'_",'Unit List'!C857,"',",)</f>
        <v>'_CELTS',</v>
      </c>
      <c r="C920" t="str">
        <f>"'',"</f>
        <v>'',</v>
      </c>
      <c r="D920" t="str">
        <f>CONCATENATE("'",'Unit List'!E857,"',",)</f>
        <v>'LONGSWORDSMAN',</v>
      </c>
      <c r="E920" t="str">
        <f>CONCATENATE("'",'Unit List'!F857,"',",)</f>
        <v>'LONGSWORDSMAN',</v>
      </c>
      <c r="F920" t="str">
        <f>CONCATENATE("'_",'Unit List'!G857,"',",)</f>
        <v>'_V2',</v>
      </c>
      <c r="G920" t="str">
        <f>CONCATENATE("'",'Unit List'!H857,"',",)</f>
        <v>'wales_longsw1',</v>
      </c>
      <c r="H920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List'!AO857)))),",",)</f>
        <v>3,</v>
      </c>
      <c r="I920" t="str">
        <f>CONCATENATE(IF(ISBLANK('Unit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List'!AP857)))),",",)</f>
        <v>,</v>
      </c>
      <c r="J920" t="str">
        <f>CONCATENATE("'",IF(ISBLANK('Unit List'!AQ857), IF(ISBLANK('Unit List'!S857), IF(ISBLANK('Unit List'!S857), IF(ISBLANK('Unit List'!AQ857), IF(ISBLANK('Unit List'!S857), IF(ISBLANK('Unit List'!S857), IF(ISBLANK('Unit List'!AQ857), IF(ISBLANK('Unit List'!S857), IF(ISBLANK('Unit List'!S857),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List'!AQ857))),"'",)</f>
        <v>''</v>
      </c>
      <c r="K920" t="s">
        <v>2424</v>
      </c>
    </row>
    <row r="921" spans="1:11" x14ac:dyDescent="0.25">
      <c r="A921" t="s">
        <v>2423</v>
      </c>
      <c r="B921" t="str">
        <f>CONCATENATE("'_",'Unit List'!C858,"',",)</f>
        <v>'_CELTS',</v>
      </c>
      <c r="C921" t="str">
        <f>"'',"</f>
        <v>'',</v>
      </c>
      <c r="D921" t="str">
        <f>CONCATENATE("'",'Unit List'!E858,"',",)</f>
        <v>'LONGSWORDSMAN',</v>
      </c>
      <c r="E921" t="str">
        <f>CONCATENATE("'",'Unit List'!F858,"',",)</f>
        <v>'LONGSWORDSMAN',</v>
      </c>
      <c r="F921" t="str">
        <f>"'',"</f>
        <v>'',</v>
      </c>
      <c r="G921" t="str">
        <f>CONCATENATE("'",'Unit List'!H858,"',",)</f>
        <v>'ireland_longsw6',</v>
      </c>
      <c r="H921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List'!AO858)))),",",)</f>
        <v>4,</v>
      </c>
      <c r="I921" t="str">
        <f>CONCATENATE(IF(ISBLANK('Unit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List'!AP858)))),",",)</f>
        <v>,</v>
      </c>
      <c r="J921" t="str">
        <f>CONCATENATE("'",IF(ISBLANK('Unit List'!AQ858), IF(ISBLANK('Unit List'!S858), IF(ISBLANK('Unit List'!S858), IF(ISBLANK('Unit List'!AQ858), IF(ISBLANK('Unit List'!S858), IF(ISBLANK('Unit List'!S858), IF(ISBLANK('Unit List'!AQ858), IF(ISBLANK('Unit List'!S858), IF(ISBLANK('Unit List'!S858),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List'!AQ858))),"'",)</f>
        <v>''</v>
      </c>
      <c r="K921" t="s">
        <v>2424</v>
      </c>
    </row>
    <row r="922" spans="1:11" x14ac:dyDescent="0.25">
      <c r="A922" t="s">
        <v>2423</v>
      </c>
      <c r="B922" t="str">
        <f>CONCATENATE("'_",'Unit List'!C859,"',",)</f>
        <v>'_CELTS',</v>
      </c>
      <c r="C922" t="str">
        <f>"'',"</f>
        <v>'',</v>
      </c>
      <c r="D922" t="str">
        <f>CONCATENATE("'",'Unit List'!E859,"',",)</f>
        <v>'LONGSWORDSMAN',</v>
      </c>
      <c r="E922" t="str">
        <f>CONCATENATE("'",'Unit List'!F859,"',",)</f>
        <v>'LONGSWORDSMAN',</v>
      </c>
      <c r="F922" t="str">
        <f>CONCATENATE("'_",'Unit List'!G859,"',",)</f>
        <v>'_V2',</v>
      </c>
      <c r="G922" t="str">
        <f>CONCATENATE("'",'Unit List'!H859,"',",)</f>
        <v>'wales_longsw1',</v>
      </c>
      <c r="H922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List'!AO859)))),",",)</f>
        <v>3,</v>
      </c>
      <c r="I922" t="str">
        <f>CONCATENATE(IF(ISBLANK('Unit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List'!AP859)))),",",)</f>
        <v>,</v>
      </c>
      <c r="J922" t="str">
        <f>CONCATENATE("'",IF(ISBLANK('Unit List'!AQ859), IF(ISBLANK('Unit List'!S859), IF(ISBLANK('Unit List'!S859), IF(ISBLANK('Unit List'!AQ859), IF(ISBLANK('Unit List'!S859), IF(ISBLANK('Unit List'!S859), IF(ISBLANK('Unit List'!AQ859), IF(ISBLANK('Unit List'!S859), IF(ISBLANK('Unit List'!S859),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List'!AQ859))),"'",)</f>
        <v>''</v>
      </c>
      <c r="K922" t="s">
        <v>2424</v>
      </c>
    </row>
    <row r="923" spans="1:11" x14ac:dyDescent="0.25">
      <c r="A923" t="s">
        <v>2423</v>
      </c>
      <c r="B923" t="str">
        <f>CONCATENATE("'_",'Unit List'!C860,"',",)</f>
        <v>'_ENGLAND',</v>
      </c>
      <c r="C923" t="str">
        <f>"'',"</f>
        <v>'',</v>
      </c>
      <c r="D923" t="str">
        <f>CONCATENATE("'",'Unit List'!E860,"',",)</f>
        <v>'LONGSWORDSMAN',</v>
      </c>
      <c r="E923" t="str">
        <f>CONCATENATE("'",'Unit List'!F860,"',",)</f>
        <v>'LONGSWORDSMAN',</v>
      </c>
      <c r="F923" t="str">
        <f>"'',"</f>
        <v>'',</v>
      </c>
      <c r="G923" t="str">
        <f>CONCATENATE("'",'Unit List'!H860,"',",)</f>
        <v>'Longswordsman_England',</v>
      </c>
      <c r="H923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List'!AO860)))),",",)</f>
        <v>2,</v>
      </c>
      <c r="I923" t="str">
        <f>CONCATENATE(IF(ISBLANK('Unit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List'!AP860)))),",",)</f>
        <v>,</v>
      </c>
      <c r="J923" t="str">
        <f>CONCATENATE("'",IF(ISBLANK('Unit List'!AQ860), IF(ISBLANK('Unit List'!S860), IF(ISBLANK('Unit List'!S860), IF(ISBLANK('Unit List'!AQ860), IF(ISBLANK('Unit List'!S860), IF(ISBLANK('Unit List'!S860), IF(ISBLANK('Unit List'!AQ860), IF(ISBLANK('Unit List'!S860), IF(ISBLANK('Unit List'!S860),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List'!AQ860))),"'",)</f>
        <v>''</v>
      </c>
      <c r="K923" t="s">
        <v>2424</v>
      </c>
    </row>
    <row r="924" spans="1:11" x14ac:dyDescent="0.25">
      <c r="A924" t="s">
        <v>2423</v>
      </c>
      <c r="B924" t="str">
        <f>CONCATENATE("'_",'Unit List'!C861,"',",)</f>
        <v>'_ENGLAND',</v>
      </c>
      <c r="C924" t="str">
        <f>"'',"</f>
        <v>'',</v>
      </c>
      <c r="D924" t="str">
        <f>CONCATENATE("'",'Unit List'!E861,"',",)</f>
        <v>'LONGSWORDSMAN',</v>
      </c>
      <c r="E924" t="str">
        <f>CONCATENATE("'",'Unit List'!F861,"',",)</f>
        <v>'LONGSWORDSMAN',</v>
      </c>
      <c r="F924" t="str">
        <f>CONCATENATE("'_",'Unit List'!G861,"',",)</f>
        <v>'_V2',</v>
      </c>
      <c r="G924" t="str">
        <f>CONCATENATE("'",'Unit List'!H861,"',",)</f>
        <v>'england_longsw1',</v>
      </c>
      <c r="H924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List'!AO861)))),",",)</f>
        <v>2,</v>
      </c>
      <c r="I924" t="str">
        <f>CONCATENATE(IF(ISBLANK('Unit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List'!AP861)))),",",)</f>
        <v>,</v>
      </c>
      <c r="J924" t="str">
        <f>CONCATENATE("'",IF(ISBLANK('Unit List'!AQ861), IF(ISBLANK('Unit List'!S861), IF(ISBLANK('Unit List'!S861), IF(ISBLANK('Unit List'!AQ861), IF(ISBLANK('Unit List'!S861), IF(ISBLANK('Unit List'!S861), IF(ISBLANK('Unit List'!AQ861), IF(ISBLANK('Unit List'!S861), IF(ISBLANK('Unit List'!S861),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List'!AQ861))),"'",)</f>
        <v>''</v>
      </c>
      <c r="K924" t="s">
        <v>2424</v>
      </c>
    </row>
    <row r="925" spans="1:11" x14ac:dyDescent="0.25">
      <c r="A925" t="s">
        <v>2423</v>
      </c>
      <c r="B925" t="str">
        <f>CONCATENATE("'_",'Unit List'!C862,"',",)</f>
        <v>'_ENGLAND',</v>
      </c>
      <c r="C925" t="str">
        <f>"'',"</f>
        <v>'',</v>
      </c>
      <c r="D925" t="str">
        <f>CONCATENATE("'",'Unit List'!E862,"',",)</f>
        <v>'LONGSWORDSMAN',</v>
      </c>
      <c r="E925" t="str">
        <f>CONCATENATE("'",'Unit List'!F862,"',",)</f>
        <v>'LONGSWORDSMAN',</v>
      </c>
      <c r="F925" t="str">
        <f>CONCATENATE("'_",'Unit List'!G862,"',",)</f>
        <v>'_V3',</v>
      </c>
      <c r="G925" t="str">
        <f>CONCATENATE("'",'Unit List'!H862,"',",)</f>
        <v>'england_longsw6',</v>
      </c>
      <c r="H925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List'!AO862)))),",",)</f>
        <v>2,</v>
      </c>
      <c r="I925" t="str">
        <f>CONCATENATE(IF(ISBLANK('Unit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List'!AP862)))),",",)</f>
        <v>,</v>
      </c>
      <c r="J925" t="str">
        <f>CONCATENATE("'",IF(ISBLANK('Unit List'!AQ862), IF(ISBLANK('Unit List'!S862), IF(ISBLANK('Unit List'!S862), IF(ISBLANK('Unit List'!AQ862), IF(ISBLANK('Unit List'!S862), IF(ISBLANK('Unit List'!S862), IF(ISBLANK('Unit List'!AQ862), IF(ISBLANK('Unit List'!S862), IF(ISBLANK('Unit List'!S862),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List'!AQ862))),"'",)</f>
        <v>''</v>
      </c>
      <c r="K925" t="s">
        <v>2424</v>
      </c>
    </row>
    <row r="926" spans="1:11" x14ac:dyDescent="0.25">
      <c r="A926" t="s">
        <v>2423</v>
      </c>
      <c r="B926" t="str">
        <f>CONCATENATE("'_",'Unit List'!C863,"',",)</f>
        <v>'_ENGLAND',</v>
      </c>
      <c r="C926" t="str">
        <f>"'',"</f>
        <v>'',</v>
      </c>
      <c r="D926" t="str">
        <f>CONCATENATE("'",'Unit List'!E863,"',",)</f>
        <v>'LONGSWORDSMAN',</v>
      </c>
      <c r="E926" t="str">
        <f>CONCATENATE("'",'Unit List'!F863,"',",)</f>
        <v>'LONGSWORDSMAN',</v>
      </c>
      <c r="F926" t="str">
        <f>"'',"</f>
        <v>'',</v>
      </c>
      <c r="G926" t="str">
        <f>CONCATENATE("'",'Unit List'!H863,"',",)</f>
        <v>'Longswordsman_England',</v>
      </c>
      <c r="H926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List'!AO863)))),",",)</f>
        <v>2,</v>
      </c>
      <c r="I926" t="str">
        <f>CONCATENATE(IF(ISBLANK('Unit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List'!AP863)))),",",)</f>
        <v>,</v>
      </c>
      <c r="J926" t="str">
        <f>CONCATENATE("'",IF(ISBLANK('Unit List'!AQ863), IF(ISBLANK('Unit List'!S863), IF(ISBLANK('Unit List'!S863), IF(ISBLANK('Unit List'!AQ863), IF(ISBLANK('Unit List'!S863), IF(ISBLANK('Unit List'!S863), IF(ISBLANK('Unit List'!AQ863), IF(ISBLANK('Unit List'!S863), IF(ISBLANK('Unit List'!S863),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List'!AQ863))),"'",)</f>
        <v>''</v>
      </c>
      <c r="K926" t="s">
        <v>2424</v>
      </c>
    </row>
    <row r="927" spans="1:11" x14ac:dyDescent="0.25">
      <c r="A927" t="s">
        <v>2423</v>
      </c>
      <c r="B927" t="str">
        <f>CONCATENATE("'_",'Unit List'!C864,"',",)</f>
        <v>'_ENGLAND',</v>
      </c>
      <c r="C927" t="str">
        <f>"'',"</f>
        <v>'',</v>
      </c>
      <c r="D927" t="str">
        <f>CONCATENATE("'",'Unit List'!E864,"',",)</f>
        <v>'LONGSWORDSMAN',</v>
      </c>
      <c r="E927" t="str">
        <f>CONCATENATE("'",'Unit List'!F864,"',",)</f>
        <v>'LONGSWORDSMAN',</v>
      </c>
      <c r="F927" t="str">
        <f>CONCATENATE("'_",'Unit List'!G864,"',",)</f>
        <v>'_V2',</v>
      </c>
      <c r="G927" t="str">
        <f>CONCATENATE("'",'Unit List'!H864,"',",)</f>
        <v>'england_longsw1',</v>
      </c>
      <c r="H927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List'!AO864)))),",",)</f>
        <v>2,</v>
      </c>
      <c r="I927" t="str">
        <f>CONCATENATE(IF(ISBLANK('Unit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List'!AP864)))),",",)</f>
        <v>,</v>
      </c>
      <c r="J927" t="str">
        <f>CONCATENATE("'",IF(ISBLANK('Unit List'!AQ864), IF(ISBLANK('Unit List'!S864), IF(ISBLANK('Unit List'!S864), IF(ISBLANK('Unit List'!AQ864), IF(ISBLANK('Unit List'!S864), IF(ISBLANK('Unit List'!S864), IF(ISBLANK('Unit List'!AQ864), IF(ISBLANK('Unit List'!S864), IF(ISBLANK('Unit List'!S864),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List'!AQ864))),"'",)</f>
        <v>''</v>
      </c>
      <c r="K927" t="s">
        <v>2424</v>
      </c>
    </row>
    <row r="928" spans="1:11" x14ac:dyDescent="0.25">
      <c r="A928" t="s">
        <v>2423</v>
      </c>
      <c r="B928" t="str">
        <f>CONCATENATE("'_",'Unit List'!C865,"',",)</f>
        <v>'_ENGLAND',</v>
      </c>
      <c r="C928" t="str">
        <f>"'',"</f>
        <v>'',</v>
      </c>
      <c r="D928" t="str">
        <f>CONCATENATE("'",'Unit List'!E865,"',",)</f>
        <v>'LONGSWORDSMAN',</v>
      </c>
      <c r="E928" t="str">
        <f>CONCATENATE("'",'Unit List'!F865,"',",)</f>
        <v>'LONGSWORDSMAN',</v>
      </c>
      <c r="F928" t="str">
        <f>CONCATENATE("'_",'Unit List'!G865,"',",)</f>
        <v>'_V3',</v>
      </c>
      <c r="G928" t="str">
        <f>CONCATENATE("'",'Unit List'!H865,"',",)</f>
        <v>'england_longsw6',</v>
      </c>
      <c r="H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List'!AO865)))),",",)</f>
        <v>2,</v>
      </c>
      <c r="I928" t="str">
        <f>CONCATENATE(IF(ISBLANK('Unit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List'!AP865)))),",",)</f>
        <v>,</v>
      </c>
      <c r="J928" t="str">
        <f>CONCATENATE("'",IF(ISBLANK('Unit List'!AQ865), IF(ISBLANK('Unit List'!S865), IF(ISBLANK('Unit List'!S865), IF(ISBLANK('Unit List'!AQ865), IF(ISBLANK('Unit List'!S865), IF(ISBLANK('Unit List'!S865), IF(ISBLANK('Unit List'!AQ865), IF(ISBLANK('Unit List'!S865), IF(ISBLANK('Unit List'!S865),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List'!AQ865))),"'",)</f>
        <v>''</v>
      </c>
      <c r="K928" t="s">
        <v>2424</v>
      </c>
    </row>
    <row r="929" spans="1:11" x14ac:dyDescent="0.25">
      <c r="A929" t="s">
        <v>2423</v>
      </c>
      <c r="B929" t="str">
        <f>CONCATENATE("'_",'Unit List'!C866,"',",)</f>
        <v>'_FRANCE',</v>
      </c>
      <c r="C929" t="str">
        <f>"'',"</f>
        <v>'',</v>
      </c>
      <c r="D929" t="str">
        <f>CONCATENATE("'",'Unit List'!E866,"',",)</f>
        <v>'LONGSWORDSMAN',</v>
      </c>
      <c r="E929" t="str">
        <f>CONCATENATE("'",'Unit List'!F866,"',",)</f>
        <v>'LONGSWORDSMAN',</v>
      </c>
      <c r="F929" t="str">
        <f>"'',"</f>
        <v>'',</v>
      </c>
      <c r="G929" t="str">
        <f>CONCATENATE("'",'Unit List'!H866,"',",)</f>
        <v>'frals_templar',</v>
      </c>
      <c r="H929" t="str">
        <f>CONCATENATE(IF(ISBLANK('Unit List'!AO866), IF(ISBLANK('Unit List'!Q866), IF(ISBLANK('Unit List'!Q866), IF(ISBLANK('Unit List'!AO866), IF(ISBLANK('Unit List'!Q866), IF(ISBLANK('Unit List'!Q866), IF(ISBLANK('Unit List'!AO866), IF(ISBLANK('Unit List'!Q866), IF(ISBLANK('Unit List'!Q866),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List'!AO866)))),",",)</f>
        <v>1,</v>
      </c>
      <c r="I929" t="str">
        <f>CONCATENATE(IF(ISBLANK('Unit List'!AP866), IF(ISBLANK('Unit List'!R866), IF(ISBLANK('Unit List'!R866), IF(ISBLANK('Unit List'!AP866), IF(ISBLANK('Unit List'!R866), IF(ISBLANK('Unit List'!R866), IF(ISBLANK('Unit List'!AP866), IF(ISBLANK('Unit List'!R866), IF(ISBLANK('Unit List'!R866),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List'!AP866)))),",",)</f>
        <v>,</v>
      </c>
      <c r="J929" t="str">
        <f>CONCATENATE("'",IF(ISBLANK('Unit List'!AQ866), IF(ISBLANK('Unit List'!S866), IF(ISBLANK('Unit List'!S866), IF(ISBLANK('Unit List'!AQ866), IF(ISBLANK('Unit List'!S866), IF(ISBLANK('Unit List'!S866), IF(ISBLANK('Unit List'!AQ866), IF(ISBLANK('Unit List'!S866), IF(ISBLANK('Unit List'!S866),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List'!AQ866))),"'",)</f>
        <v>''</v>
      </c>
      <c r="K929" t="s">
        <v>2424</v>
      </c>
    </row>
    <row r="930" spans="1:11" x14ac:dyDescent="0.25">
      <c r="A930" t="s">
        <v>2423</v>
      </c>
      <c r="B930" t="str">
        <f>CONCATENATE("'_",'Unit List'!C867,"',",)</f>
        <v>'_FRANCE',</v>
      </c>
      <c r="C930" t="str">
        <f>"'',"</f>
        <v>'',</v>
      </c>
      <c r="D930" t="str">
        <f>CONCATENATE("'",'Unit List'!E867,"',",)</f>
        <v>'LONGSWORDSMAN',</v>
      </c>
      <c r="E930" t="str">
        <f>CONCATENATE("'",'Unit List'!F867,"',",)</f>
        <v>'LONGSWORDSMAN',</v>
      </c>
      <c r="F930" t="str">
        <f>CONCATENATE("'_",'Unit List'!G867,"',",)</f>
        <v>'_V2',</v>
      </c>
      <c r="G930" t="str">
        <f>CONCATENATE("'",'Unit List'!H867,"',",)</f>
        <v>'Longswordsman_France',</v>
      </c>
      <c r="H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List'!AO867)))),",",)</f>
        <v>2,</v>
      </c>
      <c r="I930" t="str">
        <f>CONCATENATE(IF(ISBLANK('Unit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List'!AP867)))),",",)</f>
        <v>,</v>
      </c>
      <c r="J930" t="str">
        <f>CONCATENATE("'",IF(ISBLANK('Unit List'!AQ867), IF(ISBLANK('Unit List'!S867), IF(ISBLANK('Unit List'!S867), IF(ISBLANK('Unit List'!AQ867), IF(ISBLANK('Unit List'!S867), IF(ISBLANK('Unit List'!S867), IF(ISBLANK('Unit List'!AQ867), IF(ISBLANK('Unit List'!S867), IF(ISBLANK('Unit List'!S867),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List'!AQ867))),"'",)</f>
        <v>''</v>
      </c>
      <c r="K930" t="s">
        <v>2424</v>
      </c>
    </row>
    <row r="931" spans="1:11" x14ac:dyDescent="0.25">
      <c r="A931" t="s">
        <v>2423</v>
      </c>
      <c r="B931" t="str">
        <f>CONCATENATE("'_",'Unit List'!C868,"',",)</f>
        <v>'_FRANCE',</v>
      </c>
      <c r="C931" t="str">
        <f>"'',"</f>
        <v>'',</v>
      </c>
      <c r="D931" t="str">
        <f>CONCATENATE("'",'Unit List'!E868,"',",)</f>
        <v>'LONGSWORDSMAN',</v>
      </c>
      <c r="E931" t="str">
        <f>CONCATENATE("'",'Unit List'!F868,"',",)</f>
        <v>'LONGSWORDSMAN',</v>
      </c>
      <c r="F931" t="str">
        <f>CONCATENATE("'_",'Unit List'!G868,"',",)</f>
        <v>'_V3',</v>
      </c>
      <c r="G931" t="str">
        <f>CONCATENATE("'",'Unit List'!H868,"',",)</f>
        <v>'france_longsw2',</v>
      </c>
      <c r="H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List'!AO868)))),",",)</f>
        <v>2,</v>
      </c>
      <c r="I931" t="str">
        <f>CONCATENATE(IF(ISBLANK('Unit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List'!AP868)))),",",)</f>
        <v>,</v>
      </c>
      <c r="J931" t="str">
        <f>CONCATENATE("'",IF(ISBLANK('Unit List'!AQ868), IF(ISBLANK('Unit List'!S868), IF(ISBLANK('Unit List'!S868), IF(ISBLANK('Unit List'!AQ868), IF(ISBLANK('Unit List'!S868), IF(ISBLANK('Unit List'!S868), IF(ISBLANK('Unit List'!AQ868), IF(ISBLANK('Unit List'!S868), IF(ISBLANK('Unit List'!S868),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List'!AQ868))),"'",)</f>
        <v>''</v>
      </c>
      <c r="K931" t="s">
        <v>2424</v>
      </c>
    </row>
    <row r="932" spans="1:11" x14ac:dyDescent="0.25">
      <c r="A932" t="s">
        <v>2423</v>
      </c>
      <c r="B932" t="str">
        <f>CONCATENATE("'_",'Unit List'!C869,"',",)</f>
        <v>'_FRANCE',</v>
      </c>
      <c r="C932" t="str">
        <f>"'',"</f>
        <v>'',</v>
      </c>
      <c r="D932" t="str">
        <f>CONCATENATE("'",'Unit List'!E869,"',",)</f>
        <v>'LONGSWORDSMAN',</v>
      </c>
      <c r="E932" t="str">
        <f>CONCATENATE("'",'Unit List'!F869,"',",)</f>
        <v>'LONGSWORDSMAN',</v>
      </c>
      <c r="F932" t="str">
        <f>CONCATENATE("'_",'Unit List'!G869,"',",)</f>
        <v>'_V4',</v>
      </c>
      <c r="G932" t="str">
        <f>CONCATENATE("'",'Unit List'!H869,"',",)</f>
        <v>'france_longsw3',</v>
      </c>
      <c r="H932" t="str">
        <f>CONCATENATE(IF(ISBLANK('Unit List'!AO869), IF(ISBLANK('Unit List'!Q869), IF(ISBLANK('Unit List'!Q869), IF(ISBLANK('Unit List'!AO869), IF(ISBLANK('Unit List'!Q869), IF(ISBLANK('Unit List'!Q869), IF(ISBLANK('Unit List'!AO869), IF(ISBLANK('Unit List'!Q869), IF(ISBLANK('Unit List'!Q869),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List'!AO869)))),",",)</f>
        <v>1,</v>
      </c>
      <c r="I932" t="str">
        <f>CONCATENATE(IF(ISBLANK('Unit List'!AP869), IF(ISBLANK('Unit List'!R869), IF(ISBLANK('Unit List'!R869), IF(ISBLANK('Unit List'!AP869), IF(ISBLANK('Unit List'!R869), IF(ISBLANK('Unit List'!R869), IF(ISBLANK('Unit List'!AP869), IF(ISBLANK('Unit List'!R869), IF(ISBLANK('Unit List'!R869),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List'!AP869)))),",",)</f>
        <v>,</v>
      </c>
      <c r="J932" t="str">
        <f>CONCATENATE("'",IF(ISBLANK('Unit List'!AQ869), IF(ISBLANK('Unit List'!S869), IF(ISBLANK('Unit List'!S869), IF(ISBLANK('Unit List'!AQ869), IF(ISBLANK('Unit List'!S869), IF(ISBLANK('Unit List'!S869), IF(ISBLANK('Unit List'!AQ869), IF(ISBLANK('Unit List'!S869), IF(ISBLANK('Unit List'!S869),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List'!AQ869))),"'",)</f>
        <v>''</v>
      </c>
      <c r="K932" t="s">
        <v>2424</v>
      </c>
    </row>
    <row r="933" spans="1:11" x14ac:dyDescent="0.25">
      <c r="A933" t="s">
        <v>2423</v>
      </c>
      <c r="B933" t="str">
        <f>CONCATENATE("'_",'Unit List'!C870,"',",)</f>
        <v>'_FRANCE',</v>
      </c>
      <c r="C933" t="str">
        <f>"'',"</f>
        <v>'',</v>
      </c>
      <c r="D933" t="str">
        <f>CONCATENATE("'",'Unit List'!E870,"',",)</f>
        <v>'LONGSWORDSMAN',</v>
      </c>
      <c r="E933" t="str">
        <f>CONCATENATE("'",'Unit List'!F870,"',",)</f>
        <v>'LONGSWORDSMAN',</v>
      </c>
      <c r="F933" t="str">
        <f>"'',"</f>
        <v>'',</v>
      </c>
      <c r="G933" t="str">
        <f>CONCATENATE("'",'Unit List'!H870,"',",)</f>
        <v>'frals_templar',</v>
      </c>
      <c r="H933" t="str">
        <f>CONCATENATE(IF(ISBLANK('Unit List'!AO870), IF(ISBLANK('Unit List'!Q870), IF(ISBLANK('Unit List'!Q870), IF(ISBLANK('Unit List'!AO870), IF(ISBLANK('Unit List'!Q870), IF(ISBLANK('Unit List'!Q870), IF(ISBLANK('Unit List'!AO870), IF(ISBLANK('Unit List'!Q870), IF(ISBLANK('Unit List'!Q870),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List'!AO870)))),",",)</f>
        <v>1,</v>
      </c>
      <c r="I933" t="str">
        <f>CONCATENATE(IF(ISBLANK('Unit List'!AP870), IF(ISBLANK('Unit List'!R870), IF(ISBLANK('Unit List'!R870), IF(ISBLANK('Unit List'!AP870), IF(ISBLANK('Unit List'!R870), IF(ISBLANK('Unit List'!R870), IF(ISBLANK('Unit List'!AP870), IF(ISBLANK('Unit List'!R870), IF(ISBLANK('Unit List'!R870),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List'!AP870)))),",",)</f>
        <v>,</v>
      </c>
      <c r="J933" t="str">
        <f>CONCATENATE("'",IF(ISBLANK('Unit List'!AQ870), IF(ISBLANK('Unit List'!S870), IF(ISBLANK('Unit List'!S870), IF(ISBLANK('Unit List'!AQ870), IF(ISBLANK('Unit List'!S870), IF(ISBLANK('Unit List'!S870), IF(ISBLANK('Unit List'!AQ870), IF(ISBLANK('Unit List'!S870), IF(ISBLANK('Unit List'!S870),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List'!AQ870))),"'",)</f>
        <v>''</v>
      </c>
      <c r="K933" t="s">
        <v>2424</v>
      </c>
    </row>
    <row r="934" spans="1:11" x14ac:dyDescent="0.25">
      <c r="A934" t="s">
        <v>2423</v>
      </c>
      <c r="B934" t="str">
        <f>CONCATENATE("'_",'Unit List'!C871,"',",)</f>
        <v>'_FRANCE',</v>
      </c>
      <c r="C934" t="str">
        <f>"'',"</f>
        <v>'',</v>
      </c>
      <c r="D934" t="str">
        <f>CONCATENATE("'",'Unit List'!E871,"',",)</f>
        <v>'LONGSWORDSMAN',</v>
      </c>
      <c r="E934" t="str">
        <f>CONCATENATE("'",'Unit List'!F871,"',",)</f>
        <v>'LONGSWORDSMAN',</v>
      </c>
      <c r="F934" t="str">
        <f>CONCATENATE("'_",'Unit List'!G871,"',",)</f>
        <v>'_V2',</v>
      </c>
      <c r="G934" t="str">
        <f>CONCATENATE("'",'Unit List'!H871,"',",)</f>
        <v>'Longswordsman_France',</v>
      </c>
      <c r="H934" t="str">
        <f>CONCATENATE(IF(ISBLANK('Unit List'!AO871), IF(ISBLANK('Unit List'!Q871), IF(ISBLANK('Unit List'!Q871), IF(ISBLANK('Unit List'!AO871), IF(ISBLANK('Unit List'!Q871), IF(ISBLANK('Unit List'!Q871), IF(ISBLANK('Unit List'!AO871), IF(ISBLANK('Unit List'!Q871), IF(ISBLANK('Unit List'!Q871),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List'!AO871)))),",",)</f>
        <v>2,</v>
      </c>
      <c r="I934" t="str">
        <f>CONCATENATE(IF(ISBLANK('Unit List'!AP871), IF(ISBLANK('Unit List'!R871), IF(ISBLANK('Unit List'!R871), IF(ISBLANK('Unit List'!AP871), IF(ISBLANK('Unit List'!R871), IF(ISBLANK('Unit List'!R871), IF(ISBLANK('Unit List'!AP871), IF(ISBLANK('Unit List'!R871), IF(ISBLANK('Unit List'!R871),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List'!AP871)))),",",)</f>
        <v>,</v>
      </c>
      <c r="J934" t="str">
        <f>CONCATENATE("'",IF(ISBLANK('Unit List'!AQ871), IF(ISBLANK('Unit List'!S871), IF(ISBLANK('Unit List'!S871), IF(ISBLANK('Unit List'!AQ871), IF(ISBLANK('Unit List'!S871), IF(ISBLANK('Unit List'!S871), IF(ISBLANK('Unit List'!AQ871), IF(ISBLANK('Unit List'!S871), IF(ISBLANK('Unit List'!S871),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List'!AQ871))),"'",)</f>
        <v>''</v>
      </c>
      <c r="K934" t="s">
        <v>2424</v>
      </c>
    </row>
    <row r="935" spans="1:11" x14ac:dyDescent="0.25">
      <c r="A935" t="s">
        <v>2423</v>
      </c>
      <c r="B935" t="str">
        <f>CONCATENATE("'_",'Unit List'!C872,"',",)</f>
        <v>'_FRANCE',</v>
      </c>
      <c r="C935" t="str">
        <f>"'',"</f>
        <v>'',</v>
      </c>
      <c r="D935" t="str">
        <f>CONCATENATE("'",'Unit List'!E872,"',",)</f>
        <v>'LONGSWORDSMAN',</v>
      </c>
      <c r="E935" t="str">
        <f>CONCATENATE("'",'Unit List'!F872,"',",)</f>
        <v>'LONGSWORDSMAN',</v>
      </c>
      <c r="F935" t="str">
        <f>CONCATENATE("'_",'Unit List'!G872,"',",)</f>
        <v>'_V3',</v>
      </c>
      <c r="G935" t="str">
        <f>CONCATENATE("'",'Unit List'!H872,"',",)</f>
        <v>'france_longsw2',</v>
      </c>
      <c r="H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List'!AO872)))),",",)</f>
        <v>1,</v>
      </c>
      <c r="I935" t="str">
        <f>CONCATENATE(IF(ISBLANK('Unit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List'!AP872)))),",",)</f>
        <v>,</v>
      </c>
      <c r="J935" t="str">
        <f>CONCATENATE("'",IF(ISBLANK('Unit List'!AQ872), IF(ISBLANK('Unit List'!S872), IF(ISBLANK('Unit List'!S872), IF(ISBLANK('Unit List'!AQ872), IF(ISBLANK('Unit List'!S872), IF(ISBLANK('Unit List'!S872), IF(ISBLANK('Unit List'!AQ872), IF(ISBLANK('Unit List'!S872), IF(ISBLANK('Unit List'!S872),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List'!AQ872))),"'",)</f>
        <v>''</v>
      </c>
      <c r="K935" t="s">
        <v>2424</v>
      </c>
    </row>
    <row r="936" spans="1:11" x14ac:dyDescent="0.25">
      <c r="A936" t="s">
        <v>2423</v>
      </c>
      <c r="B936" t="str">
        <f>CONCATENATE("'_",'Unit List'!C873,"',",)</f>
        <v>'_FRANCE',</v>
      </c>
      <c r="C936" t="str">
        <f>"'',"</f>
        <v>'',</v>
      </c>
      <c r="D936" t="str">
        <f>CONCATENATE("'",'Unit List'!E873,"',",)</f>
        <v>'LONGSWORDSMAN',</v>
      </c>
      <c r="E936" t="str">
        <f>CONCATENATE("'",'Unit List'!F873,"',",)</f>
        <v>'LONGSWORDSMAN',</v>
      </c>
      <c r="F936" t="str">
        <f>CONCATENATE("'_",'Unit List'!G873,"',",)</f>
        <v>'_V4',</v>
      </c>
      <c r="G936" t="str">
        <f>CONCATENATE("'",'Unit List'!H873,"',",)</f>
        <v>'france_longsw3',</v>
      </c>
      <c r="H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List'!AO873)))),",",)</f>
        <v>2,</v>
      </c>
      <c r="I936" t="str">
        <f>CONCATENATE(IF(ISBLANK('Unit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List'!AP873)))),",",)</f>
        <v>,</v>
      </c>
      <c r="J936" t="str">
        <f>CONCATENATE("'",IF(ISBLANK('Unit List'!AQ873), IF(ISBLANK('Unit List'!S873), IF(ISBLANK('Unit List'!S873), IF(ISBLANK('Unit List'!AQ873), IF(ISBLANK('Unit List'!S873), IF(ISBLANK('Unit List'!S873), IF(ISBLANK('Unit List'!AQ873), IF(ISBLANK('Unit List'!S873), IF(ISBLANK('Unit List'!S873),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List'!AQ873))),"'",)</f>
        <v>''</v>
      </c>
      <c r="K936" t="s">
        <v>2424</v>
      </c>
    </row>
    <row r="937" spans="1:11" x14ac:dyDescent="0.25">
      <c r="A937" t="s">
        <v>2423</v>
      </c>
      <c r="B937" t="str">
        <f>CONCATENATE("'_",'Unit List'!C874,"',",)</f>
        <v>'_GERMANY',</v>
      </c>
      <c r="C937" t="str">
        <f>"'',"</f>
        <v>'',</v>
      </c>
      <c r="D937" t="str">
        <f>CONCATENATE("'",'Unit List'!E874,"',",)</f>
        <v>'LONGSWORDSMAN',</v>
      </c>
      <c r="E937" t="str">
        <f>CONCATENATE("'",'Unit List'!F874,"',",)</f>
        <v>'LONGSWORDSMAN',</v>
      </c>
      <c r="F937" t="str">
        <f>"'',"</f>
        <v>'',</v>
      </c>
      <c r="G937" t="str">
        <f>CONCATENATE("'",'Unit List'!H874,"',",)</f>
        <v>'Longswordsman_German',</v>
      </c>
      <c r="H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List'!AO874)))),",",)</f>
        <v>1,</v>
      </c>
      <c r="I937" t="str">
        <f>CONCATENATE(IF(ISBLANK('Unit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List'!AP874)))),",",)</f>
        <v>,</v>
      </c>
      <c r="J937" t="str">
        <f>CONCATENATE("'",IF(ISBLANK('Unit List'!AQ874), IF(ISBLANK('Unit List'!S874), IF(ISBLANK('Unit List'!S874), IF(ISBLANK('Unit List'!AQ874), IF(ISBLANK('Unit List'!S874), IF(ISBLANK('Unit List'!S874), IF(ISBLANK('Unit List'!AQ874), IF(ISBLANK('Unit List'!S874), IF(ISBLANK('Unit List'!S874),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List'!AQ874))),"'",)</f>
        <v>''</v>
      </c>
      <c r="K937" t="s">
        <v>2424</v>
      </c>
    </row>
    <row r="938" spans="1:11" x14ac:dyDescent="0.25">
      <c r="A938" t="s">
        <v>2423</v>
      </c>
      <c r="B938" t="str">
        <f>CONCATENATE("'_",'Unit List'!C875,"',",)</f>
        <v>'_GERMANY',</v>
      </c>
      <c r="C938" t="str">
        <f>"'',"</f>
        <v>'',</v>
      </c>
      <c r="D938" t="str">
        <f>CONCATENATE("'",'Unit List'!E875,"',",)</f>
        <v>'LONGSWORDSMAN',</v>
      </c>
      <c r="E938" t="str">
        <f>CONCATENATE("'",'Unit List'!F875,"',",)</f>
        <v>'LONGSWORDSMAN',</v>
      </c>
      <c r="F938" t="str">
        <f>CONCATENATE("'_",'Unit List'!G875,"',",)</f>
        <v>'_V2',</v>
      </c>
      <c r="G938" t="str">
        <f>CONCATENATE("'",'Unit List'!H875,"',",)</f>
        <v>'gerls1_templar',</v>
      </c>
      <c r="H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List'!AO875)))),",",)</f>
        <v>1,</v>
      </c>
      <c r="I938" t="str">
        <f>CONCATENATE(IF(ISBLANK('Unit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List'!AP875)))),",",)</f>
        <v>,</v>
      </c>
      <c r="J938" t="str">
        <f>CONCATENATE("'",IF(ISBLANK('Unit List'!AQ875), IF(ISBLANK('Unit List'!S875), IF(ISBLANK('Unit List'!S875), IF(ISBLANK('Unit List'!AQ875), IF(ISBLANK('Unit List'!S875), IF(ISBLANK('Unit List'!S875), IF(ISBLANK('Unit List'!AQ875), IF(ISBLANK('Unit List'!S875), IF(ISBLANK('Unit List'!S875),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List'!AQ875))),"'",)</f>
        <v>''</v>
      </c>
      <c r="K938" t="s">
        <v>2424</v>
      </c>
    </row>
    <row r="939" spans="1:11" x14ac:dyDescent="0.25">
      <c r="A939" t="s">
        <v>2423</v>
      </c>
      <c r="B939" t="str">
        <f>CONCATENATE("'_",'Unit List'!C876,"',",)</f>
        <v>'_GERMANY',</v>
      </c>
      <c r="C939" t="str">
        <f>"'',"</f>
        <v>'',</v>
      </c>
      <c r="D939" t="str">
        <f>CONCATENATE("'",'Unit List'!E876,"',",)</f>
        <v>'LONGSWORDSMAN',</v>
      </c>
      <c r="E939" t="str">
        <f>CONCATENATE("'",'Unit List'!F876,"',",)</f>
        <v>'LONGSWORDSMAN',</v>
      </c>
      <c r="F939" t="str">
        <f>CONCATENATE("'_",'Unit List'!G876,"',",)</f>
        <v>'_V3',</v>
      </c>
      <c r="G939" t="str">
        <f>CONCATENATE("'",'Unit List'!H876,"',",)</f>
        <v>'gerls2_templar',</v>
      </c>
      <c r="H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List'!AO876)))),",",)</f>
        <v>1,</v>
      </c>
      <c r="I939" t="str">
        <f>CONCATENATE(IF(ISBLANK('Unit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List'!AP876)))),",",)</f>
        <v>,</v>
      </c>
      <c r="J939" t="str">
        <f>CONCATENATE("'",IF(ISBLANK('Unit List'!AQ876), IF(ISBLANK('Unit List'!S876), IF(ISBLANK('Unit List'!S876), IF(ISBLANK('Unit List'!AQ876), IF(ISBLANK('Unit List'!S876), IF(ISBLANK('Unit List'!S876), IF(ISBLANK('Unit List'!AQ876), IF(ISBLANK('Unit List'!S876), IF(ISBLANK('Unit List'!S876),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List'!AQ876))),"'",)</f>
        <v>''</v>
      </c>
      <c r="K939" t="s">
        <v>2424</v>
      </c>
    </row>
    <row r="940" spans="1:11" x14ac:dyDescent="0.25">
      <c r="A940" t="s">
        <v>2423</v>
      </c>
      <c r="B940" t="str">
        <f>CONCATENATE("'_",'Unit List'!C877,"',",)</f>
        <v>'_GERMANY',</v>
      </c>
      <c r="C940" t="str">
        <f>"'',"</f>
        <v>'',</v>
      </c>
      <c r="D940" t="str">
        <f>CONCATENATE("'",'Unit List'!E877,"',",)</f>
        <v>'LONGSWORDSMAN',</v>
      </c>
      <c r="E940" t="str">
        <f>CONCATENATE("'",'Unit List'!F877,"',",)</f>
        <v>'LONGSWORDSMAN',</v>
      </c>
      <c r="F940" t="str">
        <f>CONCATENATE("'_",'Unit List'!G877,"',",)</f>
        <v>'_V4',</v>
      </c>
      <c r="G940" t="str">
        <f>CONCATENATE("'",'Unit List'!H877,"',",)</f>
        <v>'gerls3_templar',</v>
      </c>
      <c r="H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List'!AO877)))),",",)</f>
        <v>1,</v>
      </c>
      <c r="I940" t="str">
        <f>CONCATENATE(IF(ISBLANK('Unit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List'!AP877)))),",",)</f>
        <v>,</v>
      </c>
      <c r="J940" t="str">
        <f>CONCATENATE("'",IF(ISBLANK('Unit List'!AQ877), IF(ISBLANK('Unit List'!S877), IF(ISBLANK('Unit List'!S877), IF(ISBLANK('Unit List'!AQ877), IF(ISBLANK('Unit List'!S877), IF(ISBLANK('Unit List'!S877), IF(ISBLANK('Unit List'!AQ877), IF(ISBLANK('Unit List'!S877), IF(ISBLANK('Unit List'!S877),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List'!AQ877))),"'",)</f>
        <v>''</v>
      </c>
      <c r="K940" t="s">
        <v>2424</v>
      </c>
    </row>
    <row r="941" spans="1:11" x14ac:dyDescent="0.25">
      <c r="A941" t="s">
        <v>2423</v>
      </c>
      <c r="B941" t="str">
        <f>CONCATENATE("'_",'Unit List'!C878,"',",)</f>
        <v>'_GERMANY',</v>
      </c>
      <c r="C941" t="str">
        <f>"'',"</f>
        <v>'',</v>
      </c>
      <c r="D941" t="str">
        <f>CONCATENATE("'",'Unit List'!E878,"',",)</f>
        <v>'LONGSWORDSMAN',</v>
      </c>
      <c r="E941" t="str">
        <f>CONCATENATE("'",'Unit List'!F878,"',",)</f>
        <v>'LONGSWORDSMAN',</v>
      </c>
      <c r="F941" t="str">
        <f>CONCATENATE("'_",'Unit List'!G878,"',",)</f>
        <v>'_V5',</v>
      </c>
      <c r="G941" t="str">
        <f>CONCATENATE("'",'Unit List'!H878,"',",)</f>
        <v>'teutonic_longsw4',</v>
      </c>
      <c r="H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List'!AO878)))),",",)</f>
        <v>2,</v>
      </c>
      <c r="I941" t="str">
        <f>CONCATENATE(IF(ISBLANK('Unit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List'!AP878)))),",",)</f>
        <v>,</v>
      </c>
      <c r="J941" t="str">
        <f>CONCATENATE("'",IF(ISBLANK('Unit List'!AQ878), IF(ISBLANK('Unit List'!S878), IF(ISBLANK('Unit List'!S878), IF(ISBLANK('Unit List'!AQ878), IF(ISBLANK('Unit List'!S878), IF(ISBLANK('Unit List'!S878), IF(ISBLANK('Unit List'!AQ878), IF(ISBLANK('Unit List'!S878), IF(ISBLANK('Unit List'!S878),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List'!AQ878))),"'",)</f>
        <v>''</v>
      </c>
      <c r="K941" t="s">
        <v>2424</v>
      </c>
    </row>
    <row r="942" spans="1:11" x14ac:dyDescent="0.25">
      <c r="A942" t="s">
        <v>2423</v>
      </c>
      <c r="B942" t="str">
        <f>CONCATENATE("'_",'Unit List'!C879,"',",)</f>
        <v>'_GERMANY',</v>
      </c>
      <c r="C942" t="str">
        <f>"'',"</f>
        <v>'',</v>
      </c>
      <c r="D942" t="str">
        <f>CONCATENATE("'",'Unit List'!E879,"',",)</f>
        <v>'LONGSWORDSMAN',</v>
      </c>
      <c r="E942" t="str">
        <f>CONCATENATE("'",'Unit List'!F879,"',",)</f>
        <v>'LONGSWORDSMAN',</v>
      </c>
      <c r="F942" t="str">
        <f>CONCATENATE("'_",'Unit List'!G879,"',",)</f>
        <v>'_V6',</v>
      </c>
      <c r="G942" t="str">
        <f>CONCATENATE("'",'Unit List'!H879,"',",)</f>
        <v>'hre_longsw1',</v>
      </c>
      <c r="H942" t="str">
        <f>CONCATENATE(IF(ISBLANK('Unit List'!AO879), IF(ISBLANK('Unit List'!Q879), IF(ISBLANK('Unit List'!Q879), IF(ISBLANK('Unit List'!AO879), IF(ISBLANK('Unit List'!Q879), IF(ISBLANK('Unit List'!Q879), IF(ISBLANK('Unit List'!AO879), IF(ISBLANK('Unit List'!Q879), IF(ISBLANK('Unit List'!Q879),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List'!AO879)))),",",)</f>
        <v>1,</v>
      </c>
      <c r="I942" t="str">
        <f>CONCATENATE(IF(ISBLANK('Unit List'!AP879), IF(ISBLANK('Unit List'!R879), IF(ISBLANK('Unit List'!R879), IF(ISBLANK('Unit List'!AP879), IF(ISBLANK('Unit List'!R879), IF(ISBLANK('Unit List'!R879), IF(ISBLANK('Unit List'!AP879), IF(ISBLANK('Unit List'!R879), IF(ISBLANK('Unit List'!R879),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List'!AP879)))),",",)</f>
        <v>,</v>
      </c>
      <c r="J942" t="str">
        <f>CONCATENATE("'",IF(ISBLANK('Unit List'!AQ879), IF(ISBLANK('Unit List'!S879), IF(ISBLANK('Unit List'!S879), IF(ISBLANK('Unit List'!AQ879), IF(ISBLANK('Unit List'!S879), IF(ISBLANK('Unit List'!S879), IF(ISBLANK('Unit List'!AQ879), IF(ISBLANK('Unit List'!S879), IF(ISBLANK('Unit List'!S879),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List'!AQ879))),"'",)</f>
        <v>''</v>
      </c>
      <c r="K942" t="s">
        <v>2424</v>
      </c>
    </row>
    <row r="943" spans="1:11" x14ac:dyDescent="0.25">
      <c r="A943" t="s">
        <v>2423</v>
      </c>
      <c r="B943" t="str">
        <f>CONCATENATE("'_",'Unit List'!C880,"',",)</f>
        <v>'_GERMANY',</v>
      </c>
      <c r="C943" t="str">
        <f>"'',"</f>
        <v>'',</v>
      </c>
      <c r="D943" t="str">
        <f>CONCATENATE("'",'Unit List'!E880,"',",)</f>
        <v>'LONGSWORDSMAN',</v>
      </c>
      <c r="E943" t="str">
        <f>CONCATENATE("'",'Unit List'!F880,"',",)</f>
        <v>'LONGSWORDSMAN',</v>
      </c>
      <c r="F943" t="str">
        <f>CONCATENATE("'_",'Unit List'!G880,"',",)</f>
        <v>'_V7',</v>
      </c>
      <c r="G943" t="str">
        <f>CONCATENATE("'",'Unit List'!H880,"',",)</f>
        <v>'swa_longsw1',</v>
      </c>
      <c r="H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List'!AO880)))),",",)</f>
        <v>1,</v>
      </c>
      <c r="I943" t="str">
        <f>CONCATENATE(IF(ISBLANK('Unit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List'!AP880)))),",",)</f>
        <v>,</v>
      </c>
      <c r="J943" t="str">
        <f>CONCATENATE("'",IF(ISBLANK('Unit List'!AQ880), IF(ISBLANK('Unit List'!S880), IF(ISBLANK('Unit List'!S880), IF(ISBLANK('Unit List'!AQ880), IF(ISBLANK('Unit List'!S880), IF(ISBLANK('Unit List'!S880), IF(ISBLANK('Unit List'!AQ880), IF(ISBLANK('Unit List'!S880), IF(ISBLANK('Unit List'!S880),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List'!AQ880))),"'",)</f>
        <v>''</v>
      </c>
      <c r="K943" t="s">
        <v>2424</v>
      </c>
    </row>
    <row r="944" spans="1:11" x14ac:dyDescent="0.25">
      <c r="A944" t="s">
        <v>2423</v>
      </c>
      <c r="B944" t="str">
        <f>CONCATENATE("'_",'Unit List'!C881,"',",)</f>
        <v>'_GERMANY',</v>
      </c>
      <c r="C944" t="str">
        <f>"'',"</f>
        <v>'',</v>
      </c>
      <c r="D944" t="str">
        <f>CONCATENATE("'",'Unit List'!E881,"',",)</f>
        <v>'LONGSWORDSMAN',</v>
      </c>
      <c r="E944" t="str">
        <f>CONCATENATE("'",'Unit List'!F881,"',",)</f>
        <v>'LONGSWORDSMAN',</v>
      </c>
      <c r="F944" t="str">
        <f>"'',"</f>
        <v>'',</v>
      </c>
      <c r="G944" t="str">
        <f>CONCATENATE("'",'Unit List'!H881,"',",)</f>
        <v>'Longswordsman_German',</v>
      </c>
      <c r="H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List'!AO881)))),",",)</f>
        <v>1,</v>
      </c>
      <c r="I944" t="str">
        <f>CONCATENATE(IF(ISBLANK('Unit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List'!AP881)))),",",)</f>
        <v>,</v>
      </c>
      <c r="J944" t="str">
        <f>CONCATENATE("'",IF(ISBLANK('Unit List'!AQ881), IF(ISBLANK('Unit List'!S881), IF(ISBLANK('Unit List'!S881), IF(ISBLANK('Unit List'!AQ881), IF(ISBLANK('Unit List'!S881), IF(ISBLANK('Unit List'!S881), IF(ISBLANK('Unit List'!AQ881), IF(ISBLANK('Unit List'!S881), IF(ISBLANK('Unit List'!S881),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List'!AQ881))),"'",)</f>
        <v>''</v>
      </c>
      <c r="K944" t="s">
        <v>2424</v>
      </c>
    </row>
    <row r="945" spans="1:11" x14ac:dyDescent="0.25">
      <c r="A945" t="s">
        <v>2423</v>
      </c>
      <c r="B945" t="str">
        <f>CONCATENATE("'_",'Unit List'!C882,"',",)</f>
        <v>'_GERMANY',</v>
      </c>
      <c r="C945" t="str">
        <f>"'',"</f>
        <v>'',</v>
      </c>
      <c r="D945" t="str">
        <f>CONCATENATE("'",'Unit List'!E882,"',",)</f>
        <v>'LONGSWORDSMAN',</v>
      </c>
      <c r="E945" t="str">
        <f>CONCATENATE("'",'Unit List'!F882,"',",)</f>
        <v>'LONGSWORDSMAN',</v>
      </c>
      <c r="F945" t="str">
        <f>CONCATENATE("'_",'Unit List'!G882,"',",)</f>
        <v>'_V2',</v>
      </c>
      <c r="G945" t="str">
        <f>CONCATENATE("'",'Unit List'!H882,"',",)</f>
        <v>'gerls1_templar',</v>
      </c>
      <c r="H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List'!AO882)))),",",)</f>
        <v>1,</v>
      </c>
      <c r="I945" t="str">
        <f>CONCATENATE(IF(ISBLANK('Unit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List'!AP882)))),",",)</f>
        <v>,</v>
      </c>
      <c r="J945" t="str">
        <f>CONCATENATE("'",IF(ISBLANK('Unit List'!AQ882), IF(ISBLANK('Unit List'!S882), IF(ISBLANK('Unit List'!S882), IF(ISBLANK('Unit List'!AQ882), IF(ISBLANK('Unit List'!S882), IF(ISBLANK('Unit List'!S882), IF(ISBLANK('Unit List'!AQ882), IF(ISBLANK('Unit List'!S882), IF(ISBLANK('Unit List'!S882),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List'!AQ882))),"'",)</f>
        <v>''</v>
      </c>
      <c r="K945" t="s">
        <v>2424</v>
      </c>
    </row>
    <row r="946" spans="1:11" x14ac:dyDescent="0.25">
      <c r="A946" t="s">
        <v>2423</v>
      </c>
      <c r="B946" t="str">
        <f>CONCATENATE("'_",'Unit List'!C883,"',",)</f>
        <v>'_GERMANY',</v>
      </c>
      <c r="C946" t="str">
        <f>"'',"</f>
        <v>'',</v>
      </c>
      <c r="D946" t="str">
        <f>CONCATENATE("'",'Unit List'!E883,"',",)</f>
        <v>'LONGSWORDSMAN',</v>
      </c>
      <c r="E946" t="str">
        <f>CONCATENATE("'",'Unit List'!F883,"',",)</f>
        <v>'LONGSWORDSMAN',</v>
      </c>
      <c r="F946" t="str">
        <f>CONCATENATE("'_",'Unit List'!G883,"',",)</f>
        <v>'_V3',</v>
      </c>
      <c r="G946" t="str">
        <f>CONCATENATE("'",'Unit List'!H883,"',",)</f>
        <v>'gerls2_templar',</v>
      </c>
      <c r="H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List'!AO883)))),",",)</f>
        <v>1,</v>
      </c>
      <c r="I946" t="str">
        <f>CONCATENATE(IF(ISBLANK('Unit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List'!AP883)))),",",)</f>
        <v>,</v>
      </c>
      <c r="J946" t="str">
        <f>CONCATENATE("'",IF(ISBLANK('Unit List'!AQ883), IF(ISBLANK('Unit List'!S883), IF(ISBLANK('Unit List'!S883), IF(ISBLANK('Unit List'!AQ883), IF(ISBLANK('Unit List'!S883), IF(ISBLANK('Unit List'!S883), IF(ISBLANK('Unit List'!AQ883), IF(ISBLANK('Unit List'!S883), IF(ISBLANK('Unit List'!S883),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List'!AQ883))),"'",)</f>
        <v>''</v>
      </c>
      <c r="K946" t="s">
        <v>2424</v>
      </c>
    </row>
    <row r="947" spans="1:11" x14ac:dyDescent="0.25">
      <c r="A947" t="s">
        <v>2423</v>
      </c>
      <c r="B947" t="str">
        <f>CONCATENATE("'_",'Unit List'!C884,"',",)</f>
        <v>'_GERMANY',</v>
      </c>
      <c r="C947" t="str">
        <f>"'',"</f>
        <v>'',</v>
      </c>
      <c r="D947" t="str">
        <f>CONCATENATE("'",'Unit List'!E884,"',",)</f>
        <v>'LONGSWORDSMAN',</v>
      </c>
      <c r="E947" t="str">
        <f>CONCATENATE("'",'Unit List'!F884,"',",)</f>
        <v>'LONGSWORDSMAN',</v>
      </c>
      <c r="F947" t="str">
        <f>CONCATENATE("'_",'Unit List'!G884,"',",)</f>
        <v>'_V4',</v>
      </c>
      <c r="G947" t="str">
        <f>CONCATENATE("'",'Unit List'!H884,"',",)</f>
        <v>'gerls3_templar',</v>
      </c>
      <c r="H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List'!AO884)))),",",)</f>
        <v>1,</v>
      </c>
      <c r="I947" t="str">
        <f>CONCATENATE(IF(ISBLANK('Unit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List'!AP884)))),",",)</f>
        <v>,</v>
      </c>
      <c r="J947" t="str">
        <f>CONCATENATE("'",IF(ISBLANK('Unit List'!AQ884), IF(ISBLANK('Unit List'!S884), IF(ISBLANK('Unit List'!S884), IF(ISBLANK('Unit List'!AQ884), IF(ISBLANK('Unit List'!S884), IF(ISBLANK('Unit List'!S884), IF(ISBLANK('Unit List'!AQ884), IF(ISBLANK('Unit List'!S884), IF(ISBLANK('Unit List'!S884),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List'!AQ884))),"'",)</f>
        <v>''</v>
      </c>
      <c r="K947" t="s">
        <v>2424</v>
      </c>
    </row>
    <row r="948" spans="1:11" x14ac:dyDescent="0.25">
      <c r="A948" t="s">
        <v>2423</v>
      </c>
      <c r="B948" t="str">
        <f>CONCATENATE("'_",'Unit List'!C885,"',",)</f>
        <v>'_GERMANY',</v>
      </c>
      <c r="C948" t="str">
        <f>"'',"</f>
        <v>'',</v>
      </c>
      <c r="D948" t="str">
        <f>CONCATENATE("'",'Unit List'!E885,"',",)</f>
        <v>'LONGSWORDSMAN',</v>
      </c>
      <c r="E948" t="str">
        <f>CONCATENATE("'",'Unit List'!F885,"',",)</f>
        <v>'LONGSWORDSMAN',</v>
      </c>
      <c r="F948" t="str">
        <f>CONCATENATE("'_",'Unit List'!G885,"',",)</f>
        <v>'_V5',</v>
      </c>
      <c r="G948" t="str">
        <f>CONCATENATE("'",'Unit List'!H885,"',",)</f>
        <v>'teutonic_longsw4',</v>
      </c>
      <c r="H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List'!AO885)))),",",)</f>
        <v>1,</v>
      </c>
      <c r="I948" t="str">
        <f>CONCATENATE(IF(ISBLANK('Unit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List'!AP885)))),",",)</f>
        <v>,</v>
      </c>
      <c r="J948" t="str">
        <f>CONCATENATE("'",IF(ISBLANK('Unit List'!AQ885), IF(ISBLANK('Unit List'!S885), IF(ISBLANK('Unit List'!S885), IF(ISBLANK('Unit List'!AQ885), IF(ISBLANK('Unit List'!S885), IF(ISBLANK('Unit List'!S885), IF(ISBLANK('Unit List'!AQ885), IF(ISBLANK('Unit List'!S885), IF(ISBLANK('Unit List'!S885),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List'!AQ885))),"'",)</f>
        <v>''</v>
      </c>
      <c r="K948" t="s">
        <v>2424</v>
      </c>
    </row>
    <row r="949" spans="1:11" x14ac:dyDescent="0.25">
      <c r="A949" t="s">
        <v>2423</v>
      </c>
      <c r="B949" t="str">
        <f>CONCATENATE("'_",'Unit List'!C886,"',",)</f>
        <v>'_GERMANY',</v>
      </c>
      <c r="C949" t="str">
        <f>"'',"</f>
        <v>'',</v>
      </c>
      <c r="D949" t="str">
        <f>CONCATENATE("'",'Unit List'!E886,"',",)</f>
        <v>'LONGSWORDSMAN',</v>
      </c>
      <c r="E949" t="str">
        <f>CONCATENATE("'",'Unit List'!F886,"',",)</f>
        <v>'LONGSWORDSMAN',</v>
      </c>
      <c r="F949" t="str">
        <f>CONCATENATE("'_",'Unit List'!G886,"',",)</f>
        <v>'_V6',</v>
      </c>
      <c r="G949" t="str">
        <f>CONCATENATE("'",'Unit List'!H886,"',",)</f>
        <v>'hre_longsw1',</v>
      </c>
      <c r="H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List'!AO886)))),",",)</f>
        <v>0,</v>
      </c>
      <c r="I949" t="str">
        <f>CONCATENATE(IF(ISBLANK('Unit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List'!AP886)))),",",)</f>
        <v>,</v>
      </c>
      <c r="J949" t="str">
        <f>CONCATENATE("'",IF(ISBLANK('Unit List'!AQ886), IF(ISBLANK('Unit List'!S886), IF(ISBLANK('Unit List'!S886), IF(ISBLANK('Unit List'!AQ886), IF(ISBLANK('Unit List'!S886), IF(ISBLANK('Unit List'!S886), IF(ISBLANK('Unit List'!AQ886), IF(ISBLANK('Unit List'!S886), IF(ISBLANK('Unit List'!S886),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List'!AQ886))),"'",)</f>
        <v>''</v>
      </c>
      <c r="K949" t="s">
        <v>2424</v>
      </c>
    </row>
    <row r="950" spans="1:11" x14ac:dyDescent="0.25">
      <c r="A950" t="s">
        <v>2423</v>
      </c>
      <c r="B950" t="str">
        <f>CONCATENATE("'_",'Unit List'!C887,"',",)</f>
        <v>'_GERMANY',</v>
      </c>
      <c r="C950" t="str">
        <f>"'',"</f>
        <v>'',</v>
      </c>
      <c r="D950" t="str">
        <f>CONCATENATE("'",'Unit List'!E887,"',",)</f>
        <v>'LONGSWORDSMAN',</v>
      </c>
      <c r="E950" t="str">
        <f>CONCATENATE("'",'Unit List'!F887,"',",)</f>
        <v>'LONGSWORDSMAN',</v>
      </c>
      <c r="F950" t="str">
        <f>CONCATENATE("'_",'Unit List'!G887,"',",)</f>
        <v>'_V7',</v>
      </c>
      <c r="G950" t="str">
        <f>CONCATENATE("'",'Unit List'!H887,"',",)</f>
        <v>'swa_longsw1',</v>
      </c>
      <c r="H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List'!AO887)))),",",)</f>
        <v>0,</v>
      </c>
      <c r="I950" t="str">
        <f>CONCATENATE(IF(ISBLANK('Unit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List'!AP887)))),",",)</f>
        <v>,</v>
      </c>
      <c r="J950" t="str">
        <f>CONCATENATE("'",IF(ISBLANK('Unit List'!AQ887), IF(ISBLANK('Unit List'!S887), IF(ISBLANK('Unit List'!S887), IF(ISBLANK('Unit List'!AQ887), IF(ISBLANK('Unit List'!S887), IF(ISBLANK('Unit List'!S887), IF(ISBLANK('Unit List'!AQ887), IF(ISBLANK('Unit List'!S887), IF(ISBLANK('Unit List'!S887),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List'!AQ887))),"'",)</f>
        <v>''</v>
      </c>
      <c r="K950" t="s">
        <v>2424</v>
      </c>
    </row>
    <row r="951" spans="1:11" x14ac:dyDescent="0.25">
      <c r="A951" t="s">
        <v>2423</v>
      </c>
      <c r="B951" t="str">
        <f>CONCATENATE("'_",'Unit List'!C888,"',",)</f>
        <v>'_SWISS',</v>
      </c>
      <c r="C951" t="str">
        <f>"'',"</f>
        <v>'',</v>
      </c>
      <c r="D951" t="str">
        <f>CONCATENATE("'",'Unit List'!E888,"',",)</f>
        <v>'LONGSWORDSMAN',</v>
      </c>
      <c r="E951" t="str">
        <f>CONCATENATE("'",'Unit List'!F888,"',",)</f>
        <v>'LONGSWORDSMAN',</v>
      </c>
      <c r="F951" t="str">
        <f>"'',"</f>
        <v>'',</v>
      </c>
      <c r="G951" t="str">
        <f>CONCATENATE("'",'Unit List'!H888,"',",)</f>
        <v>'swiss_sword',</v>
      </c>
      <c r="H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List'!AO888)))),",",)</f>
        <v>,</v>
      </c>
      <c r="I951" t="str">
        <f>CONCATENATE(IF(ISBLANK('Unit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List'!AP888)))),",",)</f>
        <v>,</v>
      </c>
      <c r="J951" t="str">
        <f>CONCATENATE("'",IF(ISBLANK('Unit List'!AQ888), IF(ISBLANK('Unit List'!S888), IF(ISBLANK('Unit List'!S888), IF(ISBLANK('Unit List'!AQ888), IF(ISBLANK('Unit List'!S888), IF(ISBLANK('Unit List'!S888), IF(ISBLANK('Unit List'!AQ888), IF(ISBLANK('Unit List'!S888), IF(ISBLANK('Unit List'!S888),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List'!AQ888))),"'",)</f>
        <v>''</v>
      </c>
      <c r="K951" t="s">
        <v>2424</v>
      </c>
    </row>
    <row r="952" spans="1:11" x14ac:dyDescent="0.25">
      <c r="A952" t="s">
        <v>2423</v>
      </c>
      <c r="B952" t="str">
        <f>CONCATENATE("'_",'Unit List'!C889,"',",)</f>
        <v>'_MED',</v>
      </c>
      <c r="C952" t="str">
        <f>"'',"</f>
        <v>'',</v>
      </c>
      <c r="D952" t="str">
        <f>CONCATENATE("'",'Unit List'!E889,"',",)</f>
        <v>'LONGSWORDSMAN',</v>
      </c>
      <c r="E952" t="str">
        <f>CONCATENATE("'",'Unit List'!F889,"',",)</f>
        <v>'LONGSWORDSMAN',</v>
      </c>
      <c r="F952" t="str">
        <f>"'',"</f>
        <v>'',</v>
      </c>
      <c r="G952" t="str">
        <f>CONCATENATE("'",'Unit List'!H889,"',",)</f>
        <v>'spain_longsw6',</v>
      </c>
      <c r="H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List'!AO889)))),",",)</f>
        <v>,</v>
      </c>
      <c r="I952" t="str">
        <f>CONCATENATE(IF(ISBLANK('Unit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List'!AP889)))),",",)</f>
        <v>,</v>
      </c>
      <c r="J952" t="str">
        <f>CONCATENATE("'",IF(ISBLANK('Unit List'!AQ889), IF(ISBLANK('Unit List'!S889), IF(ISBLANK('Unit List'!S889),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List'!AQ889))),"'",)</f>
        <v>''</v>
      </c>
      <c r="K952" t="s">
        <v>2424</v>
      </c>
    </row>
    <row r="953" spans="1:11" x14ac:dyDescent="0.25">
      <c r="A953" t="s">
        <v>2423</v>
      </c>
      <c r="B953" t="str">
        <f>CONCATENATE("'_",'Unit List'!C890,"',",)</f>
        <v>'_BYZANTIUM',</v>
      </c>
      <c r="C953" t="str">
        <f>"'',"</f>
        <v>'',</v>
      </c>
      <c r="D953" t="str">
        <f>CONCATENATE("'",'Unit List'!E890,"',",)</f>
        <v>'LONGSWORDSMAN',</v>
      </c>
      <c r="E953" t="str">
        <f>CONCATENATE("'",'Unit List'!F890,"',",)</f>
        <v>'LONGSWORDSMAN',</v>
      </c>
      <c r="F953" t="str">
        <f>"'',"</f>
        <v>'',</v>
      </c>
      <c r="G953" t="str">
        <f>CONCATENATE("'",'Unit List'!H890,"',",)</f>
        <v>'byzantium_longsw1',</v>
      </c>
      <c r="H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List'!AO890)))),",",)</f>
        <v>3,</v>
      </c>
      <c r="I953" t="str">
        <f>CONCATENATE(IF(ISBLANK('Unit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List'!AP890)))),",",)</f>
        <v>,</v>
      </c>
      <c r="J953" t="str">
        <f>CONCATENATE("'",IF(ISBLANK('Unit List'!AQ890), IF(ISBLANK('Unit List'!S890), IF(ISBLANK('Unit List'!S890), IF(ISBLANK('Unit List'!AQ890), IF(ISBLANK('Unit List'!S890), IF(ISBLANK('Unit List'!S890), IF(ISBLANK('Unit List'!AQ890), IF(ISBLANK('Unit List'!S890), IF(ISBLANK('Unit List'!S890),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List'!AQ890))),"'",)</f>
        <v>''</v>
      </c>
      <c r="K953" t="s">
        <v>2424</v>
      </c>
    </row>
    <row r="954" spans="1:11" x14ac:dyDescent="0.25">
      <c r="A954" t="s">
        <v>2423</v>
      </c>
      <c r="B954" t="str">
        <f>CONCATENATE("'_",'Unit List'!C891,"',",)</f>
        <v>'_BYZANTIUM',</v>
      </c>
      <c r="C954" t="str">
        <f>"'',"</f>
        <v>'',</v>
      </c>
      <c r="D954" t="str">
        <f>CONCATENATE("'",'Unit List'!E891,"',",)</f>
        <v>'LONGSWORDSMAN',</v>
      </c>
      <c r="E954" t="str">
        <f>CONCATENATE("'",'Unit List'!F891,"',",)</f>
        <v>'LONGSWORDSMAN',</v>
      </c>
      <c r="F954" t="str">
        <f>CONCATENATE("'_",'Unit List'!G891,"',",)</f>
        <v>'_V2',</v>
      </c>
      <c r="G954" t="str">
        <f>CONCATENATE("'",'Unit List'!H891,"',",)</f>
        <v>'byzantium_longsw6',</v>
      </c>
      <c r="H954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List'!AO891)))),",",)</f>
        <v>3,</v>
      </c>
      <c r="I954" t="str">
        <f>CONCATENATE(IF(ISBLANK('Unit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List'!AP891)))),",",)</f>
        <v>,</v>
      </c>
      <c r="J954" t="str">
        <f>CONCATENATE("'",IF(ISBLANK('Unit List'!AQ891), IF(ISBLANK('Unit List'!S891), IF(ISBLANK('Unit List'!S891), IF(ISBLANK('Unit List'!AQ891), IF(ISBLANK('Unit List'!S891), IF(ISBLANK('Unit List'!S891), IF(ISBLANK('Unit List'!AQ891), IF(ISBLANK('Unit List'!S891), IF(ISBLANK('Unit List'!S891),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List'!AQ891))),"'",)</f>
        <v>''</v>
      </c>
      <c r="K954" t="s">
        <v>2424</v>
      </c>
    </row>
    <row r="955" spans="1:11" x14ac:dyDescent="0.25">
      <c r="A955" t="s">
        <v>2423</v>
      </c>
      <c r="B955" t="str">
        <f>CONCATENATE("'_",'Unit List'!C892,"',",)</f>
        <v>'_BYZANTIUM',</v>
      </c>
      <c r="C955" t="str">
        <f>"'',"</f>
        <v>'',</v>
      </c>
      <c r="D955" t="str">
        <f>CONCATENATE("'",'Unit List'!E892,"',",)</f>
        <v>'LONGSWORDSMAN',</v>
      </c>
      <c r="E955" t="str">
        <f>CONCATENATE("'",'Unit List'!F892,"',",)</f>
        <v>'LONGSWORDSMAN',</v>
      </c>
      <c r="F955" t="str">
        <f>"'',"</f>
        <v>'',</v>
      </c>
      <c r="G955" t="str">
        <f>CONCATENATE("'",'Unit List'!H892,"',",)</f>
        <v>'byzantium_longsw1',</v>
      </c>
      <c r="H955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List'!AO892)))),",",)</f>
        <v>3,</v>
      </c>
      <c r="I955" t="str">
        <f>CONCATENATE(IF(ISBLANK('Unit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List'!AP892)))),",",)</f>
        <v>,</v>
      </c>
      <c r="J955" t="str">
        <f>CONCATENATE("'",IF(ISBLANK('Unit List'!AQ892), IF(ISBLANK('Unit List'!S892), IF(ISBLANK('Unit List'!S892), IF(ISBLANK('Unit List'!AQ892), IF(ISBLANK('Unit List'!S892), IF(ISBLANK('Unit List'!S892), IF(ISBLANK('Unit List'!AQ892), IF(ISBLANK('Unit List'!S892), IF(ISBLANK('Unit List'!S892),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List'!AQ892))),"'",)</f>
        <v>''</v>
      </c>
      <c r="K955" t="s">
        <v>2424</v>
      </c>
    </row>
    <row r="956" spans="1:11" x14ac:dyDescent="0.25">
      <c r="A956" t="s">
        <v>2423</v>
      </c>
      <c r="B956" t="str">
        <f>CONCATENATE("'_",'Unit List'!C893,"',",)</f>
        <v>'_BYZANTIUM',</v>
      </c>
      <c r="C956" t="str">
        <f>"'',"</f>
        <v>'',</v>
      </c>
      <c r="D956" t="str">
        <f>CONCATENATE("'",'Unit List'!E893,"',",)</f>
        <v>'LONGSWORDSMAN',</v>
      </c>
      <c r="E956" t="str">
        <f>CONCATENATE("'",'Unit List'!F893,"',",)</f>
        <v>'LONGSWORDSMAN',</v>
      </c>
      <c r="F956" t="str">
        <f>CONCATENATE("'_",'Unit List'!G893,"',",)</f>
        <v>'_V2',</v>
      </c>
      <c r="G956" t="str">
        <f>CONCATENATE("'",'Unit List'!H893,"',",)</f>
        <v>'byzantium_longsw6',</v>
      </c>
      <c r="H956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List'!AO893)))),",",)</f>
        <v>3,</v>
      </c>
      <c r="I956" t="str">
        <f>CONCATENATE(IF(ISBLANK('Unit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List'!AP893)))),",",)</f>
        <v>,</v>
      </c>
      <c r="J956" t="str">
        <f>CONCATENATE("'",IF(ISBLANK('Unit List'!AQ893), IF(ISBLANK('Unit List'!S893), IF(ISBLANK('Unit List'!S893), IF(ISBLANK('Unit List'!AQ893), IF(ISBLANK('Unit List'!S893), IF(ISBLANK('Unit List'!S893), IF(ISBLANK('Unit List'!AQ893), IF(ISBLANK('Unit List'!S893), IF(ISBLANK('Unit List'!S893),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List'!AQ893))),"'",)</f>
        <v>''</v>
      </c>
      <c r="K956" t="s">
        <v>2424</v>
      </c>
    </row>
    <row r="957" spans="1:11" x14ac:dyDescent="0.25">
      <c r="A957" t="s">
        <v>2423</v>
      </c>
      <c r="B957" t="str">
        <f>CONCATENATE("'_",'Unit List'!C894,"',",)</f>
        <v>'_GREECE',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'Longswordsman_Greece',</v>
      </c>
      <c r="H957" t="str">
        <f>CONCATENATE(IF(ISBLANK('Unit List'!AO894), IF(ISBLANK('Unit List'!Q894), IF(ISBLANK('Unit List'!Q894),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List'!AO894)))),",",)</f>
        <v>,</v>
      </c>
      <c r="I957" t="str">
        <f>CONCATENATE(IF(ISBLANK('Unit List'!AP894), IF(ISBLANK('Unit List'!R894), IF(ISBLANK('Unit List'!R894),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List'!AP894)))),",",)</f>
        <v>,</v>
      </c>
      <c r="J957" t="str">
        <f>CONCATENATE("'",IF(ISBLANK('Unit List'!AQ894), IF(ISBLANK('Unit List'!S894), IF(ISBLANK('Unit List'!S894),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List'!AQ894))),"'",)</f>
        <v>''</v>
      </c>
      <c r="K957" t="s">
        <v>2424</v>
      </c>
    </row>
    <row r="958" spans="1:11" x14ac:dyDescent="0.25">
      <c r="A958" t="s">
        <v>2423</v>
      </c>
      <c r="B958" t="str">
        <f>CONCATENATE("'_",'Unit List'!C895,"',",)</f>
        <v>'_PORTUGAL',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"'',"</f>
        <v>'',</v>
      </c>
      <c r="G958" t="str">
        <f>CONCATENATE("'",'Unit List'!H895,"',",)</f>
        <v>'portugal_longsw8',</v>
      </c>
      <c r="H958" t="str">
        <f>CONCATENATE(IF(ISBLANK('Unit List'!AO895), IF(ISBLANK('Unit List'!Q895), IF(ISBLANK('Unit List'!Q895),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List'!AO895)))),",",)</f>
        <v>,</v>
      </c>
      <c r="I958" t="str">
        <f>CONCATENATE(IF(ISBLANK('Unit List'!AP895), IF(ISBLANK('Unit List'!R895), IF(ISBLANK('Unit List'!R895),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List'!AP895)))),",",)</f>
        <v>,</v>
      </c>
      <c r="J958" t="str">
        <f>CONCATENATE("'",IF(ISBLANK('Unit List'!AQ895), IF(ISBLANK('Unit List'!S895), IF(ISBLANK('Unit List'!S895),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List'!AQ895))),"'",)</f>
        <v>''</v>
      </c>
      <c r="K958" t="s">
        <v>2424</v>
      </c>
    </row>
    <row r="959" spans="1:11" x14ac:dyDescent="0.25">
      <c r="A959" t="s">
        <v>2423</v>
      </c>
      <c r="B959" t="str">
        <f>CONCATENATE("'_",'Unit List'!C896,"',",)</f>
        <v>'_ROME',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"'',"</f>
        <v>'',</v>
      </c>
      <c r="G959" t="str">
        <f>CONCATENATE("'",'Unit List'!H896,"',",)</f>
        <v>'Longswordsman_Rome',</v>
      </c>
      <c r="H959" t="str">
        <f>CONCATENATE(IF(ISBLANK('Unit List'!AO896), IF(ISBLANK('Unit List'!Q896), IF(ISBLANK('Unit List'!Q896),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List'!AO896)))),",",)</f>
        <v>,</v>
      </c>
      <c r="I959" t="str">
        <f>CONCATENATE(IF(ISBLANK('Unit List'!AP896), IF(ISBLANK('Unit List'!R896), IF(ISBLANK('Unit List'!R896),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List'!AP896)))),",",)</f>
        <v>,</v>
      </c>
      <c r="J959" t="str">
        <f>CONCATENATE("'",IF(ISBLANK('Unit List'!AQ896), IF(ISBLANK('Unit List'!S896), IF(ISBLANK('Unit List'!S896),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List'!AQ896))),"'",)</f>
        <v>''</v>
      </c>
      <c r="K959" t="s">
        <v>2424</v>
      </c>
    </row>
    <row r="960" spans="1:11" x14ac:dyDescent="0.25">
      <c r="A960" t="s">
        <v>2423</v>
      </c>
      <c r="B960" t="str">
        <f>CONCATENATE("'_",'Unit List'!C897,"',",)</f>
        <v>'_SPAIN',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"'',"</f>
        <v>'',</v>
      </c>
      <c r="G960" t="str">
        <f>CONCATENATE("'",'Unit List'!H897,"',",)</f>
        <v>'spain_longsw2',</v>
      </c>
      <c r="H960" t="str">
        <f>CONCATENATE(IF(ISBLANK('Unit List'!AO897), IF(ISBLANK('Unit List'!Q897), IF(ISBLANK('Unit List'!Q897),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List'!AO897)))),",",)</f>
        <v>3,</v>
      </c>
      <c r="I960" t="str">
        <f>CONCATENATE(IF(ISBLANK('Unit List'!AP897), IF(ISBLANK('Unit List'!R897), IF(ISBLANK('Unit List'!R897),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List'!AP897)))),",",)</f>
        <v>,</v>
      </c>
      <c r="J960" t="str">
        <f>CONCATENATE("'",IF(ISBLANK('Unit List'!AQ897), IF(ISBLANK('Unit List'!S897), IF(ISBLANK('Unit List'!S897),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List'!AQ897))),"'",)</f>
        <v>''</v>
      </c>
      <c r="K960" t="s">
        <v>2424</v>
      </c>
    </row>
    <row r="961" spans="1:11" x14ac:dyDescent="0.25">
      <c r="A961" t="s">
        <v>2423</v>
      </c>
      <c r="B961" t="str">
        <f>CONCATENATE("'_",'Unit List'!C898,"',",)</f>
        <v>'_SPAIN',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CONCATENATE("'_",'Unit List'!G898,"',",)</f>
        <v>'_V2',</v>
      </c>
      <c r="G961" t="str">
        <f>CONCATENATE("'",'Unit List'!H898,"',",)</f>
        <v>'spain_longsw6',</v>
      </c>
      <c r="H961" t="str">
        <f>CONCATENATE(IF(ISBLANK('Unit List'!AO898), IF(ISBLANK('Unit List'!Q898), IF(ISBLANK('Unit List'!Q898),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List'!AO898)))),",",)</f>
        <v>3,</v>
      </c>
      <c r="I961" t="str">
        <f>CONCATENATE(IF(ISBLANK('Unit List'!AP898), IF(ISBLANK('Unit List'!R898), IF(ISBLANK('Unit List'!R898),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List'!AP898)))),",",)</f>
        <v>,</v>
      </c>
      <c r="J961" t="str">
        <f>CONCATENATE("'",IF(ISBLANK('Unit List'!AQ898), IF(ISBLANK('Unit List'!S898), IF(ISBLANK('Unit List'!S898),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List'!AQ898))),"'",)</f>
        <v>''</v>
      </c>
      <c r="K961" t="s">
        <v>2424</v>
      </c>
    </row>
    <row r="962" spans="1:11" x14ac:dyDescent="0.25">
      <c r="A962" t="s">
        <v>2423</v>
      </c>
      <c r="B962" t="str">
        <f>CONCATENATE("'_",'Unit List'!C899,"',",)</f>
        <v>'_SPAIN',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"'',"</f>
        <v>'',</v>
      </c>
      <c r="G962" t="str">
        <f>CONCATENATE("'",'Unit List'!H899,"',",)</f>
        <v>'spain_longsw2',</v>
      </c>
      <c r="H962" t="str">
        <f>CONCATENATE(IF(ISBLANK('Unit List'!AO899), IF(ISBLANK('Unit List'!Q899), IF(ISBLANK('Unit List'!Q899),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List'!AO899)))),",",)</f>
        <v>3,</v>
      </c>
      <c r="I962" t="str">
        <f>CONCATENATE(IF(ISBLANK('Unit List'!AP899), IF(ISBLANK('Unit List'!R899), IF(ISBLANK('Unit List'!R899),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List'!AP899)))),",",)</f>
        <v>,</v>
      </c>
      <c r="J962" t="str">
        <f>CONCATENATE("'",IF(ISBLANK('Unit List'!AQ899), IF(ISBLANK('Unit List'!S899), IF(ISBLANK('Unit List'!S899),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List'!AQ899))),"'",)</f>
        <v>''</v>
      </c>
      <c r="K962" t="s">
        <v>2424</v>
      </c>
    </row>
    <row r="963" spans="1:11" x14ac:dyDescent="0.25">
      <c r="A963" t="s">
        <v>2423</v>
      </c>
      <c r="B963" t="str">
        <f>CONCATENATE("'_",'Unit List'!C900,"',",)</f>
        <v>'_SPAIN',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CONCATENATE("'_",'Unit List'!G900,"',",)</f>
        <v>'_V2',</v>
      </c>
      <c r="G963" t="str">
        <f>CONCATENATE("'",'Unit List'!H900,"',",)</f>
        <v>'spain_longsw6',</v>
      </c>
      <c r="H963" t="str">
        <f>CONCATENATE(IF(ISBLANK('Unit List'!AO900), IF(ISBLANK('Unit List'!Q900), IF(ISBLANK('Unit List'!Q900),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List'!Q900='Unit List'!$P$5, 'Unit List'!$AO$5, IF('Unit List'!Q900='Unit List'!$P$4, 'Unit List'!$AO$4, IF('Unit List'!Q900='Unit List'!$P$7, 'Unit List'!Q900 * 'Unit List'!$AO$7, 'Unit List'!Q900)))), IF('Unit List'!Q900='Unit List'!$P$5, 'Unit List'!$AO$5, IF('Unit List'!Q900='Unit List'!$P$4, 'Unit List'!$AO$4, IF('Unit List'!Q900='Unit List'!$P$7, 'Unit List'!Q900 * 'Unit List'!$AO$7, 'Unit List'!Q900)))), IF('Unit List'!AO900='Unit List'!$P$5, 'Unit List'!$AO$5, IF('Unit List'!AO900='Unit List'!$P$4, 'Unit List'!$AO$4, IF('Unit List'!AO900='Unit List'!$P$7, 'Unit List'!AO900 * 'Unit List'!$AO$7, 'Unit List'!AO900)))),",",)</f>
        <v>3,</v>
      </c>
      <c r="I963" t="str">
        <f>CONCATENATE(IF(ISBLANK('Unit List'!AP900), IF(ISBLANK('Unit List'!R900), IF(ISBLANK('Unit List'!R900),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List'!R900='Unit List'!$P$5, 'Unit List'!$AP$5, IF('Unit List'!R900='Unit List'!$P$4, 'Unit List'!$AP$4, IF('Unit List'!R900='Unit List'!$P$7, 'Unit List'!R900 * 'Unit List'!$AP$7, 'Unit List'!R900)))), IF('Unit List'!R900='Unit List'!$P$5, 'Unit List'!$AP$5, IF('Unit List'!R900='Unit List'!$P$4, 'Unit List'!$AP$4, IF('Unit List'!R900='Unit List'!$P$7, 'Unit List'!R900 * 'Unit List'!$AP$7, 'Unit List'!R900)))), IF('Unit List'!AP900='Unit List'!$P$5, 'Unit List'!$AP$5, IF('Unit List'!AP900='Unit List'!$P$4, 'Unit List'!$AP$4, IF('Unit List'!AP900='Unit List'!$P$7, 'Unit List'!AP900 * 'Unit List'!$AP$7, 'Unit List'!AP900)))),",",)</f>
        <v>,</v>
      </c>
      <c r="J963" t="str">
        <f>CONCATENATE("'",IF(ISBLANK('Unit List'!AQ900), IF(ISBLANK('Unit List'!S900), IF(ISBLANK('Unit List'!S900),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List'!S900='Unit List'!$P$5, 'Unit List'!$AQ$5, IF('Unit List'!S900='Unit List'!$P$4, 'Unit List'!$AQ$4, 'Unit List'!S900))), IF('Unit List'!S900='Unit List'!$P$5, 'Unit List'!$AQ$5, IF('Unit List'!S900='Unit List'!$P$4, 'Unit List'!$AQ$4, 'Unit List'!S900))), IF('Unit List'!AQ900='Unit List'!$P$5, 'Unit List'!$AQ$5, IF('Unit List'!AQ900='Unit List'!$P$4, 'Unit List'!$AQ$4, 'Unit List'!AQ900))),"'",)</f>
        <v>''</v>
      </c>
      <c r="K963" t="s">
        <v>2424</v>
      </c>
    </row>
    <row r="964" spans="1:11" x14ac:dyDescent="0.25">
      <c r="A964" t="s">
        <v>2423</v>
      </c>
      <c r="B964" t="str">
        <f>CONCATENATE("'_",'Unit List'!C901,"',",)</f>
        <v>'_VATICAN_CITY',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"'',"</f>
        <v>'',</v>
      </c>
      <c r="G964" t="str">
        <f>CONCATENATE("'",'Unit List'!H901,"',",)</f>
        <v>'vatican_longsw8',</v>
      </c>
      <c r="H964" t="str">
        <f>CONCATENATE(IF(ISBLANK('Unit List'!AO901), IF(ISBLANK('Unit List'!Q901), IF(ISBLANK('Unit List'!Q901),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List'!Q901='Unit List'!$P$5, 'Unit List'!$AO$5, IF('Unit List'!Q901='Unit List'!$P$4, 'Unit List'!$AO$4, IF('Unit List'!Q901='Unit List'!$P$7, 'Unit List'!Q901 * 'Unit List'!$AO$7, 'Unit List'!Q901)))), IF('Unit List'!Q901='Unit List'!$P$5, 'Unit List'!$AO$5, IF('Unit List'!Q901='Unit List'!$P$4, 'Unit List'!$AO$4, IF('Unit List'!Q901='Unit List'!$P$7, 'Unit List'!Q901 * 'Unit List'!$AO$7, 'Unit List'!Q901)))), IF('Unit List'!AO901='Unit List'!$P$5, 'Unit List'!$AO$5, IF('Unit List'!AO901='Unit List'!$P$4, 'Unit List'!$AO$4, IF('Unit List'!AO901='Unit List'!$P$7, 'Unit List'!AO901 * 'Unit List'!$AO$7, 'Unit List'!AO901)))),",",)</f>
        <v>,</v>
      </c>
      <c r="I964" t="str">
        <f>CONCATENATE(IF(ISBLANK('Unit List'!AP901), IF(ISBLANK('Unit List'!R901), IF(ISBLANK('Unit List'!R901),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List'!R901='Unit List'!$P$5, 'Unit List'!$AP$5, IF('Unit List'!R901='Unit List'!$P$4, 'Unit List'!$AP$4, IF('Unit List'!R901='Unit List'!$P$7, 'Unit List'!R901 * 'Unit List'!$AP$7, 'Unit List'!R901)))), IF('Unit List'!R901='Unit List'!$P$5, 'Unit List'!$AP$5, IF('Unit List'!R901='Unit List'!$P$4, 'Unit List'!$AP$4, IF('Unit List'!R901='Unit List'!$P$7, 'Unit List'!R901 * 'Unit List'!$AP$7, 'Unit List'!R901)))), IF('Unit List'!AP901='Unit List'!$P$5, 'Unit List'!$AP$5, IF('Unit List'!AP901='Unit List'!$P$4, 'Unit List'!$AP$4, IF('Unit List'!AP901='Unit List'!$P$7, 'Unit List'!AP901 * 'Unit List'!$AP$7, 'Unit List'!AP901)))),",",)</f>
        <v>,</v>
      </c>
      <c r="J964" t="str">
        <f>CONCATENATE("'",IF(ISBLANK('Unit List'!AQ901), IF(ISBLANK('Unit List'!S901), IF(ISBLANK('Unit List'!S901),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List'!S901='Unit List'!$P$5, 'Unit List'!$AQ$5, IF('Unit List'!S901='Unit List'!$P$4, 'Unit List'!$AQ$4, 'Unit List'!S901))), IF('Unit List'!S901='Unit List'!$P$5, 'Unit List'!$AQ$5, IF('Unit List'!S901='Unit List'!$P$4, 'Unit List'!$AQ$4, 'Unit List'!S901))), IF('Unit List'!AQ901='Unit List'!$P$5, 'Unit List'!$AQ$5, IF('Unit List'!AQ901='Unit List'!$P$4, 'Unit List'!$AQ$4, 'Unit List'!AQ901))),"'",)</f>
        <v>''</v>
      </c>
      <c r="K964" t="s">
        <v>2424</v>
      </c>
    </row>
    <row r="965" spans="1:11" x14ac:dyDescent="0.25">
      <c r="A965" t="s">
        <v>2423</v>
      </c>
      <c r="B965" t="str">
        <f>CONCATENATE("'_",'Unit List'!C902,"',",)</f>
        <v>'_MIDEAST',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"'',"</f>
        <v>'',</v>
      </c>
      <c r="G965" t="str">
        <f>CONCATENATE("'",'Unit List'!H902,"',",)</f>
        <v>'Longswordsman_Arabia',</v>
      </c>
      <c r="H965" t="str">
        <f>CONCATENATE(IF(ISBLANK('Unit List'!AO902), IF(ISBLANK('Unit List'!Q902), IF(ISBLANK('Unit List'!Q902),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List'!AO902)))),",",)</f>
        <v>,</v>
      </c>
      <c r="I965" t="str">
        <f>CONCATENATE(IF(ISBLANK('Unit List'!AP902), IF(ISBLANK('Unit List'!R902), IF(ISBLANK('Unit List'!R902),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List'!AP902)))),",",)</f>
        <v>,</v>
      </c>
      <c r="J965" t="str">
        <f>CONCATENATE("'",IF(ISBLANK('Unit List'!AQ902), IF(ISBLANK('Unit List'!S902), IF(ISBLANK('Unit List'!S902),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List'!AQ902))),"'",)</f>
        <v>''</v>
      </c>
      <c r="K965" t="s">
        <v>2424</v>
      </c>
    </row>
    <row r="966" spans="1:11" x14ac:dyDescent="0.25">
      <c r="A966" t="s">
        <v>2423</v>
      </c>
      <c r="B966" t="str">
        <f>CONCATENATE("'_",'Unit List'!C903,"',",)</f>
        <v>'_ARABIA',</v>
      </c>
      <c r="C966" t="str">
        <f>CONCATENATE("'_",'Unit List'!D903,"',",)</f>
        <v>'_MIDEAST',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"'',"</f>
        <v>'',</v>
      </c>
      <c r="G966" t="str">
        <f>CONCATENATE("'",'Unit List'!H902,"',",)</f>
        <v>'Longswordsman_Arabia',</v>
      </c>
      <c r="H966" t="str">
        <f>CONCATENATE(IF(ISBLANK('Unit List'!AO903), IF(ISBLANK('Unit List'!Q903), IF(ISBLANK('Unit List'!Q903),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List'!Q903='Unit List'!$P$5, 'Unit List'!$AO$5, IF('Unit List'!Q903='Unit List'!$P$4, 'Unit List'!$AO$4, IF('Unit List'!Q903='Unit List'!$P$7, 'Unit List'!Q903 * 'Unit List'!$AO$7, 'Unit List'!Q903)))), IF('Unit List'!Q903='Unit List'!$P$5, 'Unit List'!$AO$5, IF('Unit List'!Q903='Unit List'!$P$4, 'Unit List'!$AO$4, IF('Unit List'!Q903='Unit List'!$P$7, 'Unit List'!Q903 * 'Unit List'!$AO$7, 'Unit List'!Q903)))), IF('Unit List'!AO903='Unit List'!$P$5, 'Unit List'!$AO$5, IF('Unit List'!AO903='Unit List'!$P$4, 'Unit List'!$AO$4, IF('Unit List'!AO903='Unit List'!$P$7, 'Unit List'!AO903 * 'Unit List'!$AO$7, 'Unit List'!AO903)))),",",)</f>
        <v>,</v>
      </c>
      <c r="I966" t="str">
        <f>CONCATENATE(IF(ISBLANK('Unit List'!AP903), IF(ISBLANK('Unit List'!R903), IF(ISBLANK('Unit List'!R903),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List'!R903='Unit List'!$P$5, 'Unit List'!$AP$5, IF('Unit List'!R903='Unit List'!$P$4, 'Unit List'!$AP$4, IF('Unit List'!R903='Unit List'!$P$7, 'Unit List'!R903 * 'Unit List'!$AP$7, 'Unit List'!R903)))), IF('Unit List'!R903='Unit List'!$P$5, 'Unit List'!$AP$5, IF('Unit List'!R903='Unit List'!$P$4, 'Unit List'!$AP$4, IF('Unit List'!R903='Unit List'!$P$7, 'Unit List'!R903 * 'Unit List'!$AP$7, 'Unit List'!R903)))), IF('Unit List'!AP903='Unit List'!$P$5, 'Unit List'!$AP$5, IF('Unit List'!AP903='Unit List'!$P$4, 'Unit List'!$AP$4, IF('Unit List'!AP903='Unit List'!$P$7, 'Unit List'!AP903 * 'Unit List'!$AP$7, 'Unit List'!AP903)))),",",)</f>
        <v>,</v>
      </c>
      <c r="J966" t="str">
        <f>CONCATENATE("'",IF(ISBLANK('Unit List'!AQ903), IF(ISBLANK('Unit List'!S903), IF(ISBLANK('Unit List'!S903),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List'!S903='Unit List'!$P$5, 'Unit List'!$AQ$5, IF('Unit List'!S903='Unit List'!$P$4, 'Unit List'!$AQ$4, 'Unit List'!S903))), IF('Unit List'!S903='Unit List'!$P$5, 'Unit List'!$AQ$5, IF('Unit List'!S903='Unit List'!$P$4, 'Unit List'!$AQ$4, 'Unit List'!S903))), IF('Unit List'!AQ903='Unit List'!$P$5, 'Unit List'!$AQ$5, IF('Unit List'!AQ903='Unit List'!$P$4, 'Unit List'!$AQ$4, 'Unit List'!AQ903))),"'",)</f>
        <v>''</v>
      </c>
      <c r="K966" t="s">
        <v>2424</v>
      </c>
    </row>
    <row r="967" spans="1:11" x14ac:dyDescent="0.25">
      <c r="A967" t="s">
        <v>2423</v>
      </c>
      <c r="B967" t="str">
        <f>CONCATENATE("'_",'Unit List'!C904,"',",)</f>
        <v>'_BABYLON',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"'',"</f>
        <v>'',</v>
      </c>
      <c r="G967" t="str">
        <f>CONCATENATE("'",'Unit List'!H904,"',",)</f>
        <v>'Longswordsman_Babylon',</v>
      </c>
      <c r="H967" t="str">
        <f>CONCATENATE(IF(ISBLANK('Unit List'!AO904), IF(ISBLANK('Unit List'!Q904), IF(ISBLANK('Unit List'!Q904),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List'!AO904)))),",",)</f>
        <v>,</v>
      </c>
      <c r="I967" t="str">
        <f>CONCATENATE(IF(ISBLANK('Unit List'!AP904), IF(ISBLANK('Unit List'!R904), IF(ISBLANK('Unit List'!R904),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List'!AP904)))),",",)</f>
        <v>,</v>
      </c>
      <c r="J967" t="str">
        <f>CONCATENATE("'",IF(ISBLANK('Unit List'!AQ904), IF(ISBLANK('Unit List'!S904), IF(ISBLANK('Unit List'!S904),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List'!AQ904))),"'",)</f>
        <v>''</v>
      </c>
      <c r="K967" t="s">
        <v>2424</v>
      </c>
    </row>
    <row r="968" spans="1:11" x14ac:dyDescent="0.25">
      <c r="A968" t="s">
        <v>2423</v>
      </c>
      <c r="B968" t="str">
        <f>CONCATENATE("'_",'Unit List'!C905,"',",)</f>
        <v>'_EGYPT',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"'',"</f>
        <v>'',</v>
      </c>
      <c r="G968" t="str">
        <f>CONCATENATE("'",'Unit List'!H905,"',",)</f>
        <v>'Longswordsman_Egypt',</v>
      </c>
      <c r="H968" t="str">
        <f>CONCATENATE(IF(ISBLANK('Unit List'!AO905), IF(ISBLANK('Unit List'!Q905), IF(ISBLANK('Unit List'!Q905),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List'!Q905='Unit List'!$P$5, 'Unit List'!$AO$5, IF('Unit List'!Q905='Unit List'!$P$4, 'Unit List'!$AO$4, IF('Unit List'!Q905='Unit List'!$P$7, 'Unit List'!Q905 * 'Unit List'!$AO$7, 'Unit List'!Q905)))), IF('Unit List'!Q905='Unit List'!$P$5, 'Unit List'!$AO$5, IF('Unit List'!Q905='Unit List'!$P$4, 'Unit List'!$AO$4, IF('Unit List'!Q905='Unit List'!$P$7, 'Unit List'!Q905 * 'Unit List'!$AO$7, 'Unit List'!Q905)))), IF('Unit List'!AO905='Unit List'!$P$5, 'Unit List'!$AO$5, IF('Unit List'!AO905='Unit List'!$P$4, 'Unit List'!$AO$4, IF('Unit List'!AO905='Unit List'!$P$7, 'Unit List'!AO905 * 'Unit List'!$AO$7, 'Unit List'!AO905)))),",",)</f>
        <v>,</v>
      </c>
      <c r="I968" t="str">
        <f>CONCATENATE(IF(ISBLANK('Unit List'!AP905), IF(ISBLANK('Unit List'!R905), IF(ISBLANK('Unit List'!R905),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List'!R905='Unit List'!$P$5, 'Unit List'!$AP$5, IF('Unit List'!R905='Unit List'!$P$4, 'Unit List'!$AP$4, IF('Unit List'!R905='Unit List'!$P$7, 'Unit List'!R905 * 'Unit List'!$AP$7, 'Unit List'!R905)))), IF('Unit List'!R905='Unit List'!$P$5, 'Unit List'!$AP$5, IF('Unit List'!R905='Unit List'!$P$4, 'Unit List'!$AP$4, IF('Unit List'!R905='Unit List'!$P$7, 'Unit List'!R905 * 'Unit List'!$AP$7, 'Unit List'!R905)))), IF('Unit List'!AP905='Unit List'!$P$5, 'Unit List'!$AP$5, IF('Unit List'!AP905='Unit List'!$P$4, 'Unit List'!$AP$4, IF('Unit List'!AP905='Unit List'!$P$7, 'Unit List'!AP905 * 'Unit List'!$AP$7, 'Unit List'!AP905)))),",",)</f>
        <v>,</v>
      </c>
      <c r="J968" t="str">
        <f>CONCATENATE("'",IF(ISBLANK('Unit List'!AQ905), IF(ISBLANK('Unit List'!S905), IF(ISBLANK('Unit List'!S905),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List'!S905='Unit List'!$P$5, 'Unit List'!$AQ$5, IF('Unit List'!S905='Unit List'!$P$4, 'Unit List'!$AQ$4, 'Unit List'!S905))), IF('Unit List'!S905='Unit List'!$P$5, 'Unit List'!$AQ$5, IF('Unit List'!S905='Unit List'!$P$4, 'Unit List'!$AQ$4, 'Unit List'!S905))), IF('Unit List'!AQ905='Unit List'!$P$5, 'Unit List'!$AQ$5, IF('Unit List'!AQ905='Unit List'!$P$4, 'Unit List'!$AQ$4, 'Unit List'!AQ905))),"'",)</f>
        <v>''</v>
      </c>
      <c r="K968" t="s">
        <v>2424</v>
      </c>
    </row>
    <row r="969" spans="1:11" x14ac:dyDescent="0.25">
      <c r="A969" t="s">
        <v>2423</v>
      </c>
      <c r="B969" t="str">
        <f>CONCATENATE("'_",'Unit List'!C906,"',",)</f>
        <v>'_LEVANT',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"'',"</f>
        <v>'',</v>
      </c>
      <c r="G969" t="str">
        <f>CONCATENATE("'",'Unit List'!H906,"',",)</f>
        <v>'Longswordsman_Jerusalem',</v>
      </c>
      <c r="H969" t="str">
        <f>CONCATENATE(IF(ISBLANK('Unit List'!AO906), IF(ISBLANK('Unit List'!Q906), IF(ISBLANK('Unit List'!Q906),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List'!Q906='Unit List'!$P$5, 'Unit List'!$AO$5, IF('Unit List'!Q906='Unit List'!$P$4, 'Unit List'!$AO$4, IF('Unit List'!Q906='Unit List'!$P$7, 'Unit List'!Q906 * 'Unit List'!$AO$7, 'Unit List'!Q906)))), IF('Unit List'!Q906='Unit List'!$P$5, 'Unit List'!$AO$5, IF('Unit List'!Q906='Unit List'!$P$4, 'Unit List'!$AO$4, IF('Unit List'!Q906='Unit List'!$P$7, 'Unit List'!Q906 * 'Unit List'!$AO$7, 'Unit List'!Q906)))), IF('Unit List'!AO906='Unit List'!$P$5, 'Unit List'!$AO$5, IF('Unit List'!AO906='Unit List'!$P$4, 'Unit List'!$AO$4, IF('Unit List'!AO906='Unit List'!$P$7, 'Unit List'!AO906 * 'Unit List'!$AO$7, 'Unit List'!AO906)))),",",)</f>
        <v>,</v>
      </c>
      <c r="I969" t="str">
        <f>CONCATENATE(IF(ISBLANK('Unit List'!AP906), IF(ISBLANK('Unit List'!R906), IF(ISBLANK('Unit List'!R906),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List'!R906='Unit List'!$P$5, 'Unit List'!$AP$5, IF('Unit List'!R906='Unit List'!$P$4, 'Unit List'!$AP$4, IF('Unit List'!R906='Unit List'!$P$7, 'Unit List'!R906 * 'Unit List'!$AP$7, 'Unit List'!R906)))), IF('Unit List'!R906='Unit List'!$P$5, 'Unit List'!$AP$5, IF('Unit List'!R906='Unit List'!$P$4, 'Unit List'!$AP$4, IF('Unit List'!R906='Unit List'!$P$7, 'Unit List'!R906 * 'Unit List'!$AP$7, 'Unit List'!R906)))), IF('Unit List'!AP906='Unit List'!$P$5, 'Unit List'!$AP$5, IF('Unit List'!AP906='Unit List'!$P$4, 'Unit List'!$AP$4, IF('Unit List'!AP906='Unit List'!$P$7, 'Unit List'!AP906 * 'Unit List'!$AP$7, 'Unit List'!AP906)))),",",)</f>
        <v>,</v>
      </c>
      <c r="J969" t="str">
        <f>CONCATENATE("'",IF(ISBLANK('Unit List'!AQ906), IF(ISBLANK('Unit List'!S906), IF(ISBLANK('Unit List'!S906),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List'!S906='Unit List'!$P$5, 'Unit List'!$AQ$5, IF('Unit List'!S906='Unit List'!$P$4, 'Unit List'!$AQ$4, 'Unit List'!S906))), IF('Unit List'!S906='Unit List'!$P$5, 'Unit List'!$AQ$5, IF('Unit List'!S906='Unit List'!$P$4, 'Unit List'!$AQ$4, 'Unit List'!S906))), IF('Unit List'!AQ906='Unit List'!$P$5, 'Unit List'!$AQ$5, IF('Unit List'!AQ906='Unit List'!$P$4, 'Unit List'!$AQ$4, 'Unit List'!AQ906))),"'",)</f>
        <v>''</v>
      </c>
      <c r="K969" t="s">
        <v>2424</v>
      </c>
    </row>
    <row r="970" spans="1:11" x14ac:dyDescent="0.25">
      <c r="A970" t="s">
        <v>2423</v>
      </c>
      <c r="B970" t="str">
        <f>CONCATENATE("'_",'Unit List'!C907,"',",)</f>
        <v>'_PERSIA',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"'',"</f>
        <v>'',</v>
      </c>
      <c r="G970" t="str">
        <f>CONCATENATE("'",'Unit List'!H907,"',",)</f>
        <v>'Longswordsman_Persia',</v>
      </c>
      <c r="H970" t="str">
        <f>CONCATENATE(IF(ISBLANK('Unit List'!AO907), IF(ISBLANK('Unit List'!Q907), IF(ISBLANK('Unit List'!Q907),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List'!AO907)))),",",)</f>
        <v>,</v>
      </c>
      <c r="I970" t="str">
        <f>CONCATENATE(IF(ISBLANK('Unit List'!AP907), IF(ISBLANK('Unit List'!R907), IF(ISBLANK('Unit List'!R907),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List'!AP907)))),",",)</f>
        <v>,</v>
      </c>
      <c r="J970" t="str">
        <f>CONCATENATE("'",IF(ISBLANK('Unit List'!AQ907), IF(ISBLANK('Unit List'!S907), IF(ISBLANK('Unit List'!S907),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List'!AQ907))),"'",)</f>
        <v>''</v>
      </c>
      <c r="K970" t="s">
        <v>2424</v>
      </c>
    </row>
    <row r="971" spans="1:11" x14ac:dyDescent="0.25">
      <c r="A971" t="s">
        <v>2423</v>
      </c>
      <c r="B971" t="str">
        <f>CONCATENATE("'_",'Unit List'!C908,"',",)</f>
        <v>'_NORTHAF',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'SudanSwordsman',</v>
      </c>
      <c r="H971" t="str">
        <f>CONCATENATE(IF(ISBLANK('Unit List'!AO908), IF(ISBLANK('Unit List'!Q908), IF(ISBLANK('Unit List'!Q908), IF(ISBLANK('Unit List'!AO908), IF(ISBLANK('Unit List'!Q908), IF(ISBLANK('Unit List'!Q908), IF(ISBLANK('Unit List'!AO908), IF(ISBLANK('Unit List'!Q908), IF(ISBLANK('Unit List'!Q908),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List'!AO908)))),",",)</f>
        <v>,</v>
      </c>
      <c r="I971" t="str">
        <f>CONCATENATE(IF(ISBLANK('Unit List'!AP908), IF(ISBLANK('Unit List'!R908), IF(ISBLANK('Unit List'!R908), IF(ISBLANK('Unit List'!AP908), IF(ISBLANK('Unit List'!R908), IF(ISBLANK('Unit List'!R908), IF(ISBLANK('Unit List'!AP908), IF(ISBLANK('Unit List'!R908), IF(ISBLANK('Unit List'!R908),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List'!AP908)))),",",)</f>
        <v>,</v>
      </c>
      <c r="J971" t="str">
        <f>CONCATENATE("'",IF(ISBLANK('Unit List'!AQ908), IF(ISBLANK('Unit List'!S908), IF(ISBLANK('Unit List'!S908), IF(ISBLANK('Unit List'!AQ908), IF(ISBLANK('Unit List'!S908), IF(ISBLANK('Unit List'!S908), IF(ISBLANK('Unit List'!AQ908), IF(ISBLANK('Unit List'!S908), IF(ISBLANK('Unit List'!S908),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List'!AQ908))),"'",)</f>
        <v>''</v>
      </c>
      <c r="K971" t="s">
        <v>2424</v>
      </c>
    </row>
    <row r="972" spans="1:11" x14ac:dyDescent="0.25">
      <c r="A972" t="s">
        <v>2423</v>
      </c>
      <c r="B972" t="str">
        <f>CONCATENATE("'_",'Unit List'!C909,"',",)</f>
        <v>'_MOROCCO',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"'',"</f>
        <v>'',</v>
      </c>
      <c r="G972" t="str">
        <f>CONCATENATE("'",'Unit List'!H909,"',",)</f>
        <v>'Berber_H_Inf',</v>
      </c>
      <c r="H972" t="str">
        <f>CONCATENATE(IF(ISBLANK('Unit List'!AO909), IF(ISBLANK('Unit List'!Q909), IF(ISBLANK('Unit List'!Q909), IF(ISBLANK('Unit List'!AO908), IF(ISBLANK('Unit List'!Q908), IF(ISBLANK('Unit List'!Q908), IF(ISBLANK('Unit List'!AO908), IF(ISBLANK('Unit List'!Q908), IF(ISBLANK('Unit List'!Q908),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List'!Q909='Unit List'!$P$5, 'Unit List'!$AO$5, IF('Unit List'!Q909='Unit List'!$P$4, 'Unit List'!$AO$4, IF('Unit List'!Q909='Unit List'!$P$7, 'Unit List'!Q909 * 'Unit List'!$AO$7, 'Unit List'!Q909)))), IF('Unit List'!Q909='Unit List'!$P$5, 'Unit List'!$AO$5, IF('Unit List'!Q909='Unit List'!$P$4, 'Unit List'!$AO$4, IF('Unit List'!Q909='Unit List'!$P$7, 'Unit List'!Q909 * 'Unit List'!$AO$7, 'Unit List'!Q909)))), IF('Unit List'!AO909='Unit List'!$P$5, 'Unit List'!$AO$5, IF('Unit List'!AO909='Unit List'!$P$4, 'Unit List'!$AO$4, IF('Unit List'!AO909='Unit List'!$P$7, 'Unit List'!AO909 * 'Unit List'!$AO$7, 'Unit List'!AO909)))),",",)</f>
        <v>,</v>
      </c>
      <c r="I972" t="str">
        <f>CONCATENATE(IF(ISBLANK('Unit List'!AP909), IF(ISBLANK('Unit List'!R909), IF(ISBLANK('Unit List'!R909), IF(ISBLANK('Unit List'!AP908), IF(ISBLANK('Unit List'!R908), IF(ISBLANK('Unit List'!R908), IF(ISBLANK('Unit List'!AP908), IF(ISBLANK('Unit List'!R908), IF(ISBLANK('Unit List'!R908),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List'!R909='Unit List'!$P$5, 'Unit List'!$AP$5, IF('Unit List'!R909='Unit List'!$P$4, 'Unit List'!$AP$4, IF('Unit List'!R909='Unit List'!$P$7, 'Unit List'!R909 * 'Unit List'!$AP$7, 'Unit List'!R909)))), IF('Unit List'!R909='Unit List'!$P$5, 'Unit List'!$AP$5, IF('Unit List'!R909='Unit List'!$P$4, 'Unit List'!$AP$4, IF('Unit List'!R909='Unit List'!$P$7, 'Unit List'!R909 * 'Unit List'!$AP$7, 'Unit List'!R909)))), IF('Unit List'!AP909='Unit List'!$P$5, 'Unit List'!$AP$5, IF('Unit List'!AP909='Unit List'!$P$4, 'Unit List'!$AP$4, IF('Unit List'!AP909='Unit List'!$P$7, 'Unit List'!AP909 * 'Unit List'!$AP$7, 'Unit List'!AP909)))),",",)</f>
        <v>,</v>
      </c>
      <c r="J972" t="str">
        <f>CONCATENATE("'",IF(ISBLANK('Unit List'!AQ909), IF(ISBLANK('Unit List'!S909), IF(ISBLANK('Unit List'!S909), IF(ISBLANK('Unit List'!AQ908), IF(ISBLANK('Unit List'!S908), IF(ISBLANK('Unit List'!S908), IF(ISBLANK('Unit List'!AQ908), IF(ISBLANK('Unit List'!S908), IF(ISBLANK('Unit List'!S908),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List'!S909='Unit List'!$P$5, 'Unit List'!$AQ$5, IF('Unit List'!S909='Unit List'!$P$4, 'Unit List'!$AQ$4, 'Unit List'!S909))), IF('Unit List'!S909='Unit List'!$P$5, 'Unit List'!$AQ$5, IF('Unit List'!S909='Unit List'!$P$4, 'Unit List'!$AQ$4, 'Unit List'!S909))), IF('Unit List'!AQ909='Unit List'!$P$5, 'Unit List'!$AQ$5, IF('Unit List'!AQ909='Unit List'!$P$4, 'Unit List'!$AQ$4, 'Unit List'!AQ909))),"'",)</f>
        <v>''</v>
      </c>
      <c r="K972" t="s">
        <v>2424</v>
      </c>
    </row>
    <row r="973" spans="1:11" x14ac:dyDescent="0.25">
      <c r="A973" t="s">
        <v>2423</v>
      </c>
      <c r="B973" t="str">
        <f>CONCATENATE("'_",'Unit List'!C910,"',",)</f>
        <v>'_NORTHEU',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"'',"</f>
        <v>'',</v>
      </c>
      <c r="G973" t="str">
        <f>CONCATENATE("'",'Unit List'!H910,"',",)</f>
        <v>'Longswordsman_Viking',</v>
      </c>
      <c r="H973" t="str">
        <f>CONCATENATE(IF(ISBLANK('Unit List'!AO910), IF(ISBLANK('Unit List'!Q910), IF(ISBLANK('Unit List'!Q910), IF(ISBLANK('Unit List'!AO910), IF(ISBLANK('Unit List'!Q910), IF(ISBLANK('Unit List'!Q910), IF(ISBLANK('Unit List'!AO910), IF(ISBLANK('Unit List'!Q910), IF(ISBLANK('Unit List'!Q910),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List'!AO910)))),",",)</f>
        <v>2,</v>
      </c>
      <c r="I973" t="str">
        <f>CONCATENATE(IF(ISBLANK('Unit List'!AP910), IF(ISBLANK('Unit List'!R910), IF(ISBLANK('Unit List'!R910), IF(ISBLANK('Unit List'!AP910), IF(ISBLANK('Unit List'!R910), IF(ISBLANK('Unit List'!R910), IF(ISBLANK('Unit List'!AP910), IF(ISBLANK('Unit List'!R910), IF(ISBLANK('Unit List'!R910),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List'!AP910)))),",",)</f>
        <v>,</v>
      </c>
      <c r="J973" t="str">
        <f>CONCATENATE("'",IF(ISBLANK('Unit List'!AQ910), IF(ISBLANK('Unit List'!S910), IF(ISBLANK('Unit List'!S910), IF(ISBLANK('Unit List'!AQ910), IF(ISBLANK('Unit List'!S910), IF(ISBLANK('Unit List'!S910), IF(ISBLANK('Unit List'!AQ910), IF(ISBLANK('Unit List'!S910), IF(ISBLANK('Unit List'!S910),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List'!AQ910))),"'",)</f>
        <v>''</v>
      </c>
      <c r="K973" t="s">
        <v>2424</v>
      </c>
    </row>
    <row r="974" spans="1:11" x14ac:dyDescent="0.25">
      <c r="A974" t="s">
        <v>2423</v>
      </c>
      <c r="B974" t="str">
        <f>CONCATENATE("'_",'Unit List'!C911,"',",)</f>
        <v>'_NORTHEU',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CONCATENATE("'_",'Unit List'!G911,"',",)</f>
        <v>'_V2',</v>
      </c>
      <c r="G974" t="str">
        <f>CONCATENATE("'",'Unit List'!H911,"',",)</f>
        <v>'Longswordsman_Viking_v2',</v>
      </c>
      <c r="H974" t="str">
        <f>CONCATENATE(IF(ISBLANK('Unit List'!AO911), IF(ISBLANK('Unit List'!Q911), IF(ISBLANK('Unit List'!Q911), IF(ISBLANK('Unit List'!AO911), IF(ISBLANK('Unit List'!Q911), IF(ISBLANK('Unit List'!Q911), IF(ISBLANK('Unit List'!AO911), IF(ISBLANK('Unit List'!Q911), IF(ISBLANK('Unit List'!Q911),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List'!AO911)))),",",)</f>
        <v>2,</v>
      </c>
      <c r="I974" t="str">
        <f>CONCATENATE(IF(ISBLANK('Unit List'!AP911), IF(ISBLANK('Unit List'!R911), IF(ISBLANK('Unit List'!R911), IF(ISBLANK('Unit List'!AP911), IF(ISBLANK('Unit List'!R911), IF(ISBLANK('Unit List'!R911), IF(ISBLANK('Unit List'!AP911), IF(ISBLANK('Unit List'!R911), IF(ISBLANK('Unit List'!R911),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List'!AP911)))),",",)</f>
        <v>,</v>
      </c>
      <c r="J974" t="str">
        <f>CONCATENATE("'",IF(ISBLANK('Unit List'!AQ911), IF(ISBLANK('Unit List'!S911), IF(ISBLANK('Unit List'!S911), IF(ISBLANK('Unit List'!AQ911), IF(ISBLANK('Unit List'!S911), IF(ISBLANK('Unit List'!S911), IF(ISBLANK('Unit List'!AQ911), IF(ISBLANK('Unit List'!S911), IF(ISBLANK('Unit List'!S911),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List'!AQ911))),"'",)</f>
        <v>''</v>
      </c>
      <c r="K974" t="s">
        <v>2424</v>
      </c>
    </row>
    <row r="975" spans="1:11" x14ac:dyDescent="0.25">
      <c r="A975" t="s">
        <v>2423</v>
      </c>
      <c r="B975" t="str">
        <f>CONCATENATE("'_",'Unit List'!C912,"',",)</f>
        <v>'_NORTHEU',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CONCATENATE("'_",'Unit List'!G912,"',",)</f>
        <v>'_V3',</v>
      </c>
      <c r="G975" t="str">
        <f>CONCATENATE("'",'Unit List'!H912,"',",)</f>
        <v>'Longswordsman_Viking_v3',</v>
      </c>
      <c r="H975" t="str">
        <f>CONCATENATE(IF(ISBLANK('Unit List'!AO912), IF(ISBLANK('Unit List'!Q912), IF(ISBLANK('Unit List'!Q912), IF(ISBLANK('Unit List'!AO912), IF(ISBLANK('Unit List'!Q912), IF(ISBLANK('Unit List'!Q912), IF(ISBLANK('Unit List'!AO912), IF(ISBLANK('Unit List'!Q912), IF(ISBLANK('Unit List'!Q912),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List'!AO912)))),",",)</f>
        <v>2,</v>
      </c>
      <c r="I975" t="str">
        <f>CONCATENATE(IF(ISBLANK('Unit List'!AP912), IF(ISBLANK('Unit List'!R912), IF(ISBLANK('Unit List'!R912), IF(ISBLANK('Unit List'!AP912), IF(ISBLANK('Unit List'!R912), IF(ISBLANK('Unit List'!R912), IF(ISBLANK('Unit List'!AP912), IF(ISBLANK('Unit List'!R912), IF(ISBLANK('Unit List'!R912),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List'!AP912)))),",",)</f>
        <v>,</v>
      </c>
      <c r="J975" t="str">
        <f>CONCATENATE("'",IF(ISBLANK('Unit List'!AQ912), IF(ISBLANK('Unit List'!S912), IF(ISBLANK('Unit List'!S912), IF(ISBLANK('Unit List'!AQ912), IF(ISBLANK('Unit List'!S912), IF(ISBLANK('Unit List'!S912), IF(ISBLANK('Unit List'!AQ912), IF(ISBLANK('Unit List'!S912), IF(ISBLANK('Unit List'!S912),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List'!AQ912))),"'",)</f>
        <v>''</v>
      </c>
      <c r="K975" t="s">
        <v>2424</v>
      </c>
    </row>
    <row r="976" spans="1:11" x14ac:dyDescent="0.25">
      <c r="A976" t="s">
        <v>2423</v>
      </c>
      <c r="B976" t="str">
        <f>CONCATENATE("'_",'Unit List'!C913,"',",)</f>
        <v>'_NORTHEU',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'Longswordsman_Viking',</v>
      </c>
      <c r="H976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List'!AO913)))),",",)</f>
        <v>2,</v>
      </c>
      <c r="I976" t="str">
        <f>CONCATENATE(IF(ISBLANK('Unit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List'!AP913)))),",",)</f>
        <v>,</v>
      </c>
      <c r="J976" t="str">
        <f>CONCATENATE("'",IF(ISBLANK('Unit List'!AQ913), IF(ISBLANK('Unit List'!S913), IF(ISBLANK('Unit List'!S913), IF(ISBLANK('Unit List'!AQ913), IF(ISBLANK('Unit List'!S913), IF(ISBLANK('Unit List'!S913), IF(ISBLANK('Unit List'!AQ913), IF(ISBLANK('Unit List'!S913), IF(ISBLANK('Unit List'!S913),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List'!AQ913))),"'",)</f>
        <v>''</v>
      </c>
      <c r="K976" t="s">
        <v>2424</v>
      </c>
    </row>
    <row r="977" spans="1:11" x14ac:dyDescent="0.25">
      <c r="A977" t="s">
        <v>2423</v>
      </c>
      <c r="B977" t="str">
        <f>CONCATENATE("'_",'Unit List'!C914,"',",)</f>
        <v>'_NORTHEU',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CONCATENATE("'_",'Unit List'!G914,"',",)</f>
        <v>'_V2',</v>
      </c>
      <c r="G977" t="str">
        <f>CONCATENATE("'",'Unit List'!H914,"',",)</f>
        <v>'Longswordsman_Viking_v2',</v>
      </c>
      <c r="H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List'!AO914)))),",",)</f>
        <v>2,</v>
      </c>
      <c r="I977" t="str">
        <f>CONCATENATE(IF(ISBLANK('Unit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List'!AP914)))),",",)</f>
        <v>,</v>
      </c>
      <c r="J977" t="str">
        <f>CONCATENATE("'",IF(ISBLANK('Unit List'!AQ914), IF(ISBLANK('Unit List'!S914), IF(ISBLANK('Unit List'!S914), IF(ISBLANK('Unit List'!AQ914), IF(ISBLANK('Unit List'!S914), IF(ISBLANK('Unit List'!S914), IF(ISBLANK('Unit List'!AQ914), IF(ISBLANK('Unit List'!S914), IF(ISBLANK('Unit List'!S914),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List'!AQ914))),"'",)</f>
        <v>''</v>
      </c>
      <c r="K977" t="s">
        <v>2424</v>
      </c>
    </row>
    <row r="978" spans="1:11" x14ac:dyDescent="0.25">
      <c r="A978" t="s">
        <v>2423</v>
      </c>
      <c r="B978" t="str">
        <f>CONCATENATE("'_",'Unit List'!C915,"',",)</f>
        <v>'_NORTHEU',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CONCATENATE("'_",'Unit List'!G915,"',",)</f>
        <v>'_V3',</v>
      </c>
      <c r="G978" t="str">
        <f>CONCATENATE("'",'Unit List'!H915,"',",)</f>
        <v>'Longswordsman_Viking_v3',</v>
      </c>
      <c r="H978" t="str">
        <f>CONCATENATE(IF(ISBLANK('Unit List'!AO915), IF(ISBLANK('Unit List'!Q915), IF(ISBLANK('Unit List'!Q915), IF(ISBLANK('Unit List'!AO915), IF(ISBLANK('Unit List'!Q915), IF(ISBLANK('Unit List'!Q915), IF(ISBLANK('Unit List'!AO915), IF(ISBLANK('Unit List'!Q915), IF(ISBLANK('Unit List'!Q915),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List'!AO915)))),",",)</f>
        <v>2,</v>
      </c>
      <c r="I978" t="str">
        <f>CONCATENATE(IF(ISBLANK('Unit List'!AP915), IF(ISBLANK('Unit List'!R915), IF(ISBLANK('Unit List'!R915), IF(ISBLANK('Unit List'!AP915), IF(ISBLANK('Unit List'!R915), IF(ISBLANK('Unit List'!R915), IF(ISBLANK('Unit List'!AP915), IF(ISBLANK('Unit List'!R915), IF(ISBLANK('Unit List'!R915),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List'!AP915)))),",",)</f>
        <v>,</v>
      </c>
      <c r="J978" t="str">
        <f>CONCATENATE("'",IF(ISBLANK('Unit List'!AQ915), IF(ISBLANK('Unit List'!S915), IF(ISBLANK('Unit List'!S915), IF(ISBLANK('Unit List'!AQ915), IF(ISBLANK('Unit List'!S915), IF(ISBLANK('Unit List'!S915), IF(ISBLANK('Unit List'!AQ915), IF(ISBLANK('Unit List'!S915), IF(ISBLANK('Unit List'!S915),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List'!AQ915))),"'",)</f>
        <v>''</v>
      </c>
      <c r="K978" t="s">
        <v>2424</v>
      </c>
    </row>
    <row r="979" spans="1:11" x14ac:dyDescent="0.25">
      <c r="A979" t="s">
        <v>2423</v>
      </c>
      <c r="B979" t="str">
        <f>CONCATENATE("'_",'Unit List'!C916,"',",)</f>
        <v>'_OCEAN',</v>
      </c>
      <c r="C979" t="str">
        <f>CONCATENATE("'_",'Unit List'!D916,"',",)</f>
        <v>'_SOUTHAM',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"'',"</f>
        <v>'',</v>
      </c>
      <c r="G979" t="str">
        <f>CONCATENATE("'",'Unit List'!H918,"',",)</f>
        <v>'Longswordsman_Maya',</v>
      </c>
      <c r="H979" t="str">
        <f>CONCATENATE(IF(ISBLANK('Unit List'!AO916), IF(ISBLANK('Unit List'!Q916), IF(ISBLANK('Unit List'!Q916),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List'!Q916='Unit List'!$P$5, 'Unit List'!$AO$5, IF('Unit List'!Q916='Unit List'!$P$4, 'Unit List'!$AO$4, IF('Unit List'!Q916='Unit List'!$P$7, 'Unit List'!Q916 * 'Unit List'!$AO$7, 'Unit List'!Q916)))), IF('Unit List'!Q916='Unit List'!$P$5, 'Unit List'!$AO$5, IF('Unit List'!Q916='Unit List'!$P$4, 'Unit List'!$AO$4, IF('Unit List'!Q916='Unit List'!$P$7, 'Unit List'!Q916 * 'Unit List'!$AO$7, 'Unit List'!Q916)))), IF('Unit List'!AO916='Unit List'!$P$5, 'Unit List'!$AO$5, IF('Unit List'!AO916='Unit List'!$P$4, 'Unit List'!$AO$4, IF('Unit List'!AO916='Unit List'!$P$7, 'Unit List'!AO916 * 'Unit List'!$AO$7, 'Unit List'!AO916)))),",",)</f>
        <v>,</v>
      </c>
      <c r="I979" t="str">
        <f>CONCATENATE(IF(ISBLANK('Unit List'!AP916), IF(ISBLANK('Unit List'!R916), IF(ISBLANK('Unit List'!R916),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List'!R916='Unit List'!$P$5, 'Unit List'!$AP$5, IF('Unit List'!R916='Unit List'!$P$4, 'Unit List'!$AP$4, IF('Unit List'!R916='Unit List'!$P$7, 'Unit List'!R916 * 'Unit List'!$AP$7, 'Unit List'!R916)))), IF('Unit List'!R916='Unit List'!$P$5, 'Unit List'!$AP$5, IF('Unit List'!R916='Unit List'!$P$4, 'Unit List'!$AP$4, IF('Unit List'!R916='Unit List'!$P$7, 'Unit List'!R916 * 'Unit List'!$AP$7, 'Unit List'!R916)))), IF('Unit List'!AP916='Unit List'!$P$5, 'Unit List'!$AP$5, IF('Unit List'!AP916='Unit List'!$P$4, 'Unit List'!$AP$4, IF('Unit List'!AP916='Unit List'!$P$7, 'Unit List'!AP916 * 'Unit List'!$AP$7, 'Unit List'!AP916)))),",",)</f>
        <v>,</v>
      </c>
      <c r="J979" t="str">
        <f>CONCATENATE("'",IF(ISBLANK('Unit List'!AQ916), IF(ISBLANK('Unit List'!S916), IF(ISBLANK('Unit List'!S916),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List'!S916='Unit List'!$P$5, 'Unit List'!$AQ$5, IF('Unit List'!S916='Unit List'!$P$4, 'Unit List'!$AQ$4, 'Unit List'!S916))), IF('Unit List'!S916='Unit List'!$P$5, 'Unit List'!$AQ$5, IF('Unit List'!S916='Unit List'!$P$4, 'Unit List'!$AQ$4, 'Unit List'!S916))), IF('Unit List'!AQ916='Unit List'!$P$5, 'Unit List'!$AQ$5, IF('Unit List'!AQ916='Unit List'!$P$4, 'Unit List'!$AQ$4, 'Unit List'!AQ916))),"'",)</f>
        <v>''</v>
      </c>
      <c r="K979" t="s">
        <v>2424</v>
      </c>
    </row>
    <row r="980" spans="1:11" x14ac:dyDescent="0.25">
      <c r="A980" t="s">
        <v>2423</v>
      </c>
      <c r="B980" t="str">
        <f>CONCATENATE("'_",'Unit List'!C917,"',",)</f>
        <v>'_SEASIA',</v>
      </c>
      <c r="C980" t="str">
        <f>CONCATENATE("'_",'Unit List'!D917,"',",)</f>
        <v>'_ASIA',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"'',"</f>
        <v>'',</v>
      </c>
      <c r="G980" t="str">
        <f>CONCATENATE("'",'Unit List'!H828,"',",)</f>
        <v>'Longswordsman_China',</v>
      </c>
      <c r="H980" t="str">
        <f>CONCATENATE(IF(ISBLANK('Unit List'!AO917), IF(ISBLANK('Unit List'!Q917), IF(ISBLANK('Unit List'!Q917),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List'!Q917='Unit List'!$P$5, 'Unit List'!$AO$5, IF('Unit List'!Q917='Unit List'!$P$4, 'Unit List'!$AO$4, IF('Unit List'!Q917='Unit List'!$P$7, 'Unit List'!Q917 * 'Unit List'!$AO$7, 'Unit List'!Q917)))), IF('Unit List'!Q917='Unit List'!$P$5, 'Unit List'!$AO$5, IF('Unit List'!Q917='Unit List'!$P$4, 'Unit List'!$AO$4, IF('Unit List'!Q917='Unit List'!$P$7, 'Unit List'!Q917 * 'Unit List'!$AO$7, 'Unit List'!Q917)))), IF('Unit List'!AO917='Unit List'!$P$5, 'Unit List'!$AO$5, IF('Unit List'!AO917='Unit List'!$P$4, 'Unit List'!$AO$4, IF('Unit List'!AO917='Unit List'!$P$7, 'Unit List'!AO917 * 'Unit List'!$AO$7, 'Unit List'!AO917)))),",",)</f>
        <v>,</v>
      </c>
      <c r="I980" t="str">
        <f>CONCATENATE(IF(ISBLANK('Unit List'!AP917), IF(ISBLANK('Unit List'!R917), IF(ISBLANK('Unit List'!R917),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List'!R917='Unit List'!$P$5, 'Unit List'!$AP$5, IF('Unit List'!R917='Unit List'!$P$4, 'Unit List'!$AP$4, IF('Unit List'!R917='Unit List'!$P$7, 'Unit List'!R917 * 'Unit List'!$AP$7, 'Unit List'!R917)))), IF('Unit List'!R917='Unit List'!$P$5, 'Unit List'!$AP$5, IF('Unit List'!R917='Unit List'!$P$4, 'Unit List'!$AP$4, IF('Unit List'!R917='Unit List'!$P$7, 'Unit List'!R917 * 'Unit List'!$AP$7, 'Unit List'!R917)))), IF('Unit List'!AP917='Unit List'!$P$5, 'Unit List'!$AP$5, IF('Unit List'!AP917='Unit List'!$P$4, 'Unit List'!$AP$4, IF('Unit List'!AP917='Unit List'!$P$7, 'Unit List'!AP917 * 'Unit List'!$AP$7, 'Unit List'!AP917)))),",",)</f>
        <v>,</v>
      </c>
      <c r="J980" t="str">
        <f>CONCATENATE("'",IF(ISBLANK('Unit List'!AQ917), IF(ISBLANK('Unit List'!S917), IF(ISBLANK('Unit List'!S917),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List'!S917='Unit List'!$P$5, 'Unit List'!$AQ$5, IF('Unit List'!S917='Unit List'!$P$4, 'Unit List'!$AQ$4, 'Unit List'!S917))), IF('Unit List'!S917='Unit List'!$P$5, 'Unit List'!$AQ$5, IF('Unit List'!S917='Unit List'!$P$4, 'Unit List'!$AQ$4, 'Unit List'!S917))), IF('Unit List'!AQ917='Unit List'!$P$5, 'Unit List'!$AQ$5, IF('Unit List'!AQ917='Unit List'!$P$4, 'Unit List'!$AQ$4, 'Unit List'!AQ917))),"'",)</f>
        <v>''</v>
      </c>
      <c r="K980" t="s">
        <v>2424</v>
      </c>
    </row>
    <row r="981" spans="1:11" x14ac:dyDescent="0.25">
      <c r="A981" t="s">
        <v>2423</v>
      </c>
      <c r="B981" t="str">
        <f>CONCATENATE("'_",'Unit List'!C918,"',",)</f>
        <v>'_SOUTHAM',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"'',"</f>
        <v>'',</v>
      </c>
      <c r="G981" t="str">
        <f>CONCATENATE("'",'Unit List'!H918,"',",)</f>
        <v>'Longswordsman_Maya',</v>
      </c>
      <c r="H981" t="str">
        <f>CONCATENATE(IF(ISBLANK('Unit List'!AO918), IF(ISBLANK('Unit List'!Q918), IF(ISBLANK('Unit List'!Q918),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List'!AO918)))),",",)</f>
        <v>,</v>
      </c>
      <c r="I981" t="str">
        <f>CONCATENATE(IF(ISBLANK('Unit List'!AP918), IF(ISBLANK('Unit List'!R918), IF(ISBLANK('Unit List'!R918),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List'!AP918)))),",",)</f>
        <v>,</v>
      </c>
      <c r="J981" t="str">
        <f>CONCATENATE("'",IF(ISBLANK('Unit List'!AQ918), IF(ISBLANK('Unit List'!S918), IF(ISBLANK('Unit List'!S918),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List'!AQ918))),"'",)</f>
        <v>''</v>
      </c>
      <c r="K981" t="s">
        <v>2424</v>
      </c>
    </row>
    <row r="982" spans="1:11" x14ac:dyDescent="0.25">
      <c r="A982" t="s">
        <v>2423</v>
      </c>
      <c r="B982" t="str">
        <f>CONCATENATE("'_",'Unit List'!C919,"',",)</f>
        <v>'_AZTEC',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"'',"</f>
        <v>'',</v>
      </c>
      <c r="G982" t="str">
        <f>CONCATENATE("'",'Unit List'!H919,"',",)</f>
        <v>'Longswordsman_Aztec',</v>
      </c>
      <c r="H982" t="str">
        <f>CONCATENATE(IF(ISBLANK('Unit List'!AO919), IF(ISBLANK('Unit List'!Q919), IF(ISBLANK('Unit List'!Q919),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List'!Q919='Unit List'!$P$5, 'Unit List'!$AO$5, IF('Unit List'!Q919='Unit List'!$P$4, 'Unit List'!$AO$4, IF('Unit List'!Q919='Unit List'!$P$7, 'Unit List'!Q919 * 'Unit List'!$AO$7, 'Unit List'!Q919)))), IF('Unit List'!Q919='Unit List'!$P$5, 'Unit List'!$AO$5, IF('Unit List'!Q919='Unit List'!$P$4, 'Unit List'!$AO$4, IF('Unit List'!Q919='Unit List'!$P$7, 'Unit List'!Q919 * 'Unit List'!$AO$7, 'Unit List'!Q919)))), IF('Unit List'!AO919='Unit List'!$P$5, 'Unit List'!$AO$5, IF('Unit List'!AO919='Unit List'!$P$4, 'Unit List'!$AO$4, IF('Unit List'!AO919='Unit List'!$P$7, 'Unit List'!AO919 * 'Unit List'!$AO$7, 'Unit List'!AO919)))),",",)</f>
        <v>,</v>
      </c>
      <c r="I982" t="str">
        <f>CONCATENATE(IF(ISBLANK('Unit List'!AP919), IF(ISBLANK('Unit List'!R919), IF(ISBLANK('Unit List'!R919),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List'!R919='Unit List'!$P$5, 'Unit List'!$AP$5, IF('Unit List'!R919='Unit List'!$P$4, 'Unit List'!$AP$4, IF('Unit List'!R919='Unit List'!$P$7, 'Unit List'!R919 * 'Unit List'!$AP$7, 'Unit List'!R919)))), IF('Unit List'!R919='Unit List'!$P$5, 'Unit List'!$AP$5, IF('Unit List'!R919='Unit List'!$P$4, 'Unit List'!$AP$4, IF('Unit List'!R919='Unit List'!$P$7, 'Unit List'!R919 * 'Unit List'!$AP$7, 'Unit List'!R919)))), IF('Unit List'!AP919='Unit List'!$P$5, 'Unit List'!$AP$5, IF('Unit List'!AP919='Unit List'!$P$4, 'Unit List'!$AP$4, IF('Unit List'!AP919='Unit List'!$P$7, 'Unit List'!AP919 * 'Unit List'!$AP$7, 'Unit List'!AP919)))),",",)</f>
        <v>,</v>
      </c>
      <c r="J982" t="str">
        <f>CONCATENATE("'",IF(ISBLANK('Unit List'!AQ919), IF(ISBLANK('Unit List'!S919), IF(ISBLANK('Unit List'!S919),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List'!S919='Unit List'!$P$5, 'Unit List'!$AQ$5, IF('Unit List'!S919='Unit List'!$P$4, 'Unit List'!$AQ$4, 'Unit List'!S919))), IF('Unit List'!S919='Unit List'!$P$5, 'Unit List'!$AQ$5, IF('Unit List'!S919='Unit List'!$P$4, 'Unit List'!$AQ$4, 'Unit List'!S919))), IF('Unit List'!AQ919='Unit List'!$P$5, 'Unit List'!$AQ$5, IF('Unit List'!AQ919='Unit List'!$P$4, 'Unit List'!$AQ$4, 'Unit List'!AQ919))),"'",)</f>
        <v>''</v>
      </c>
      <c r="K982" t="s">
        <v>2424</v>
      </c>
    </row>
    <row r="983" spans="1:11" x14ac:dyDescent="0.25">
      <c r="A983" t="s">
        <v>2423</v>
      </c>
      <c r="B983" t="str">
        <f>CONCATENATE("'_",'Unit List'!C920,"',",)</f>
        <v>'_INCA',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"'',"</f>
        <v>'',</v>
      </c>
      <c r="G983" t="str">
        <f>CONCATENATE("'",'Unit List'!H920,"',",)</f>
        <v>'Longswordsman_Inca',</v>
      </c>
      <c r="H983" t="str">
        <f>CONCATENATE(IF(ISBLANK('Unit List'!AO920), IF(ISBLANK('Unit List'!Q920), IF(ISBLANK('Unit List'!Q920),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List'!Q920='Unit List'!$P$5, 'Unit List'!$AO$5, IF('Unit List'!Q920='Unit List'!$P$4, 'Unit List'!$AO$4, IF('Unit List'!Q920='Unit List'!$P$7, 'Unit List'!Q920 * 'Unit List'!$AO$7, 'Unit List'!Q920)))), IF('Unit List'!Q920='Unit List'!$P$5, 'Unit List'!$AO$5, IF('Unit List'!Q920='Unit List'!$P$4, 'Unit List'!$AO$4, IF('Unit List'!Q920='Unit List'!$P$7, 'Unit List'!Q920 * 'Unit List'!$AO$7, 'Unit List'!Q920)))), IF('Unit List'!AO920='Unit List'!$P$5, 'Unit List'!$AO$5, IF('Unit List'!AO920='Unit List'!$P$4, 'Unit List'!$AO$4, IF('Unit List'!AO920='Unit List'!$P$7, 'Unit List'!AO920 * 'Unit List'!$AO$7, 'Unit List'!AO920)))),",",)</f>
        <v>,</v>
      </c>
      <c r="I983" t="str">
        <f>CONCATENATE(IF(ISBLANK('Unit List'!AP920), IF(ISBLANK('Unit List'!R920), IF(ISBLANK('Unit List'!R920),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List'!R920='Unit List'!$P$5, 'Unit List'!$AP$5, IF('Unit List'!R920='Unit List'!$P$4, 'Unit List'!$AP$4, IF('Unit List'!R920='Unit List'!$P$7, 'Unit List'!R920 * 'Unit List'!$AP$7, 'Unit List'!R920)))), IF('Unit List'!R920='Unit List'!$P$5, 'Unit List'!$AP$5, IF('Unit List'!R920='Unit List'!$P$4, 'Unit List'!$AP$4, IF('Unit List'!R920='Unit List'!$P$7, 'Unit List'!R920 * 'Unit List'!$AP$7, 'Unit List'!R920)))), IF('Unit List'!AP920='Unit List'!$P$5, 'Unit List'!$AP$5, IF('Unit List'!AP920='Unit List'!$P$4, 'Unit List'!$AP$4, IF('Unit List'!AP920='Unit List'!$P$7, 'Unit List'!AP920 * 'Unit List'!$AP$7, 'Unit List'!AP920)))),",",)</f>
        <v>,</v>
      </c>
      <c r="J983" t="str">
        <f>CONCATENATE("'",IF(ISBLANK('Unit List'!AQ920), IF(ISBLANK('Unit List'!S920), IF(ISBLANK('Unit List'!S920),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List'!S920='Unit List'!$P$5, 'Unit List'!$AQ$5, IF('Unit List'!S920='Unit List'!$P$4, 'Unit List'!$AQ$4, 'Unit List'!S920))), IF('Unit List'!S920='Unit List'!$P$5, 'Unit List'!$AQ$5, IF('Unit List'!S920='Unit List'!$P$4, 'Unit List'!$AQ$4, 'Unit List'!S920))), IF('Unit List'!AQ920='Unit List'!$P$5, 'Unit List'!$AQ$5, IF('Unit List'!AQ920='Unit List'!$P$4, 'Unit List'!$AQ$4, 'Unit List'!AQ920))),"'",)</f>
        <v>''</v>
      </c>
      <c r="K983" t="s">
        <v>2424</v>
      </c>
    </row>
    <row r="984" spans="1:11" x14ac:dyDescent="0.25">
      <c r="A984" t="s">
        <v>2423</v>
      </c>
      <c r="B984" t="str">
        <f>CONCATENATE("'_",'Unit List'!C921,"',",)</f>
        <v>'_MAYA',</v>
      </c>
      <c r="C984" t="str">
        <f>CONCATENATE("'_",'Unit List'!D921,"',",)</f>
        <v>'_SOUTHAM',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"'',"</f>
        <v>'',</v>
      </c>
      <c r="G984" t="str">
        <f>CONCATENATE("'",'Unit List'!H918,"',",)</f>
        <v>'Longswordsman_Maya',</v>
      </c>
      <c r="H984" t="str">
        <f>CONCATENATE(IF(ISBLANK('Unit List'!AO921), IF(ISBLANK('Unit List'!Q921), IF(ISBLANK('Unit List'!Q921),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List'!Q921='Unit List'!$P$5, 'Unit List'!$AO$5, IF('Unit List'!Q921='Unit List'!$P$4, 'Unit List'!$AO$4, IF('Unit List'!Q921='Unit List'!$P$7, 'Unit List'!Q921 * 'Unit List'!$AO$7, 'Unit List'!Q921)))), IF('Unit List'!Q921='Unit List'!$P$5, 'Unit List'!$AO$5, IF('Unit List'!Q921='Unit List'!$P$4, 'Unit List'!$AO$4, IF('Unit List'!Q921='Unit List'!$P$7, 'Unit List'!Q921 * 'Unit List'!$AO$7, 'Unit List'!Q921)))), IF('Unit List'!AO921='Unit List'!$P$5, 'Unit List'!$AO$5, IF('Unit List'!AO921='Unit List'!$P$4, 'Unit List'!$AO$4, IF('Unit List'!AO921='Unit List'!$P$7, 'Unit List'!AO921 * 'Unit List'!$AO$7, 'Unit List'!AO921)))),",",)</f>
        <v>,</v>
      </c>
      <c r="I984" t="str">
        <f>CONCATENATE(IF(ISBLANK('Unit List'!AP921), IF(ISBLANK('Unit List'!R921), IF(ISBLANK('Unit List'!R921),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List'!R921='Unit List'!$P$5, 'Unit List'!$AP$5, IF('Unit List'!R921='Unit List'!$P$4, 'Unit List'!$AP$4, IF('Unit List'!R921='Unit List'!$P$7, 'Unit List'!R921 * 'Unit List'!$AP$7, 'Unit List'!R921)))), IF('Unit List'!R921='Unit List'!$P$5, 'Unit List'!$AP$5, IF('Unit List'!R921='Unit List'!$P$4, 'Unit List'!$AP$4, IF('Unit List'!R921='Unit List'!$P$7, 'Unit List'!R921 * 'Unit List'!$AP$7, 'Unit List'!R921)))), IF('Unit List'!AP921='Unit List'!$P$5, 'Unit List'!$AP$5, IF('Unit List'!AP921='Unit List'!$P$4, 'Unit List'!$AP$4, IF('Unit List'!AP921='Unit List'!$P$7, 'Unit List'!AP921 * 'Unit List'!$AP$7, 'Unit List'!AP921)))),",",)</f>
        <v>,</v>
      </c>
      <c r="J984" t="str">
        <f>CONCATENATE("'",IF(ISBLANK('Unit List'!AQ921), IF(ISBLANK('Unit List'!S921), IF(ISBLANK('Unit List'!S921),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List'!S921='Unit List'!$P$5, 'Unit List'!$AQ$5, IF('Unit List'!S921='Unit List'!$P$4, 'Unit List'!$AQ$4, 'Unit List'!S921))), IF('Unit List'!S921='Unit List'!$P$5, 'Unit List'!$AQ$5, IF('Unit List'!S921='Unit List'!$P$4, 'Unit List'!$AQ$4, 'Unit List'!S921))), IF('Unit List'!AQ921='Unit List'!$P$5, 'Unit List'!$AQ$5, IF('Unit List'!AQ921='Unit List'!$P$4, 'Unit List'!$AQ$4, 'Unit List'!AQ921))),"'",)</f>
        <v>''</v>
      </c>
      <c r="K984" t="s">
        <v>2424</v>
      </c>
    </row>
    <row r="985" spans="1:11" x14ac:dyDescent="0.25">
      <c r="A985" t="s">
        <v>2423</v>
      </c>
      <c r="B985" t="str">
        <f>CONCATENATE("'_",'Unit List'!C922,"',",)</f>
        <v>'_SOUTHAS',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'Longswordsman_India',</v>
      </c>
      <c r="H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List'!AO922)))),",",)</f>
        <v>2,</v>
      </c>
      <c r="I985" t="str">
        <f>CONCATENATE(IF(ISBLANK('Unit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List'!AP922)))),",",)</f>
        <v>,</v>
      </c>
      <c r="J985" t="str">
        <f>CONCATENATE("'",IF(ISBLANK('Unit List'!AQ922), IF(ISBLANK('Unit List'!S922), IF(ISBLANK('Unit List'!S922), IF(ISBLANK('Unit List'!AQ922), IF(ISBLANK('Unit List'!S922), IF(ISBLANK('Unit List'!S922), IF(ISBLANK('Unit List'!AQ922), IF(ISBLANK('Unit List'!S922), IF(ISBLANK('Unit List'!S922),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List'!AQ922))),"'",)</f>
        <v>''</v>
      </c>
      <c r="K985" t="s">
        <v>2424</v>
      </c>
    </row>
    <row r="986" spans="1:11" x14ac:dyDescent="0.25">
      <c r="A986" t="s">
        <v>2423</v>
      </c>
      <c r="B986" t="str">
        <f>CONCATENATE("'_",'Unit List'!C923,"',",)</f>
        <v>'_SOUTHAS',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CONCATENATE("'_",'Unit List'!G923,"',",)</f>
        <v>'_V2',</v>
      </c>
      <c r="G986" t="str">
        <f>CONCATENATE("'",'Unit List'!H923,"',",)</f>
        <v>'Longswordsman_India_v2',</v>
      </c>
      <c r="H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List'!AO923)))),",",)</f>
        <v>2,</v>
      </c>
      <c r="I986" t="str">
        <f>CONCATENATE(IF(ISBLANK('Unit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List'!AP923)))),",",)</f>
        <v>,</v>
      </c>
      <c r="J986" t="str">
        <f>CONCATENATE("'",IF(ISBLANK('Unit List'!AQ923), IF(ISBLANK('Unit List'!S923), IF(ISBLANK('Unit List'!S923), IF(ISBLANK('Unit List'!AQ923), IF(ISBLANK('Unit List'!S923), IF(ISBLANK('Unit List'!S923), IF(ISBLANK('Unit List'!AQ923), IF(ISBLANK('Unit List'!S923), IF(ISBLANK('Unit List'!S923),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List'!AQ923))),"'",)</f>
        <v>''</v>
      </c>
      <c r="K986" t="s">
        <v>2424</v>
      </c>
    </row>
    <row r="987" spans="1:11" x14ac:dyDescent="0.25">
      <c r="A987" t="s">
        <v>2423</v>
      </c>
      <c r="B987" t="str">
        <f>CONCATENATE("'_",'Unit List'!C924,"',",)</f>
        <v>'_SOUTHAS',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"'',"</f>
        <v>'',</v>
      </c>
      <c r="G987" t="str">
        <f>CONCATENATE("'",'Unit List'!H924,"',",)</f>
        <v>'Longswordsman_India',</v>
      </c>
      <c r="H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List'!AO924)))),",",)</f>
        <v>3,</v>
      </c>
      <c r="I987" t="str">
        <f>CONCATENATE(IF(ISBLANK('Unit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List'!AP924)))),",",)</f>
        <v>,</v>
      </c>
      <c r="J987" t="str">
        <f>CONCATENATE("'",IF(ISBLANK('Unit List'!AQ924), IF(ISBLANK('Unit List'!S924), IF(ISBLANK('Unit List'!S924), IF(ISBLANK('Unit List'!AQ924), IF(ISBLANK('Unit List'!S924), IF(ISBLANK('Unit List'!S924), IF(ISBLANK('Unit List'!AQ924), IF(ISBLANK('Unit List'!S924), IF(ISBLANK('Unit List'!S924),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List'!AQ924))),"'",)</f>
        <v>''</v>
      </c>
      <c r="K987" t="s">
        <v>2424</v>
      </c>
    </row>
    <row r="988" spans="1:11" x14ac:dyDescent="0.25">
      <c r="A988" t="s">
        <v>2423</v>
      </c>
      <c r="B988" t="str">
        <f>CONCATENATE("'_",'Unit List'!C925,"',",)</f>
        <v>'_SOUTHAS',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CONCATENATE("'_",'Unit List'!G925,"',",)</f>
        <v>'_V2',</v>
      </c>
      <c r="G988" t="str">
        <f>CONCATENATE("'",'Unit List'!H925,"',",)</f>
        <v>'Longswordsman_India_v2',</v>
      </c>
      <c r="H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List'!AO925)))),",",)</f>
        <v>2,</v>
      </c>
      <c r="I988" t="str">
        <f>CONCATENATE(IF(ISBLANK('Unit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List'!AP925)))),",",)</f>
        <v>,</v>
      </c>
      <c r="J988" t="str">
        <f>CONCATENATE("'",IF(ISBLANK('Unit List'!AQ925), IF(ISBLANK('Unit List'!S925), IF(ISBLANK('Unit List'!S925), IF(ISBLANK('Unit List'!AQ925), IF(ISBLANK('Unit List'!S925), IF(ISBLANK('Unit List'!S925), IF(ISBLANK('Unit List'!AQ925), IF(ISBLANK('Unit List'!S925), IF(ISBLANK('Unit List'!S925),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List'!AQ925))),"'",)</f>
        <v>''</v>
      </c>
      <c r="K988" t="s">
        <v>2424</v>
      </c>
    </row>
    <row r="989" spans="1:11" x14ac:dyDescent="0.25">
      <c r="A989" t="s">
        <v>2423</v>
      </c>
      <c r="B989" t="str">
        <f>CONCATENATE("'_",'Unit List'!C926,"',",)</f>
        <v>'_SOUTHAS',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"'',"</f>
        <v>'',</v>
      </c>
      <c r="G989" t="str">
        <f>CONCATENATE("'",'Unit List'!H926,"',",)</f>
        <v>'Longswordsman_India',</v>
      </c>
      <c r="H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List'!AO926)))),",",)</f>
        <v>2,</v>
      </c>
      <c r="I989" t="str">
        <f>CONCATENATE(IF(ISBLANK('Unit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List'!AP926)))),",",)</f>
        <v>,</v>
      </c>
      <c r="J989" t="str">
        <f>CONCATENATE("'",IF(ISBLANK('Unit List'!AQ926), IF(ISBLANK('Unit List'!S926), IF(ISBLANK('Unit List'!S926), IF(ISBLANK('Unit List'!AQ926), IF(ISBLANK('Unit List'!S926), IF(ISBLANK('Unit List'!S926), IF(ISBLANK('Unit List'!AQ926), IF(ISBLANK('Unit List'!S926), IF(ISBLANK('Unit List'!S926),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List'!AQ926))),"'",)</f>
        <v>''</v>
      </c>
      <c r="K989" t="s">
        <v>2424</v>
      </c>
    </row>
    <row r="990" spans="1:11" x14ac:dyDescent="0.25">
      <c r="A990" t="s">
        <v>2423</v>
      </c>
      <c r="B990" t="str">
        <f>CONCATENATE("'_",'Unit List'!C927,"',",)</f>
        <v>'_SOUTHAS',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'_V2',</v>
      </c>
      <c r="G990" t="str">
        <f>CONCATENATE("'",'Unit List'!H927,"',",)</f>
        <v>'Longswordsman_India_v2',</v>
      </c>
      <c r="H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List'!AO927)))),",",)</f>
        <v>1,</v>
      </c>
      <c r="I990" t="str">
        <f>CONCATENATE(IF(ISBLANK('Unit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List'!AP927)))),",",)</f>
        <v>,</v>
      </c>
      <c r="J990" t="str">
        <f>CONCATENATE("'",IF(ISBLANK('Unit List'!AQ927), IF(ISBLANK('Unit List'!S927), IF(ISBLANK('Unit List'!S927), IF(ISBLANK('Unit List'!AQ927), IF(ISBLANK('Unit List'!S927), IF(ISBLANK('Unit List'!S927), IF(ISBLANK('Unit List'!AQ927), IF(ISBLANK('Unit List'!S927), IF(ISBLANK('Unit List'!S927),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List'!AQ927))),"'",)</f>
        <v>''</v>
      </c>
      <c r="K990" t="s">
        <v>2424</v>
      </c>
    </row>
    <row r="991" spans="1:11" x14ac:dyDescent="0.25">
      <c r="A991" t="s">
        <v>2423</v>
      </c>
      <c r="B991" t="str">
        <f>"'',"</f>
        <v>'',</v>
      </c>
      <c r="C991" t="str">
        <f>"'',"</f>
        <v>'',</v>
      </c>
      <c r="D991" t="str">
        <f>CONCATENATE("'",'Unit List'!E928,"',",)</f>
        <v>'MACHINEGUN',</v>
      </c>
      <c r="E991" t="str">
        <f>CONCATENATE("'",'Unit List'!F928,"',",)</f>
        <v>'MACHINEGUN',</v>
      </c>
      <c r="F991" t="str">
        <f>"'',"</f>
        <v>'',</v>
      </c>
      <c r="G991" t="str">
        <f>CONCATENATE("'",'Unit List'!H928,"',",)</f>
        <v>'WW1_Machinegun',</v>
      </c>
      <c r="H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List'!AO928), IF(ISBLANK('Unit List'!Q928), IF(ISBLANK('Unit List'!Q928), "1",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List'!AO928)))),",",)</f>
        <v>3,</v>
      </c>
      <c r="I991" t="str">
        <f>CONCATENATE(IF(ISBLANK('Unit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List'!AP928), IF(ISBLANK('Unit List'!R928), IF(ISBLANK('Unit List'!R928), 'Unit List'!$AP$4,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List'!AP928)))),",",)</f>
        <v>,</v>
      </c>
      <c r="J991" t="str">
        <f>CONCATENATE("'",IF(ISBLANK('Unit List'!AQ928), IF(ISBLANK('Unit List'!S928), IF(ISBLANK('Unit List'!S928), IF(ISBLANK('Unit List'!AQ928), IF(ISBLANK('Unit List'!S928), IF(ISBLANK('Unit List'!S928), IF(ISBLANK('Unit List'!AQ928), IF(ISBLANK('Unit List'!S928), IF(ISBLANK('Unit List'!S928), IF(ISBLANK('Unit List'!AQ928), IF(ISBLANK('Unit List'!S928), IF(ISBLANK('Unit List'!S928), "",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List'!AQ928))),"'",)</f>
        <v>'ThreeBigGuns'</v>
      </c>
      <c r="K991" t="s">
        <v>2424</v>
      </c>
    </row>
    <row r="992" spans="1:11" x14ac:dyDescent="0.25">
      <c r="A992" t="s">
        <v>2423</v>
      </c>
      <c r="B992" t="str">
        <f>"'',"</f>
        <v>'',</v>
      </c>
      <c r="C992" t="str">
        <f>"'',"</f>
        <v>'',</v>
      </c>
      <c r="D992" t="str">
        <f>CONCATENATE("'",'Unit List'!E929,"',",)</f>
        <v>'MARINE',</v>
      </c>
      <c r="E992" t="str">
        <f>CONCATENATE("'",'Unit List'!F929,"',",)</f>
        <v>'MARINE',</v>
      </c>
      <c r="F992" t="str">
        <f>"'',"</f>
        <v>'',</v>
      </c>
      <c r="G992" t="str">
        <f>CONCATENATE("'",'Unit List'!H929,"',",)</f>
        <v>'Marine',</v>
      </c>
      <c r="H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List'!AO929)))),",",)</f>
        <v>14,</v>
      </c>
      <c r="I992" t="str">
        <f>CONCATENATE(IF(ISBLANK('Unit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List'!AP929)))),",",)</f>
        <v>,</v>
      </c>
      <c r="J992" t="str">
        <f>CONCATENATE("'",IF(ISBLANK('Unit List'!AQ929), IF(ISBLANK('Unit List'!S929), IF(ISBLANK('Unit List'!S929), IF(ISBLANK('Unit List'!AQ929), IF(ISBLANK('Unit List'!S929), IF(ISBLANK('Unit List'!S929), IF(ISBLANK('Unit List'!AQ929), IF(ISBLANK('Unit List'!S929), IF(ISBLANK('Unit List'!S929),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List'!AQ929))),"'",)</f>
        <v>'UnFormed'</v>
      </c>
      <c r="K992" t="s">
        <v>2424</v>
      </c>
    </row>
    <row r="993" spans="1:11" x14ac:dyDescent="0.25">
      <c r="A993" t="s">
        <v>2423</v>
      </c>
      <c r="B993" t="str">
        <f>CONCATENATE("'_",'Unit List'!C930,"',",)</f>
        <v>'_AFRI',</v>
      </c>
      <c r="C993" t="str">
        <f>"'',"</f>
        <v>'',</v>
      </c>
      <c r="D993" t="str">
        <f>CONCATENATE("'",'Unit List'!E930,"',",)</f>
        <v>'MARINE',</v>
      </c>
      <c r="E993" t="str">
        <f>CONCATENATE("'",'Unit List'!F930,"',",)</f>
        <v>'MARINE',</v>
      </c>
      <c r="F993" t="str">
        <f>"'',"</f>
        <v>'',</v>
      </c>
      <c r="G993" t="str">
        <f>CONCATENATE("'",'Unit List'!H930,"',",)</f>
        <v>'Civ5_AfricanSF_v2',</v>
      </c>
      <c r="H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List'!AO930)))),",",)</f>
        <v>14,</v>
      </c>
      <c r="I993" t="str">
        <f>CONCATENATE(IF(ISBLANK('Unit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List'!AP930)))),",",)</f>
        <v>,</v>
      </c>
      <c r="J993" t="str">
        <f>CONCATENATE("'",IF(ISBLANK('Unit List'!AQ930), IF(ISBLANK('Unit List'!S930), IF(ISBLANK('Unit List'!S930), IF(ISBLANK('Unit List'!AQ930), IF(ISBLANK('Unit List'!S930), IF(ISBLANK('Unit List'!S930), IF(ISBLANK('Unit List'!AQ930), IF(ISBLANK('Unit List'!S930), IF(ISBLANK('Unit List'!S930),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List'!AQ930))),"'",)</f>
        <v>'UnFormed'</v>
      </c>
      <c r="K993" t="s">
        <v>2424</v>
      </c>
    </row>
    <row r="994" spans="1:11" x14ac:dyDescent="0.25">
      <c r="A994" t="s">
        <v>2423</v>
      </c>
      <c r="B994" t="str">
        <f>CONCATENATE("'_",'Unit List'!C931,"',",)</f>
        <v>'_AMER',</v>
      </c>
      <c r="C994" t="str">
        <f>CONCATENATE("'_",'Unit List'!D931,"',",)</f>
        <v>'_SOUTHAM',</v>
      </c>
      <c r="D994" t="str">
        <f>CONCATENATE("'",'Unit List'!E931,"',",)</f>
        <v>'MARINE',</v>
      </c>
      <c r="E994" t="str">
        <f>CONCATENATE("'",'Unit List'!F931,"',",)</f>
        <v>'MARINE',</v>
      </c>
      <c r="F994" t="str">
        <f>"'',"</f>
        <v>'',</v>
      </c>
      <c r="G994" t="str">
        <f>CONCATENATE("'",'Unit List'!H942,"',",)</f>
        <v>'SthAmericanSF',</v>
      </c>
      <c r="H994" t="str">
        <f>CONCATENATE(IF(ISBLANK('Unit List'!AO931), IF(ISBLANK('Unit List'!Q931), IF(ISBLANK('Unit List'!Q931),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List'!AO931)))),",",)</f>
        <v>14,</v>
      </c>
      <c r="I994" t="str">
        <f>CONCATENATE(IF(ISBLANK('Unit List'!AP931), IF(ISBLANK('Unit List'!R931), IF(ISBLANK('Unit List'!R931),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List'!AP931)))),",",)</f>
        <v>0.15,</v>
      </c>
      <c r="J994" t="str">
        <f>CONCATENATE("'",IF(ISBLANK('Unit List'!AQ931), IF(ISBLANK('Unit List'!S931), IF(ISBLANK('Unit List'!S931),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List'!AQ931))),"'",)</f>
        <v>'UnFormed'</v>
      </c>
      <c r="K994" t="s">
        <v>2424</v>
      </c>
    </row>
    <row r="995" spans="1:11" x14ac:dyDescent="0.25">
      <c r="A995" t="s">
        <v>2423</v>
      </c>
      <c r="B995" t="str">
        <f>CONCATENATE("'_",'Unit List'!C932,"',",)</f>
        <v>'_ASIA',</v>
      </c>
      <c r="C995" t="str">
        <f>"'',"</f>
        <v>'',</v>
      </c>
      <c r="D995" t="str">
        <f>CONCATENATE("'",'Unit List'!E932,"',",)</f>
        <v>'MARINE',</v>
      </c>
      <c r="E995" t="str">
        <f>CONCATENATE("'",'Unit List'!F932,"',",)</f>
        <v>'MARINE',</v>
      </c>
      <c r="F995" t="str">
        <f>"'',"</f>
        <v>'',</v>
      </c>
      <c r="G995" t="str">
        <f>CONCATENATE("'",'Unit List'!H932,"',",)</f>
        <v>'AsianSF',</v>
      </c>
      <c r="H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List'!AO932)))),",",)</f>
        <v>14,</v>
      </c>
      <c r="I995" t="str">
        <f>CONCATENATE(IF(ISBLANK('Unit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List'!AP932)))),",",)</f>
        <v>0.15,</v>
      </c>
      <c r="J995" t="str">
        <f>CONCATENATE("'",IF(ISBLANK('Unit List'!AQ932), IF(ISBLANK('Unit List'!S932), IF(ISBLANK('Unit List'!S932), IF(ISBLANK('Unit List'!AQ932), IF(ISBLANK('Unit List'!S932), IF(ISBLANK('Unit List'!S932), IF(ISBLANK('Unit List'!AQ932), IF(ISBLANK('Unit List'!S932), IF(ISBLANK('Unit List'!S932),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List'!AQ932))),"'",)</f>
        <v>'UnFormed'</v>
      </c>
      <c r="K995" t="s">
        <v>2424</v>
      </c>
    </row>
    <row r="996" spans="1:11" x14ac:dyDescent="0.25">
      <c r="A996" t="s">
        <v>2423</v>
      </c>
      <c r="B996" t="str">
        <f>CONCATENATE("'_",'Unit List'!C933,"',",)</f>
        <v>'_CENTAS',</v>
      </c>
      <c r="C996" t="str">
        <f>CONCATENATE("'_",'Unit List'!D933,"',",)</f>
        <v>'_MIDEAST',</v>
      </c>
      <c r="D996" t="str">
        <f>CONCATENATE("'",'Unit List'!E933,"',",)</f>
        <v>'MARINE',</v>
      </c>
      <c r="E996" t="str">
        <f>CONCATENATE("'",'Unit List'!F933,"',",)</f>
        <v>'MARINE',</v>
      </c>
      <c r="F996" t="str">
        <f>"'',"</f>
        <v>'',</v>
      </c>
      <c r="G996" t="str">
        <f>CONCATENATE("'",'Unit List'!H938,"',",)</f>
        <v>'Terrorist',</v>
      </c>
      <c r="H996" t="str">
        <f>CONCATENATE(IF(ISBLANK('Unit List'!AO933), IF(ISBLANK('Unit List'!Q933), IF(ISBLANK('Unit List'!Q933), IF(ISBLANK('Unit List'!AO938), IF(ISBLANK('Unit List'!Q938), IF(ISBLANK('Unit List'!Q938), IF(ISBLANK('Unit List'!AO938), IF(ISBLANK('Unit List'!Q938), IF(ISBLANK('Unit List'!Q938),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List'!AO933)))),",",)</f>
        <v>14,</v>
      </c>
      <c r="I996" t="str">
        <f>CONCATENATE(IF(ISBLANK('Unit List'!AP933), IF(ISBLANK('Unit List'!R933), IF(ISBLANK('Unit List'!R933), IF(ISBLANK('Unit List'!AP938), IF(ISBLANK('Unit List'!R938), IF(ISBLANK('Unit List'!R938), IF(ISBLANK('Unit List'!AP938), IF(ISBLANK('Unit List'!R938), IF(ISBLANK('Unit List'!R938),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List'!AP933)))),",",)</f>
        <v>,</v>
      </c>
      <c r="J996" t="str">
        <f>CONCATENATE("'",IF(ISBLANK('Unit List'!AQ933), IF(ISBLANK('Unit List'!S933), IF(ISBLANK('Unit List'!S933), IF(ISBLANK('Unit List'!AQ938), IF(ISBLANK('Unit List'!S938), IF(ISBLANK('Unit List'!S938), IF(ISBLANK('Unit List'!AQ938), IF(ISBLANK('Unit List'!S938), IF(ISBLANK('Unit List'!S938),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List'!AQ933))),"'",)</f>
        <v>'UnFormed'</v>
      </c>
      <c r="K996" t="s">
        <v>2424</v>
      </c>
    </row>
    <row r="997" spans="1:11" x14ac:dyDescent="0.25">
      <c r="A997" t="s">
        <v>2423</v>
      </c>
      <c r="B997" t="str">
        <f>CONCATENATE("'_",'Unit List'!C934,"',",)</f>
        <v>'_EASTEU',</v>
      </c>
      <c r="C997" t="str">
        <f>"'',"</f>
        <v>'',</v>
      </c>
      <c r="D997" t="str">
        <f>CONCATENATE("'",'Unit List'!E934,"',",)</f>
        <v>'MARINE',</v>
      </c>
      <c r="E997" t="str">
        <f>CONCATENATE("'",'Unit List'!F934,"',",)</f>
        <v>'MARINE',</v>
      </c>
      <c r="F997" t="str">
        <f>"'',"</f>
        <v>'',</v>
      </c>
      <c r="G997" t="str">
        <f>CONCATENATE("'",'Unit List'!H934,"',",)</f>
        <v>'RussianSF',</v>
      </c>
      <c r="H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List'!AO934)))),",",)</f>
        <v>14,</v>
      </c>
      <c r="I997" t="str">
        <f>CONCATENATE(IF(ISBLANK('Unit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List'!AP934)))),",",)</f>
        <v>,</v>
      </c>
      <c r="J997" t="str">
        <f>CONCATENATE("'",IF(ISBLANK('Unit List'!AQ934), IF(ISBLANK('Unit List'!S934), IF(ISBLANK('Unit List'!S934), IF(ISBLANK('Unit List'!AQ934), IF(ISBLANK('Unit List'!S934), IF(ISBLANK('Unit List'!S934), IF(ISBLANK('Unit List'!AQ934), IF(ISBLANK('Unit List'!S934), IF(ISBLANK('Unit List'!S934),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List'!AQ934))),"'",)</f>
        <v>'UnFormed'</v>
      </c>
      <c r="K997" t="s">
        <v>2424</v>
      </c>
    </row>
    <row r="998" spans="1:11" x14ac:dyDescent="0.25">
      <c r="A998" t="s">
        <v>2423</v>
      </c>
      <c r="B998" t="str">
        <f>CONCATENATE("'_",'Unit List'!C935,"',",)</f>
        <v>'_RUSSIA',</v>
      </c>
      <c r="C998" t="str">
        <f>CONCATENATE("'_",'Unit List'!D935,"',",)</f>
        <v>'_EASTEU',</v>
      </c>
      <c r="D998" t="str">
        <f>CONCATENATE("'",'Unit List'!E935,"',",)</f>
        <v>'MARINE',</v>
      </c>
      <c r="E998" t="str">
        <f>CONCATENATE("'",'Unit List'!F935,"',",)</f>
        <v>'MARINE',</v>
      </c>
      <c r="F998" t="str">
        <f>"'',"</f>
        <v>'',</v>
      </c>
      <c r="G998" t="str">
        <f>CONCATENATE("'",'Unit List'!H934,"',",)</f>
        <v>'RussianSF',</v>
      </c>
      <c r="H998" t="str">
        <f>CONCATENATE(IF(ISBLANK('Unit List'!AO935), IF(ISBLANK('Unit List'!Q935), IF(ISBLANK('Unit List'!Q935), IF(ISBLANK('Unit List'!AO934), IF(ISBLANK('Unit List'!Q934), IF(ISBLANK('Unit List'!Q934), IF(ISBLANK('Unit List'!AO934), IF(ISBLANK('Unit List'!Q934), IF(ISBLANK('Unit List'!Q934),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List'!AO935)))),",",)</f>
        <v>14,</v>
      </c>
      <c r="I998" t="str">
        <f>CONCATENATE(IF(ISBLANK('Unit List'!AP935), IF(ISBLANK('Unit List'!R935), IF(ISBLANK('Unit List'!R935), IF(ISBLANK('Unit List'!AP934), IF(ISBLANK('Unit List'!R934), IF(ISBLANK('Unit List'!R934), IF(ISBLANK('Unit List'!AP934), IF(ISBLANK('Unit List'!R934), IF(ISBLANK('Unit List'!R934),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List'!AP935)))),",",)</f>
        <v>,</v>
      </c>
      <c r="J998" t="str">
        <f>CONCATENATE("'",IF(ISBLANK('Unit List'!AQ935), IF(ISBLANK('Unit List'!S935), IF(ISBLANK('Unit List'!S935), IF(ISBLANK('Unit List'!AQ934), IF(ISBLANK('Unit List'!S934), IF(ISBLANK('Unit List'!S934), IF(ISBLANK('Unit List'!AQ934), IF(ISBLANK('Unit List'!S934), IF(ISBLANK('Unit List'!S934),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List'!AQ935))),"'",)</f>
        <v>'UnFormed'</v>
      </c>
      <c r="K998" t="s">
        <v>2424</v>
      </c>
    </row>
    <row r="999" spans="1:11" x14ac:dyDescent="0.25">
      <c r="A999" t="s">
        <v>2423</v>
      </c>
      <c r="B999" t="str">
        <f>CONCATENATE("'_",'Unit List'!C936,"',",)</f>
        <v>'_CELTS',</v>
      </c>
      <c r="C999" t="str">
        <f>CONCATENATE("'_",'Unit List'!D936,"',",)</f>
        <v>'_ENGLAND',</v>
      </c>
      <c r="D999" t="str">
        <f>CONCATENATE("'",'Unit List'!E936,"',",)</f>
        <v>'MARINE',</v>
      </c>
      <c r="E999" t="str">
        <f>CONCATENATE("'",'Unit List'!F936,"',",)</f>
        <v>'MARINE',</v>
      </c>
      <c r="F999" t="str">
        <f>"'',"</f>
        <v>'',</v>
      </c>
      <c r="G999" t="str">
        <f>CONCATENATE("'",'Unit List'!H937,"',",)</f>
        <v>'RM_Commando',</v>
      </c>
      <c r="H999" t="str">
        <f>CONCATENATE(IF(ISBLANK('Unit List'!AO936), IF(ISBLANK('Unit List'!Q936), IF(ISBLANK('Unit List'!Q936), IF(ISBLANK('Unit List'!AO937), IF(ISBLANK('Unit List'!Q937), IF(ISBLANK('Unit List'!Q937), IF(ISBLANK('Unit List'!AO937), IF(ISBLANK('Unit List'!Q937), IF(ISBLANK('Unit List'!Q937),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List'!AO936)))),",",)</f>
        <v>14,</v>
      </c>
      <c r="I999" t="str">
        <f>CONCATENATE(IF(ISBLANK('Unit List'!AP936), IF(ISBLANK('Unit List'!R936), IF(ISBLANK('Unit List'!R936), IF(ISBLANK('Unit List'!AP937), IF(ISBLANK('Unit List'!R937), IF(ISBLANK('Unit List'!R937), IF(ISBLANK('Unit List'!AP937), IF(ISBLANK('Unit List'!R937), IF(ISBLANK('Unit List'!R937),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List'!AP936)))),",",)</f>
        <v>0.16,</v>
      </c>
      <c r="J999" t="str">
        <f>CONCATENATE("'",IF(ISBLANK('Unit List'!AQ936), IF(ISBLANK('Unit List'!S936), IF(ISBLANK('Unit List'!S936), IF(ISBLANK('Unit List'!AQ937), IF(ISBLANK('Unit List'!S937), IF(ISBLANK('Unit List'!S937), IF(ISBLANK('Unit List'!AQ937), IF(ISBLANK('Unit List'!S937), IF(ISBLANK('Unit List'!S937),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List'!AQ936))),"'",)</f>
        <v>'UnFormed'</v>
      </c>
      <c r="K999" t="s">
        <v>2424</v>
      </c>
    </row>
    <row r="1000" spans="1:11" x14ac:dyDescent="0.25">
      <c r="A1000" t="s">
        <v>2423</v>
      </c>
      <c r="B1000" t="str">
        <f>CONCATENATE("'_",'Unit List'!C937,"',",)</f>
        <v>'_ENGLAND',</v>
      </c>
      <c r="C1000" t="str">
        <f>"'',"</f>
        <v>'',</v>
      </c>
      <c r="D1000" t="str">
        <f>CONCATENATE("'",'Unit List'!E937,"',",)</f>
        <v>'MARINE',</v>
      </c>
      <c r="E1000" t="str">
        <f>CONCATENATE("'",'Unit List'!F937,"',",)</f>
        <v>'MARINE',</v>
      </c>
      <c r="F1000" t="str">
        <f>"'',"</f>
        <v>'',</v>
      </c>
      <c r="G1000" t="str">
        <f>CONCATENATE("'",'Unit List'!H937,"',",)</f>
        <v>'RM_Commando',</v>
      </c>
      <c r="H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List'!AO937)))),",",)</f>
        <v>14,</v>
      </c>
      <c r="I1000" t="str">
        <f>CONCATENATE(IF(ISBLANK('Unit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List'!AP937)))),",",)</f>
        <v>0.16,</v>
      </c>
      <c r="J1000" t="str">
        <f>CONCATENATE("'",IF(ISBLANK('Unit List'!AQ937), IF(ISBLANK('Unit List'!S937), IF(ISBLANK('Unit List'!S937), IF(ISBLANK('Unit List'!AQ937), IF(ISBLANK('Unit List'!S937), IF(ISBLANK('Unit List'!S937), IF(ISBLANK('Unit List'!AQ937), IF(ISBLANK('Unit List'!S937), IF(ISBLANK('Unit List'!S937),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List'!AQ937))),"'",)</f>
        <v>'UnFormed'</v>
      </c>
      <c r="K1000" t="s">
        <v>2424</v>
      </c>
    </row>
    <row r="1001" spans="1:11" x14ac:dyDescent="0.25">
      <c r="A1001" t="s">
        <v>2423</v>
      </c>
      <c r="B1001" t="str">
        <f>CONCATENATE("'_",'Unit List'!C938,"',",)</f>
        <v>'_MIDEAST',</v>
      </c>
      <c r="C1001" t="str">
        <f>"'',"</f>
        <v>'',</v>
      </c>
      <c r="D1001" t="str">
        <f>CONCATENATE("'",'Unit List'!E938,"',",)</f>
        <v>'MARINE',</v>
      </c>
      <c r="E1001" t="str">
        <f>CONCATENATE("'",'Unit List'!F938,"',",)</f>
        <v>'MARINE',</v>
      </c>
      <c r="F1001" t="str">
        <f>"'',"</f>
        <v>'',</v>
      </c>
      <c r="G1001" t="str">
        <f>CONCATENATE("'",'Unit List'!H938,"',",)</f>
        <v>'Terrorist',</v>
      </c>
      <c r="H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List'!AO938)))),",",)</f>
        <v>14,</v>
      </c>
      <c r="I1001" t="str">
        <f>CONCATENATE(IF(ISBLANK('Unit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List'!AP938)))),",",)</f>
        <v>,</v>
      </c>
      <c r="J1001" t="str">
        <f>CONCATENATE("'",IF(ISBLANK('Unit List'!AQ938), IF(ISBLANK('Unit List'!S938), IF(ISBLANK('Unit List'!S938), IF(ISBLANK('Unit List'!AQ938), IF(ISBLANK('Unit List'!S938), IF(ISBLANK('Unit List'!S938), IF(ISBLANK('Unit List'!AQ938), IF(ISBLANK('Unit List'!S938), IF(ISBLANK('Unit List'!S938),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List'!AQ938))),"'",)</f>
        <v>'UnFormed'</v>
      </c>
      <c r="K1001" t="s">
        <v>2424</v>
      </c>
    </row>
    <row r="1002" spans="1:11" x14ac:dyDescent="0.25">
      <c r="A1002" t="s">
        <v>2423</v>
      </c>
      <c r="B1002" t="str">
        <f>CONCATENATE("'_",'Unit List'!C939,"',",)</f>
        <v>'_NORTHEU',</v>
      </c>
      <c r="C1002" t="str">
        <f>"'',"</f>
        <v>'',</v>
      </c>
      <c r="D1002" t="str">
        <f>CONCATENATE("'",'Unit List'!E939,"',",)</f>
        <v>'MARINE',</v>
      </c>
      <c r="E1002" t="str">
        <f>CONCATENATE("'",'Unit List'!F939,"',",)</f>
        <v>'MARINE',</v>
      </c>
      <c r="F1002" t="str">
        <f>"'',"</f>
        <v>'',</v>
      </c>
      <c r="G1002" t="str">
        <f>CONCATENATE("'",'Unit List'!H939,"',",)</f>
        <v>'EuropeanSF',</v>
      </c>
      <c r="H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List'!AO939)))),",",)</f>
        <v>14,</v>
      </c>
      <c r="I1002" t="str">
        <f>CONCATENATE(IF(ISBLANK('Unit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List'!AP939)))),",",)</f>
        <v>0.15,</v>
      </c>
      <c r="J1002" t="str">
        <f>CONCATENATE("'",IF(ISBLANK('Unit List'!AQ939), IF(ISBLANK('Unit List'!S939), IF(ISBLANK('Unit List'!S939), IF(ISBLANK('Unit List'!AQ939), IF(ISBLANK('Unit List'!S939), IF(ISBLANK('Unit List'!S939), IF(ISBLANK('Unit List'!AQ939), IF(ISBLANK('Unit List'!S939), IF(ISBLANK('Unit List'!S939),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List'!AQ939))),"'",)</f>
        <v>'UnFormed'</v>
      </c>
      <c r="K1002" t="s">
        <v>2424</v>
      </c>
    </row>
    <row r="1003" spans="1:11" x14ac:dyDescent="0.25">
      <c r="A1003" t="s">
        <v>2423</v>
      </c>
      <c r="B1003" t="str">
        <f>CONCATENATE("'_",'Unit List'!C940,"',",)</f>
        <v>'_OCEAN',</v>
      </c>
      <c r="C1003" t="str">
        <f>CONCATENATE("'_",'Unit List'!D940,"',",)</f>
        <v>'_SOUTHAM',</v>
      </c>
      <c r="D1003" t="str">
        <f>CONCATENATE("'",'Unit List'!E940,"',",)</f>
        <v>'MARINE',</v>
      </c>
      <c r="E1003" t="str">
        <f>CONCATENATE("'",'Unit List'!F940,"',",)</f>
        <v>'MARINE',</v>
      </c>
      <c r="F1003" t="str">
        <f>"'',"</f>
        <v>'',</v>
      </c>
      <c r="G1003" t="str">
        <f>CONCATENATE("'",'Unit List'!H942,"',",)</f>
        <v>'SthAmericanSF',</v>
      </c>
      <c r="H1003" t="str">
        <f>CONCATENATE(IF(ISBLANK('Unit List'!AO940), IF(ISBLANK('Unit List'!Q940), IF(ISBLANK('Unit List'!Q940),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List'!AO940)))),",",)</f>
        <v>14,</v>
      </c>
      <c r="I1003" t="str">
        <f>CONCATENATE(IF(ISBLANK('Unit List'!AP940), IF(ISBLANK('Unit List'!R940), IF(ISBLANK('Unit List'!R940),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List'!AP940)))),",",)</f>
        <v>0.15,</v>
      </c>
      <c r="J1003" t="str">
        <f>CONCATENATE("'",IF(ISBLANK('Unit List'!AQ940), IF(ISBLANK('Unit List'!S940), IF(ISBLANK('Unit List'!S940),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List'!AQ940))),"'",)</f>
        <v>'UnFormed'</v>
      </c>
      <c r="K1003" t="s">
        <v>2424</v>
      </c>
    </row>
    <row r="1004" spans="1:11" x14ac:dyDescent="0.25">
      <c r="A1004" t="s">
        <v>2423</v>
      </c>
      <c r="B1004" t="str">
        <f>CONCATENATE("'_",'Unit List'!C941,"',",)</f>
        <v>'_SEASIA',</v>
      </c>
      <c r="C1004" t="str">
        <f>"'',"</f>
        <v>'',</v>
      </c>
      <c r="D1004" t="str">
        <f>CONCATENATE("'",'Unit List'!E941,"',",)</f>
        <v>'MARINE',</v>
      </c>
      <c r="E1004" t="str">
        <f>CONCATENATE("'",'Unit List'!F941,"',",)</f>
        <v>'MARINE',</v>
      </c>
      <c r="F1004" t="str">
        <f>"'',"</f>
        <v>'',</v>
      </c>
      <c r="G1004" t="str">
        <f>CONCATENATE("'",'Unit List'!H941,"',",)</f>
        <v>'vietcong',</v>
      </c>
      <c r="H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List'!AO941)))),",",)</f>
        <v>14,</v>
      </c>
      <c r="I1004" t="str">
        <f>CONCATENATE(IF(ISBLANK('Unit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List'!AP941)))),",",)</f>
        <v>1.5,</v>
      </c>
      <c r="J1004" t="str">
        <f>CONCATENATE("'",IF(ISBLANK('Unit List'!AQ941), IF(ISBLANK('Unit List'!S941), IF(ISBLANK('Unit List'!S941), IF(ISBLANK('Unit List'!AQ941), IF(ISBLANK('Unit List'!S941), IF(ISBLANK('Unit List'!S941), IF(ISBLANK('Unit List'!AQ941), IF(ISBLANK('Unit List'!S941), IF(ISBLANK('Unit List'!S941),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List'!AQ941))),"'",)</f>
        <v>'UnFormed'</v>
      </c>
      <c r="K1004" t="s">
        <v>2424</v>
      </c>
    </row>
    <row r="1005" spans="1:11" x14ac:dyDescent="0.25">
      <c r="A1005" t="s">
        <v>2423</v>
      </c>
      <c r="B1005" t="str">
        <f>CONCATENATE("'_",'Unit List'!C942,"',",)</f>
        <v>'_SOUTHAM',</v>
      </c>
      <c r="C1005" t="str">
        <f>"'',"</f>
        <v>'',</v>
      </c>
      <c r="D1005" t="str">
        <f>CONCATENATE("'",'Unit List'!E942,"',",)</f>
        <v>'MARINE',</v>
      </c>
      <c r="E1005" t="str">
        <f>CONCATENATE("'",'Unit List'!F942,"',",)</f>
        <v>'MARINE',</v>
      </c>
      <c r="F1005" t="str">
        <f>"'',"</f>
        <v>'',</v>
      </c>
      <c r="G1005" t="str">
        <f>CONCATENATE("'",'Unit List'!H942,"',",)</f>
        <v>'SthAmericanSF',</v>
      </c>
      <c r="H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List'!AO942)))),",",)</f>
        <v>14,</v>
      </c>
      <c r="I1005" t="str">
        <f>CONCATENATE(IF(ISBLANK('Unit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List'!AP942)))),",",)</f>
        <v>0.15,</v>
      </c>
      <c r="J1005" t="str">
        <f>CONCATENATE("'",IF(ISBLANK('Unit List'!AQ942), IF(ISBLANK('Unit List'!S942), IF(ISBLANK('Unit List'!S942),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List'!AQ942))),"'",)</f>
        <v>'UnFormed'</v>
      </c>
      <c r="K1005" t="s">
        <v>2424</v>
      </c>
    </row>
    <row r="1006" spans="1:11" x14ac:dyDescent="0.25">
      <c r="A1006" t="s">
        <v>2423</v>
      </c>
      <c r="B1006" t="str">
        <f>"'',"</f>
        <v>'',</v>
      </c>
      <c r="C1006" t="str">
        <f>"'',"</f>
        <v>'',</v>
      </c>
      <c r="D1006" t="str">
        <f>CONCATENATE("'",'Unit List'!E943,"',",)</f>
        <v>'MECH',</v>
      </c>
      <c r="E1006" t="str">
        <f>CONCATENATE("'",'Unit List'!F943,"',",)</f>
        <v>'MECH',</v>
      </c>
      <c r="F1006" t="str">
        <f>"'',"</f>
        <v>'',</v>
      </c>
      <c r="G1006" t="str">
        <f>CONCATENATE("'",'Unit List'!H943,"',",)</f>
        <v>'Mech',</v>
      </c>
      <c r="H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List'!AO943), IF(ISBLANK('Unit List'!Q943), IF(ISBLANK('Unit List'!Q943), "1",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List'!AO943)))),",",)</f>
        <v>1,</v>
      </c>
      <c r="I1006" t="str">
        <f>CONCATENATE(IF(ISBLANK('Unit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List'!AP943), IF(ISBLANK('Unit List'!R943), IF(ISBLANK('Unit List'!R943), 'Unit List'!$AP$4,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List'!AP943)))),",",)</f>
        <v>,</v>
      </c>
      <c r="J1006" t="str">
        <f>CONCATENATE("'",IF(ISBLANK('Unit List'!AQ943), IF(ISBLANK('Unit List'!S943), IF(ISBLANK('Unit List'!S943), IF(ISBLANK('Unit List'!AQ943), IF(ISBLANK('Unit List'!S943), IF(ISBLANK('Unit List'!S943), IF(ISBLANK('Unit List'!AQ943), IF(ISBLANK('Unit List'!S943), IF(ISBLANK('Unit List'!S943), IF(ISBLANK('Unit List'!AQ943), IF(ISBLANK('Unit List'!S943), IF(ISBLANK('Unit List'!S943), "",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List'!AQ943))),"'",)</f>
        <v>'Vehicle'</v>
      </c>
      <c r="K1006" t="s">
        <v>2424</v>
      </c>
    </row>
    <row r="1007" spans="1:11" x14ac:dyDescent="0.25">
      <c r="A1007" t="s">
        <v>2423</v>
      </c>
      <c r="B1007" t="str">
        <f>"'',"</f>
        <v>'',</v>
      </c>
      <c r="C1007" t="str">
        <f>"'',"</f>
        <v>'',</v>
      </c>
      <c r="D1007" t="str">
        <f>CONCATENATE("'",'Unit List'!E944,"',",)</f>
        <v>'MECHANIZED_INFANTRY',</v>
      </c>
      <c r="E1007" t="str">
        <f>CONCATENATE("'",'Unit List'!F944,"',",)</f>
        <v>'MECHANIZEDINFANTRY',</v>
      </c>
      <c r="F1007" t="str">
        <f>"'',"</f>
        <v>'',</v>
      </c>
      <c r="G1007" t="str">
        <f>CONCATENATE("'",'Unit List'!H944,"',",)</f>
        <v>'MechanizedInfantry',</v>
      </c>
      <c r="H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List'!AO944)))),",",)</f>
        <v>3,</v>
      </c>
      <c r="I1007" t="str">
        <f>CONCATENATE(IF(ISBLANK('Unit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List'!AP944)))),",",)</f>
        <v>0.1,</v>
      </c>
      <c r="J1007" t="str">
        <f>CONCATENATE("'",IF(ISBLANK('Unit List'!AQ944), IF(ISBLANK('Unit List'!S944), IF(ISBLANK('Unit List'!S944), IF(ISBLANK('Unit List'!AQ944), IF(ISBLANK('Unit List'!S944), IF(ISBLANK('Unit List'!S944), IF(ISBLANK('Unit List'!AQ944), IF(ISBLANK('Unit List'!S944), IF(ISBLANK('Unit List'!S944),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List'!AQ944))),"'",)</f>
        <v>'Vehicle'</v>
      </c>
      <c r="K1007" t="s">
        <v>2424</v>
      </c>
    </row>
    <row r="1008" spans="1:11" x14ac:dyDescent="0.25">
      <c r="A1008" t="s">
        <v>2423</v>
      </c>
      <c r="B1008" t="str">
        <f>CONCATENATE("'_",'Unit List'!C945,"',",)</f>
        <v>'_AFRI',</v>
      </c>
      <c r="C1008" t="str">
        <f>CONCATENATE("'_",'Unit List'!D945,"',",)</f>
        <v>'_MIDEAST',</v>
      </c>
      <c r="D1008" t="str">
        <f>CONCATENATE("'",'Unit List'!E945,"',",)</f>
        <v>'MECHANIZED_INFANTRY',</v>
      </c>
      <c r="E1008" t="str">
        <f>CONCATENATE("'",'Unit List'!F945,"',",)</f>
        <v>'MECHANIZEDINFANTRY',</v>
      </c>
      <c r="F1008" t="str">
        <f>"'',"</f>
        <v>'',</v>
      </c>
      <c r="G1008" t="str">
        <f>CONCATENATE("'",'Unit List'!H959,"',",)</f>
        <v>'BMP2DesertTeam',</v>
      </c>
      <c r="H1008" t="str">
        <f>CONCATENATE(IF(ISBLANK('Unit List'!AO945), IF(ISBLANK('Unit List'!Q945), IF(ISBLANK('Unit List'!Q945),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List'!AO945)))),",",)</f>
        <v>3,</v>
      </c>
      <c r="I1008" t="str">
        <f>CONCATENATE(IF(ISBLANK('Unit List'!AP945), IF(ISBLANK('Unit List'!R945), IF(ISBLANK('Unit List'!R945),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List'!AP945)))),",",)</f>
        <v>0.1,</v>
      </c>
      <c r="J1008" t="str">
        <f>CONCATENATE("'",IF(ISBLANK('Unit List'!AQ945), IF(ISBLANK('Unit List'!S945), IF(ISBLANK('Unit List'!S945),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List'!AQ945))),"'",)</f>
        <v>'Vehicle'</v>
      </c>
      <c r="K1008" t="s">
        <v>2424</v>
      </c>
    </row>
    <row r="1009" spans="1:11" x14ac:dyDescent="0.25">
      <c r="A1009" t="s">
        <v>2423</v>
      </c>
      <c r="B1009" t="str">
        <f>CONCATENATE("'_",'Unit List'!C946,"',",)</f>
        <v>'_AMER',</v>
      </c>
      <c r="C1009" t="str">
        <f>CONCATENATE("'_",'Unit List'!D946,"',",)</f>
        <v>'_AMERICA',</v>
      </c>
      <c r="D1009" t="str">
        <f>CONCATENATE("'",'Unit List'!E946,"',",)</f>
        <v>'MECHANIZED_INFANTRY',</v>
      </c>
      <c r="E1009" t="str">
        <f>CONCATENATE("'",'Unit List'!F946,"',",)</f>
        <v>'MECHANIZEDINFANTRY',</v>
      </c>
      <c r="F1009" t="str">
        <f>"'',"</f>
        <v>'',</v>
      </c>
      <c r="G1009" t="str">
        <f>CONCATENATE("'",'Unit List'!H951,"',",)</f>
        <v>'Civ5_Bradley_Camo',</v>
      </c>
      <c r="H1009" t="str">
        <f>CONCATENATE(IF(ISBLANK('Unit List'!AO946), IF(ISBLANK('Unit List'!Q946), IF(ISBLANK('Unit List'!Q946), IF(ISBLANK('Unit List'!AO951), IF(ISBLANK('Unit List'!Q951), IF(ISBLANK('Unit List'!Q951), IF(ISBLANK('Unit List'!AO951), IF(ISBLANK('Unit List'!Q951), IF(ISBLANK('Unit List'!Q951),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List'!AO946)))),",",)</f>
        <v>3,</v>
      </c>
      <c r="I1009" t="str">
        <f>CONCATENATE(IF(ISBLANK('Unit List'!AP946), IF(ISBLANK('Unit List'!R946), IF(ISBLANK('Unit List'!R946), IF(ISBLANK('Unit List'!AP951), IF(ISBLANK('Unit List'!R951), IF(ISBLANK('Unit List'!R951), IF(ISBLANK('Unit List'!AP951), IF(ISBLANK('Unit List'!R951), IF(ISBLANK('Unit List'!R951),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List'!AP946)))),",",)</f>
        <v>0.1,</v>
      </c>
      <c r="J1009" t="str">
        <f>CONCATENATE("'",IF(ISBLANK('Unit List'!AQ946), IF(ISBLANK('Unit List'!S946), IF(ISBLANK('Unit List'!S946), IF(ISBLANK('Unit List'!AQ951), IF(ISBLANK('Unit List'!S951), IF(ISBLANK('Unit List'!S951), IF(ISBLANK('Unit List'!AQ951), IF(ISBLANK('Unit List'!S951), IF(ISBLANK('Unit List'!S951),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List'!AQ946))),"'",)</f>
        <v>'Vehicle'</v>
      </c>
      <c r="K1009" t="s">
        <v>2424</v>
      </c>
    </row>
    <row r="1010" spans="1:11" x14ac:dyDescent="0.25">
      <c r="A1010" t="s">
        <v>2423</v>
      </c>
      <c r="B1010" t="str">
        <f>CONCATENATE("'_",'Unit List'!C947,"',",)</f>
        <v>'_ASIA',</v>
      </c>
      <c r="C1010" t="str">
        <f>CONCATENATE("'_",'Unit List'!D947,"',",)</f>
        <v>'_EASTEU',</v>
      </c>
      <c r="D1010" t="str">
        <f>CONCATENATE("'",'Unit List'!E947,"',",)</f>
        <v>'MECHANIZED_INFANTRY',</v>
      </c>
      <c r="E1010" t="str">
        <f>CONCATENATE("'",'Unit List'!F947,"',",)</f>
        <v>'MECHANIZEDINFANTRY',</v>
      </c>
      <c r="F1010" t="str">
        <f>"'',"</f>
        <v>'',</v>
      </c>
      <c r="G1010" t="str">
        <f>CONCATENATE("'",'Unit List'!H948,"',",)</f>
        <v>'BMP2GreenTeam',</v>
      </c>
      <c r="H1010" t="str">
        <f>CONCATENATE(IF(ISBLANK('Unit List'!AO947), IF(ISBLANK('Unit List'!Q947), IF(ISBLANK('Unit List'!Q947),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List'!AO947)))),",",)</f>
        <v>3,</v>
      </c>
      <c r="I1010" t="str">
        <f>CONCATENATE(IF(ISBLANK('Unit List'!AP947), IF(ISBLANK('Unit List'!R947), IF(ISBLANK('Unit List'!R947),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List'!AP947)))),",",)</f>
        <v>0.1,</v>
      </c>
      <c r="J1010" t="str">
        <f>CONCATENATE("'",IF(ISBLANK('Unit List'!AQ947), IF(ISBLANK('Unit List'!S947), IF(ISBLANK('Unit List'!S947),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List'!AQ947))),"'",)</f>
        <v>'Vehicle'</v>
      </c>
      <c r="K1010" t="s">
        <v>2424</v>
      </c>
    </row>
    <row r="1011" spans="1:11" x14ac:dyDescent="0.25">
      <c r="A1011" t="s">
        <v>2423</v>
      </c>
      <c r="B1011" t="str">
        <f>CONCATENATE("'_",'Unit List'!C948,"',",)</f>
        <v>'_EASTEU',</v>
      </c>
      <c r="C1011" t="str">
        <f>"'',"</f>
        <v>'',</v>
      </c>
      <c r="D1011" t="str">
        <f>CONCATENATE("'",'Unit List'!E948,"',",)</f>
        <v>'MECHANIZED_INFANTRY',</v>
      </c>
      <c r="E1011" t="str">
        <f>CONCATENATE("'",'Unit List'!F948,"',",)</f>
        <v>'MECHANIZEDINFANTRY',</v>
      </c>
      <c r="F1011" t="str">
        <f>"'',"</f>
        <v>'',</v>
      </c>
      <c r="G1011" t="str">
        <f>CONCATENATE("'",'Unit List'!H948,"',",)</f>
        <v>'BMP2GreenTeam',</v>
      </c>
      <c r="H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List'!AO948)))),",",)</f>
        <v>3,</v>
      </c>
      <c r="I1011" t="str">
        <f>CONCATENATE(IF(ISBLANK('Unit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List'!AP948)))),",",)</f>
        <v>0.1,</v>
      </c>
      <c r="J1011" t="str">
        <f>CONCATENATE("'",IF(ISBLANK('Unit List'!AQ948), IF(ISBLANK('Unit List'!S948), IF(ISBLANK('Unit List'!S948),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List'!AQ948))),"'",)</f>
        <v>'Vehicle'</v>
      </c>
      <c r="K1011" t="s">
        <v>2424</v>
      </c>
    </row>
    <row r="1012" spans="1:11" x14ac:dyDescent="0.25">
      <c r="A1012" t="s">
        <v>2423</v>
      </c>
      <c r="B1012" t="str">
        <f>CONCATENATE("'_",'Unit List'!C949,"',",)</f>
        <v>'_RUSSIA',</v>
      </c>
      <c r="C1012" t="str">
        <f>"'',"</f>
        <v>'',</v>
      </c>
      <c r="D1012" t="str">
        <f>CONCATENATE("'",'Unit List'!E949,"',",)</f>
        <v>'MECHANIZED_INFANTRY',</v>
      </c>
      <c r="E1012" t="str">
        <f>CONCATENATE("'",'Unit List'!F949,"',",)</f>
        <v>'MECHANIZEDINFANTRY',</v>
      </c>
      <c r="F1012" t="str">
        <f>"'',"</f>
        <v>'',</v>
      </c>
      <c r="G1012" t="str">
        <f>CONCATENATE("'",'Unit List'!H949,"',",)</f>
        <v>'BMP2Russia',</v>
      </c>
      <c r="H1012" t="str">
        <f>CONCATENATE(IF(ISBLANK('Unit List'!AO949), IF(ISBLANK('Unit List'!Q949), IF(ISBLANK('Unit List'!Q949),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List'!AO949)))),",",)</f>
        <v>3,</v>
      </c>
      <c r="I1012" t="str">
        <f>CONCATENATE(IF(ISBLANK('Unit List'!AP949), IF(ISBLANK('Unit List'!R949), IF(ISBLANK('Unit List'!R949),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List'!AP949)))),",",)</f>
        <v>0.1,</v>
      </c>
      <c r="J1012" t="str">
        <f>CONCATENATE("'",IF(ISBLANK('Unit List'!AQ949), IF(ISBLANK('Unit List'!S949), IF(ISBLANK('Unit List'!S949),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List'!AQ949))),"'",)</f>
        <v>'Vehicle'</v>
      </c>
      <c r="K1012" t="s">
        <v>2424</v>
      </c>
    </row>
    <row r="1013" spans="1:11" x14ac:dyDescent="0.25">
      <c r="A1013" t="s">
        <v>2425</v>
      </c>
    </row>
    <row r="1014" spans="1:11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015" spans="1:11" x14ac:dyDescent="0.25">
      <c r="A1015" t="s">
        <v>2423</v>
      </c>
      <c r="B1015" t="str">
        <f>CONCATENATE("'_",'Unit List'!C950,"',",)</f>
        <v>'_EURO',</v>
      </c>
      <c r="C1015" t="str">
        <f>"'',"</f>
        <v>'',</v>
      </c>
      <c r="D1015" t="str">
        <f>CONCATENATE("'",'Unit List'!E950,"',",)</f>
        <v>'MECHANIZED_INFANTRY',</v>
      </c>
      <c r="E1015" t="str">
        <f>CONCATENATE("'",'Unit List'!F950,"',",)</f>
        <v>'MECHANIZEDINFANTRY',</v>
      </c>
      <c r="F1015" t="str">
        <f>"'',"</f>
        <v>'',</v>
      </c>
      <c r="G1015" t="str">
        <f>CONCATENATE("'",'Unit List'!H950,"',",)</f>
        <v>'Civ5_Bradley',</v>
      </c>
      <c r="H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List'!AO950)))),",",)</f>
        <v>3,</v>
      </c>
      <c r="I1015" t="str">
        <f>CONCATENATE(IF(ISBLANK('Unit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List'!AP950)))),",",)</f>
        <v>0.1,</v>
      </c>
      <c r="J1015" t="str">
        <f>CONCATENATE("'",IF(ISBLANK('Unit List'!AQ950), IF(ISBLANK('Unit List'!S950), IF(ISBLANK('Unit List'!S950),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List'!AQ950))),"'",)</f>
        <v>'Vehicle'</v>
      </c>
      <c r="K1015" t="s">
        <v>2424</v>
      </c>
    </row>
    <row r="1016" spans="1:11" x14ac:dyDescent="0.25">
      <c r="A1016" t="s">
        <v>2423</v>
      </c>
      <c r="B1016" t="str">
        <f>CONCATENATE("'_",'Unit List'!C951,"',",)</f>
        <v>'_AMERICA',</v>
      </c>
      <c r="C1016" t="str">
        <f>"'',"</f>
        <v>'',</v>
      </c>
      <c r="D1016" t="str">
        <f>CONCATENATE("'",'Unit List'!E951,"',",)</f>
        <v>'MECHANIZED_INFANTRY',</v>
      </c>
      <c r="E1016" t="str">
        <f>CONCATENATE("'",'Unit List'!F951,"',",)</f>
        <v>'MECHANIZEDINFANTRY',</v>
      </c>
      <c r="F1016" t="str">
        <f>"'',"</f>
        <v>'',</v>
      </c>
      <c r="G1016" t="str">
        <f>CONCATENATE("'",'Unit List'!H951,"',",)</f>
        <v>'Civ5_Bradley_Camo',</v>
      </c>
      <c r="H1016" t="str">
        <f>CONCATENATE(IF(ISBLANK('Unit List'!AO951), IF(ISBLANK('Unit List'!Q951), IF(ISBLANK('Unit List'!Q951),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List'!AO951)))),",",)</f>
        <v>3,</v>
      </c>
      <c r="I1016" t="str">
        <f>CONCATENATE(IF(ISBLANK('Unit List'!AP951), IF(ISBLANK('Unit List'!R951), IF(ISBLANK('Unit List'!R951),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List'!AP951)))),",",)</f>
        <v>0.1,</v>
      </c>
      <c r="J1016" t="str">
        <f>CONCATENATE("'",IF(ISBLANK('Unit List'!AQ951), IF(ISBLANK('Unit List'!S951), IF(ISBLANK('Unit List'!S951),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List'!AQ951))),"'",)</f>
        <v>'Vehicle'</v>
      </c>
      <c r="K1016" t="s">
        <v>2424</v>
      </c>
    </row>
    <row r="1017" spans="1:11" x14ac:dyDescent="0.25">
      <c r="A1017" t="s">
        <v>2423</v>
      </c>
      <c r="B1017" t="str">
        <f>CONCATENATE("'_",'Unit List'!C952,"',",)</f>
        <v>'_AUSTRALIA',</v>
      </c>
      <c r="C1017" t="str">
        <f>CONCATENATE("'_",'Unit List'!D952,"',",)</f>
        <v>'_ENGLAND',</v>
      </c>
      <c r="D1017" t="str">
        <f>CONCATENATE("'",'Unit List'!E952,"',",)</f>
        <v>'MECHANIZED_INFANTRY',</v>
      </c>
      <c r="E1017" t="str">
        <f>CONCATENATE("'",'Unit List'!F952,"',",)</f>
        <v>'MECHANIZEDINFANTRY',</v>
      </c>
      <c r="F1017" t="str">
        <f>"'',"</f>
        <v>'',</v>
      </c>
      <c r="G1017" t="str">
        <f>CONCATENATE("'",'Unit List'!H956,"',",)</f>
        <v>'FV510Warrior',</v>
      </c>
      <c r="H1017" t="str">
        <f>CONCATENATE(IF(ISBLANK('Unit List'!AO952), IF(ISBLANK('Unit List'!Q952), IF(ISBLANK('Unit List'!Q952),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List'!AO952)))),",",)</f>
        <v>3,</v>
      </c>
      <c r="I1017" t="str">
        <f>CONCATENATE(IF(ISBLANK('Unit List'!AP952), IF(ISBLANK('Unit List'!R952), IF(ISBLANK('Unit List'!R952),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List'!AP952)))),",",)</f>
        <v>0.1,</v>
      </c>
      <c r="J1017" t="str">
        <f>CONCATENATE("'",IF(ISBLANK('Unit List'!AQ952), IF(ISBLANK('Unit List'!S952), IF(ISBLANK('Unit List'!S952),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List'!AQ952))),"'",)</f>
        <v>'Vehicle'</v>
      </c>
      <c r="K1017" t="s">
        <v>2424</v>
      </c>
    </row>
    <row r="1018" spans="1:11" x14ac:dyDescent="0.25">
      <c r="A1018" t="s">
        <v>2423</v>
      </c>
      <c r="B1018" t="str">
        <f>CONCATENATE("'_",'Unit List'!C953,"',",)</f>
        <v>'_AUSTRIA',</v>
      </c>
      <c r="C1018" t="str">
        <f>CONCATENATE("'_",'Unit List'!D953,"',",)</f>
        <v>'_GERMANY',</v>
      </c>
      <c r="D1018" t="str">
        <f>CONCATENATE("'",'Unit List'!E953,"',",)</f>
        <v>'MECHANIZED_INFANTRY',</v>
      </c>
      <c r="E1018" t="str">
        <f>CONCATENATE("'",'Unit List'!F953,"',",)</f>
        <v>'MECHANIZEDINFANTRY',</v>
      </c>
      <c r="F1018" t="str">
        <f>"'',"</f>
        <v>'',</v>
      </c>
      <c r="G1018" t="str">
        <f>CONCATENATE("'",'Unit List'!H957,"',",)</f>
        <v>'Marder',</v>
      </c>
      <c r="H1018" t="str">
        <f>CONCATENATE(IF(ISBLANK('Unit List'!AO953), IF(ISBLANK('Unit List'!Q953), IF(ISBLANK('Unit List'!Q953), IF(ISBLANK('Unit List'!AO957), IF(ISBLANK('Unit List'!Q957), IF(ISBLANK('Unit List'!Q957), IF(ISBLANK('Unit List'!AO957), IF(ISBLANK('Unit List'!Q957), IF(ISBLANK('Unit List'!Q957),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List'!AO953)))),",",)</f>
        <v>3,</v>
      </c>
      <c r="I1018" t="str">
        <f>CONCATENATE(IF(ISBLANK('Unit List'!AP953), IF(ISBLANK('Unit List'!R953), IF(ISBLANK('Unit List'!R953), IF(ISBLANK('Unit List'!AP957), IF(ISBLANK('Unit List'!R957), IF(ISBLANK('Unit List'!R957), IF(ISBLANK('Unit List'!AP957), IF(ISBLANK('Unit List'!R957), IF(ISBLANK('Unit List'!R957),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List'!AP953)))),",",)</f>
        <v>0.1,</v>
      </c>
      <c r="J1018" t="str">
        <f>CONCATENATE("'",IF(ISBLANK('Unit List'!AQ953), IF(ISBLANK('Unit List'!S953), IF(ISBLANK('Unit List'!S953), IF(ISBLANK('Unit List'!AQ957), IF(ISBLANK('Unit List'!S957), IF(ISBLANK('Unit List'!S957), IF(ISBLANK('Unit List'!AQ957), IF(ISBLANK('Unit List'!S957), IF(ISBLANK('Unit List'!S957),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List'!AQ953))),"'",)</f>
        <v>'Vehicle'</v>
      </c>
      <c r="K1018" t="s">
        <v>2424</v>
      </c>
    </row>
    <row r="1019" spans="1:11" x14ac:dyDescent="0.25">
      <c r="A1019" t="s">
        <v>2423</v>
      </c>
      <c r="B1019" t="str">
        <f>CONCATENATE("'_",'Unit List'!C954,"',",)</f>
        <v>'_CANADA',</v>
      </c>
      <c r="C1019" t="str">
        <f>CONCATENATE("'_",'Unit List'!D954,"',",)</f>
        <v>'_ENGLAND',</v>
      </c>
      <c r="D1019" t="str">
        <f>CONCATENATE("'",'Unit List'!E954,"',",)</f>
        <v>'MECHANIZED_INFANTRY',</v>
      </c>
      <c r="E1019" t="str">
        <f>CONCATENATE("'",'Unit List'!F954,"',",)</f>
        <v>'MECHANIZEDINFANTRY',</v>
      </c>
      <c r="F1019" t="str">
        <f>"'',"</f>
        <v>'',</v>
      </c>
      <c r="G1019" t="str">
        <f>CONCATENATE("'",'Unit List'!H956,"',",)</f>
        <v>'FV510Warrior',</v>
      </c>
      <c r="H1019" t="str">
        <f>CONCATENATE(IF(ISBLANK('Unit List'!AO954), IF(ISBLANK('Unit List'!Q954), IF(ISBLANK('Unit List'!Q954),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List'!AO954)))),",",)</f>
        <v>3,</v>
      </c>
      <c r="I1019" t="str">
        <f>CONCATENATE(IF(ISBLANK('Unit List'!AP954), IF(ISBLANK('Unit List'!R954), IF(ISBLANK('Unit List'!R954),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List'!AP954)))),",",)</f>
        <v>0.1,</v>
      </c>
      <c r="J1019" t="str">
        <f>CONCATENATE("'",IF(ISBLANK('Unit List'!AQ954), IF(ISBLANK('Unit List'!S954), IF(ISBLANK('Unit List'!S954),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List'!AQ954))),"'",)</f>
        <v>'Vehicle'</v>
      </c>
      <c r="K1019" t="s">
        <v>2424</v>
      </c>
    </row>
    <row r="1020" spans="1:11" x14ac:dyDescent="0.25">
      <c r="A1020" t="s">
        <v>2423</v>
      </c>
      <c r="B1020" t="str">
        <f>CONCATENATE("'_",'Unit List'!C955,"',",)</f>
        <v>'_CELTS',</v>
      </c>
      <c r="C1020" t="str">
        <f>CONCATENATE("'_",'Unit List'!D955,"',",)</f>
        <v>'_ENGLAND',</v>
      </c>
      <c r="D1020" t="str">
        <f>CONCATENATE("'",'Unit List'!E955,"',",)</f>
        <v>'MECHANIZED_INFANTRY',</v>
      </c>
      <c r="E1020" t="str">
        <f>CONCATENATE("'",'Unit List'!F955,"',",)</f>
        <v>'MECHANIZEDINFANTRY',</v>
      </c>
      <c r="F1020" t="str">
        <f>"'',"</f>
        <v>'',</v>
      </c>
      <c r="G1020" t="str">
        <f>CONCATENATE("'",'Unit List'!H956,"',",)</f>
        <v>'FV510Warrior',</v>
      </c>
      <c r="H1020" t="str">
        <f>CONCATENATE(IF(ISBLANK('Unit List'!AO955), IF(ISBLANK('Unit List'!Q955), IF(ISBLANK('Unit List'!Q955),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List'!AO955)))),",",)</f>
        <v>3,</v>
      </c>
      <c r="I1020" t="str">
        <f>CONCATENATE(IF(ISBLANK('Unit List'!AP955), IF(ISBLANK('Unit List'!R955), IF(ISBLANK('Unit List'!R955),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List'!AP955)))),",",)</f>
        <v>0.1,</v>
      </c>
      <c r="J1020" t="str">
        <f>CONCATENATE("'",IF(ISBLANK('Unit List'!AQ955), IF(ISBLANK('Unit List'!S955), IF(ISBLANK('Unit List'!S955),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List'!AQ955))),"'",)</f>
        <v>'Vehicle'</v>
      </c>
      <c r="K1020" t="s">
        <v>2424</v>
      </c>
    </row>
    <row r="1021" spans="1:11" x14ac:dyDescent="0.25">
      <c r="A1021" t="s">
        <v>2423</v>
      </c>
      <c r="B1021" t="str">
        <f>CONCATENATE("'_",'Unit List'!C956,"',",)</f>
        <v>'_ENGLAND',</v>
      </c>
      <c r="C1021" t="str">
        <f>"'',"</f>
        <v>'',</v>
      </c>
      <c r="D1021" t="str">
        <f>CONCATENATE("'",'Unit List'!E956,"',",)</f>
        <v>'MECHANIZED_INFANTRY',</v>
      </c>
      <c r="E1021" t="str">
        <f>CONCATENATE("'",'Unit List'!F956,"',",)</f>
        <v>'MECHANIZEDINFANTRY',</v>
      </c>
      <c r="F1021" t="str">
        <f>"'',"</f>
        <v>'',</v>
      </c>
      <c r="G1021" t="str">
        <f>CONCATENATE("'",'Unit List'!H956,"',",)</f>
        <v>'FV510Warrior',</v>
      </c>
      <c r="H1021" t="str">
        <f>CONCATENATE(IF(ISBLANK('Unit List'!AO956), IF(ISBLANK('Unit List'!Q956), IF(ISBLANK('Unit List'!Q956),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List'!AO956)))),",",)</f>
        <v>3,</v>
      </c>
      <c r="I1021" t="str">
        <f>CONCATENATE(IF(ISBLANK('Unit List'!AP956), IF(ISBLANK('Unit List'!R956), IF(ISBLANK('Unit List'!R956),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List'!AP956)))),",",)</f>
        <v>0.1,</v>
      </c>
      <c r="J1021" t="str">
        <f>CONCATENATE("'",IF(ISBLANK('Unit List'!AQ956), IF(ISBLANK('Unit List'!S956), IF(ISBLANK('Unit List'!S956),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List'!AQ956))),"'",)</f>
        <v>'Vehicle'</v>
      </c>
      <c r="K1021" t="s">
        <v>2424</v>
      </c>
    </row>
    <row r="1022" spans="1:11" x14ac:dyDescent="0.25">
      <c r="A1022" t="s">
        <v>2423</v>
      </c>
      <c r="B1022" t="str">
        <f>CONCATENATE("'_",'Unit List'!C957,"',",)</f>
        <v>'_GERMANY',</v>
      </c>
      <c r="C1022" t="str">
        <f>"'',"</f>
        <v>'',</v>
      </c>
      <c r="D1022" t="str">
        <f>CONCATENATE("'",'Unit List'!E957,"',",)</f>
        <v>'MECHANIZED_INFANTRY',</v>
      </c>
      <c r="E1022" t="str">
        <f>CONCATENATE("'",'Unit List'!F957,"',",)</f>
        <v>'MECHANIZEDINFANTRY',</v>
      </c>
      <c r="F1022" t="str">
        <f>"'',"</f>
        <v>'',</v>
      </c>
      <c r="G1022" t="str">
        <f>CONCATENATE("'",'Unit List'!H957,"',",)</f>
        <v>'Marder',</v>
      </c>
      <c r="H1022" t="str">
        <f>CONCATENATE(IF(ISBLANK('Unit List'!AO957), IF(ISBLANK('Unit List'!Q957), IF(ISBLANK('Unit List'!Q957),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List'!AO957)))),",",)</f>
        <v>3,</v>
      </c>
      <c r="I1022" t="str">
        <f>CONCATENATE(IF(ISBLANK('Unit List'!AP957), IF(ISBLANK('Unit List'!R957), IF(ISBLANK('Unit List'!R957),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List'!AP957)))),",",)</f>
        <v>0.1,</v>
      </c>
      <c r="J1022" t="str">
        <f>CONCATENATE("'",IF(ISBLANK('Unit List'!AQ957), IF(ISBLANK('Unit List'!S957), IF(ISBLANK('Unit List'!S957),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List'!AQ957))),"'",)</f>
        <v>'Vehicle'</v>
      </c>
      <c r="K1022" t="s">
        <v>2424</v>
      </c>
    </row>
    <row r="1023" spans="1:11" x14ac:dyDescent="0.25">
      <c r="A1023" t="s">
        <v>2423</v>
      </c>
      <c r="B1023" t="str">
        <f>CONCATENATE("'_",'Unit List'!C958,"',",)</f>
        <v>'_ROME',</v>
      </c>
      <c r="C1023" t="str">
        <f>"'',"</f>
        <v>'',</v>
      </c>
      <c r="D1023" t="str">
        <f>CONCATENATE("'",'Unit List'!E958,"',",)</f>
        <v>'MECHANIZED_INFANTRY',</v>
      </c>
      <c r="E1023" t="str">
        <f>CONCATENATE("'",'Unit List'!F958,"',",)</f>
        <v>'MECHANIZEDINFANTRY',</v>
      </c>
      <c r="F1023" t="str">
        <f>"'',"</f>
        <v>'',</v>
      </c>
      <c r="G1023" t="str">
        <f>CONCATENATE("'",'Unit List'!H958,"',",)</f>
        <v>'dardo',</v>
      </c>
      <c r="H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List'!AO958)))),",",)</f>
        <v>3,</v>
      </c>
      <c r="I1023" t="str">
        <f>CONCATENATE(IF(ISBLANK('Unit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List'!AP958)))),",",)</f>
        <v>0.1,</v>
      </c>
      <c r="J1023" t="str">
        <f>CONCATENATE("'",IF(ISBLANK('Unit List'!AQ958), IF(ISBLANK('Unit List'!S958), IF(ISBLANK('Unit List'!S958), IF(ISBLANK('Unit List'!AQ958), IF(ISBLANK('Unit List'!S958), IF(ISBLANK('Unit List'!S958), IF(ISBLANK('Unit List'!AQ958), IF(ISBLANK('Unit List'!S958), IF(ISBLANK('Unit List'!S958),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List'!AQ958))),"'",)</f>
        <v>'Vehicle'</v>
      </c>
      <c r="K1023" t="s">
        <v>2424</v>
      </c>
    </row>
    <row r="1024" spans="1:11" x14ac:dyDescent="0.25">
      <c r="A1024" t="s">
        <v>2423</v>
      </c>
      <c r="B1024" t="str">
        <f>CONCATENATE("'_",'Unit List'!C959,"',",)</f>
        <v>'_MIDEAST',</v>
      </c>
      <c r="C1024" t="str">
        <f>"'',"</f>
        <v>'',</v>
      </c>
      <c r="D1024" t="str">
        <f>CONCATENATE("'",'Unit List'!E959,"',",)</f>
        <v>'MECHANIZED_INFANTRY',</v>
      </c>
      <c r="E1024" t="str">
        <f>CONCATENATE("'",'Unit List'!F959,"',",)</f>
        <v>'MECHANIZEDINFANTRY',</v>
      </c>
      <c r="F1024" t="str">
        <f>"'',"</f>
        <v>'',</v>
      </c>
      <c r="G1024" t="str">
        <f>CONCATENATE("'",'Unit List'!H959,"',",)</f>
        <v>'BMP2DesertTeam',</v>
      </c>
      <c r="H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List'!AO959)))),",",)</f>
        <v>3,</v>
      </c>
      <c r="I1024" t="str">
        <f>CONCATENATE(IF(ISBLANK('Unit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List'!AP959)))),",",)</f>
        <v>0.1,</v>
      </c>
      <c r="J1024" t="str">
        <f>CONCATENATE("'",IF(ISBLANK('Unit List'!AQ959), IF(ISBLANK('Unit List'!S959), IF(ISBLANK('Unit List'!S959),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List'!AQ959))),"'",)</f>
        <v>'Vehicle'</v>
      </c>
      <c r="K1024" t="s">
        <v>2424</v>
      </c>
    </row>
    <row r="1025" spans="1:11" x14ac:dyDescent="0.25">
      <c r="A1025" t="s">
        <v>2423</v>
      </c>
      <c r="B1025" t="str">
        <f>CONCATENATE("'_",'Unit List'!C960,"',",)</f>
        <v>'_ARABIA',</v>
      </c>
      <c r="C1025" t="str">
        <f>"'',"</f>
        <v>'',</v>
      </c>
      <c r="D1025" t="str">
        <f>CONCATENATE("'",'Unit List'!E960,"',",)</f>
        <v>'MECHANIZED_INFANTRY',</v>
      </c>
      <c r="E1025" t="str">
        <f>CONCATENATE("'",'Unit List'!F960,"',",)</f>
        <v>'MECHANIZEDINFANTRY',</v>
      </c>
      <c r="F1025" t="str">
        <f>"'',"</f>
        <v>'',</v>
      </c>
      <c r="G1025" t="str">
        <f>CONCATENATE("'",'Unit List'!H960,"',",)</f>
        <v>'Civ5_Bradley_Desert',</v>
      </c>
      <c r="H1025" t="str">
        <f>CONCATENATE(IF(ISBLANK('Unit List'!AO960), IF(ISBLANK('Unit List'!Q960), IF(ISBLANK('Unit List'!Q960),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List'!AO960)))),",",)</f>
        <v>3,</v>
      </c>
      <c r="I1025" t="str">
        <f>CONCATENATE(IF(ISBLANK('Unit List'!AP960), IF(ISBLANK('Unit List'!R960), IF(ISBLANK('Unit List'!R960),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List'!AP960)))),",",)</f>
        <v>0.1,</v>
      </c>
      <c r="J1025" t="str">
        <f>CONCATENATE("'",IF(ISBLANK('Unit List'!AQ960), IF(ISBLANK('Unit List'!S960), IF(ISBLANK('Unit List'!S960),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List'!AQ960))),"'",)</f>
        <v>'Vehicle'</v>
      </c>
      <c r="K1025" t="s">
        <v>2424</v>
      </c>
    </row>
    <row r="1026" spans="1:11" x14ac:dyDescent="0.25">
      <c r="A1026" t="s">
        <v>2423</v>
      </c>
      <c r="B1026" t="str">
        <f>CONCATENATE("'_",'Unit List'!C961,"',",)</f>
        <v>'_BABYLON',</v>
      </c>
      <c r="C1026" t="str">
        <f>"'',"</f>
        <v>'',</v>
      </c>
      <c r="D1026" t="str">
        <f>CONCATENATE("'",'Unit List'!E961,"',",)</f>
        <v>'MECHANIZED_INFANTRY',</v>
      </c>
      <c r="E1026" t="str">
        <f>CONCATENATE("'",'Unit List'!F961,"',",)</f>
        <v>'MECHANIZEDINFANTRY',</v>
      </c>
      <c r="F1026" t="str">
        <f>"'',"</f>
        <v>'',</v>
      </c>
      <c r="G1026" t="str">
        <f>CONCATENATE("'",'Unit List'!H961,"',",)</f>
        <v>'BMP2Iraq',</v>
      </c>
      <c r="H1026" t="str">
        <f>CONCATENATE(IF(ISBLANK('Unit List'!AO961), IF(ISBLANK('Unit List'!Q961), IF(ISBLANK('Unit List'!Q961),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List'!AO961)))),",",)</f>
        <v>3,</v>
      </c>
      <c r="I1026" t="str">
        <f>CONCATENATE(IF(ISBLANK('Unit List'!AP961), IF(ISBLANK('Unit List'!R961), IF(ISBLANK('Unit List'!R961),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List'!AP961)))),",",)</f>
        <v>0.1,</v>
      </c>
      <c r="J1026" t="str">
        <f>CONCATENATE("'",IF(ISBLANK('Unit List'!AQ961), IF(ISBLANK('Unit List'!S961), IF(ISBLANK('Unit List'!S961),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List'!AQ961))),"'",)</f>
        <v>'Vehicle'</v>
      </c>
      <c r="K1026" t="s">
        <v>2424</v>
      </c>
    </row>
    <row r="1027" spans="1:11" x14ac:dyDescent="0.25">
      <c r="A1027" t="s">
        <v>2423</v>
      </c>
      <c r="B1027" t="str">
        <f>CONCATENATE("'_",'Unit List'!C962,"',",)</f>
        <v>'_PERSIA',</v>
      </c>
      <c r="C1027" t="str">
        <f>"'',"</f>
        <v>'',</v>
      </c>
      <c r="D1027" t="str">
        <f>CONCATENATE("'",'Unit List'!E962,"',",)</f>
        <v>'MECHANIZED_INFANTRY',</v>
      </c>
      <c r="E1027" t="str">
        <f>CONCATENATE("'",'Unit List'!F962,"',",)</f>
        <v>'MECHANIZEDINFANTRY',</v>
      </c>
      <c r="F1027" t="str">
        <f>"'',"</f>
        <v>'',</v>
      </c>
      <c r="G1027" t="str">
        <f>CONCATENATE("'",'Unit List'!H962,"',",)</f>
        <v>'BMP2Iran',</v>
      </c>
      <c r="H1027" t="str">
        <f>CONCATENATE(IF(ISBLANK('Unit List'!AO962), IF(ISBLANK('Unit List'!Q962), IF(ISBLANK('Unit List'!Q962),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List'!AO962)))),",",)</f>
        <v>3,</v>
      </c>
      <c r="I1027" t="str">
        <f>CONCATENATE(IF(ISBLANK('Unit List'!AP962), IF(ISBLANK('Unit List'!R962), IF(ISBLANK('Unit List'!R962),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List'!AP962)))),",",)</f>
        <v>0.1,</v>
      </c>
      <c r="J1027" t="str">
        <f>CONCATENATE("'",IF(ISBLANK('Unit List'!AQ962), IF(ISBLANK('Unit List'!S962), IF(ISBLANK('Unit List'!S962),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List'!AQ962))),"'",)</f>
        <v>'Vehicle'</v>
      </c>
      <c r="K1027" t="s">
        <v>2424</v>
      </c>
    </row>
    <row r="1028" spans="1:11" x14ac:dyDescent="0.25">
      <c r="A1028" t="s">
        <v>2423</v>
      </c>
      <c r="B1028" t="str">
        <f>CONCATENATE("'_",'Unit List'!C963,"',",)</f>
        <v>'_NORTHAF',</v>
      </c>
      <c r="C1028" t="str">
        <f>"'',"</f>
        <v>'',</v>
      </c>
      <c r="D1028" t="str">
        <f>CONCATENATE("'",'Unit List'!E963,"',",)</f>
        <v>'MECHANIZED_INFANTRY',</v>
      </c>
      <c r="E1028" t="str">
        <f>CONCATENATE("'",'Unit List'!F963,"',",)</f>
        <v>'MECHANIZEDINFANTRY',</v>
      </c>
      <c r="F1028" t="str">
        <f>"'',"</f>
        <v>'',</v>
      </c>
      <c r="G1028" t="str">
        <f>CONCATENATE("'",'Unit List'!H963,"',",)</f>
        <v>'BMP2Algeria',</v>
      </c>
      <c r="H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List'!AO963)))),",",)</f>
        <v>3,</v>
      </c>
      <c r="I1028" t="str">
        <f>CONCATENATE(IF(ISBLANK('Unit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List'!AP963)))),",",)</f>
        <v>0.1,</v>
      </c>
      <c r="J1028" t="str">
        <f>CONCATENATE("'",IF(ISBLANK('Unit List'!AQ963), IF(ISBLANK('Unit List'!S963), IF(ISBLANK('Unit List'!S963), IF(ISBLANK('Unit List'!AQ963), IF(ISBLANK('Unit List'!S963), IF(ISBLANK('Unit List'!S963), IF(ISBLANK('Unit List'!AQ963), IF(ISBLANK('Unit List'!S963), IF(ISBLANK('Unit List'!S963),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List'!AQ963))),"'",)</f>
        <v>'Vehicle'</v>
      </c>
      <c r="K1028" t="s">
        <v>2424</v>
      </c>
    </row>
    <row r="1029" spans="1:11" x14ac:dyDescent="0.25">
      <c r="A1029" t="s">
        <v>2423</v>
      </c>
      <c r="B1029" t="str">
        <f>CONCATENATE("'_",'Unit List'!C964,"',",)</f>
        <v>'_OCEAN',</v>
      </c>
      <c r="C1029" t="str">
        <f>CONCATENATE("'_",'Unit List'!D964,"',",)</f>
        <v>'_AMERICA',</v>
      </c>
      <c r="D1029" t="str">
        <f>CONCATENATE("'",'Unit List'!E964,"',",)</f>
        <v>'MECHANIZED_INFANTRY',</v>
      </c>
      <c r="E1029" t="str">
        <f>CONCATENATE("'",'Unit List'!F964,"',",)</f>
        <v>'MECHANIZEDINFANTRY',</v>
      </c>
      <c r="F1029" t="str">
        <f>"'',"</f>
        <v>'',</v>
      </c>
      <c r="G1029" t="str">
        <f>CONCATENATE("'",'Unit List'!H951,"',",)</f>
        <v>'Civ5_Bradley_Camo',</v>
      </c>
      <c r="H1029" t="str">
        <f>CONCATENATE(IF(ISBLANK('Unit List'!AO964), IF(ISBLANK('Unit List'!Q964), IF(ISBLANK('Unit List'!Q964), IF(ISBLANK('Unit List'!AO951), IF(ISBLANK('Unit List'!Q951), IF(ISBLANK('Unit List'!Q951), IF(ISBLANK('Unit List'!AO951), IF(ISBLANK('Unit List'!Q951), IF(ISBLANK('Unit List'!Q951),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List'!AO964)))),",",)</f>
        <v>3,</v>
      </c>
      <c r="I1029" t="str">
        <f>CONCATENATE(IF(ISBLANK('Unit List'!AP964), IF(ISBLANK('Unit List'!R964), IF(ISBLANK('Unit List'!R964), IF(ISBLANK('Unit List'!AP951), IF(ISBLANK('Unit List'!R951), IF(ISBLANK('Unit List'!R951), IF(ISBLANK('Unit List'!AP951), IF(ISBLANK('Unit List'!R951), IF(ISBLANK('Unit List'!R951),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List'!AP964)))),",",)</f>
        <v>0.1,</v>
      </c>
      <c r="J1029" t="str">
        <f>CONCATENATE("'",IF(ISBLANK('Unit List'!AQ964), IF(ISBLANK('Unit List'!S964), IF(ISBLANK('Unit List'!S964), IF(ISBLANK('Unit List'!AQ951), IF(ISBLANK('Unit List'!S951), IF(ISBLANK('Unit List'!S951), IF(ISBLANK('Unit List'!AQ951), IF(ISBLANK('Unit List'!S951), IF(ISBLANK('Unit List'!S951),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List'!AQ964))),"'",)</f>
        <v>'Vehicle'</v>
      </c>
      <c r="K1029" t="s">
        <v>2424</v>
      </c>
    </row>
    <row r="1030" spans="1:11" x14ac:dyDescent="0.25">
      <c r="A1030" t="s">
        <v>2423</v>
      </c>
      <c r="B1030" t="str">
        <f>CONCATENATE("'_",'Unit List'!C965,"',",)</f>
        <v>'_SEASIA',</v>
      </c>
      <c r="C1030" t="str">
        <f>CONCATENATE("'_",'Unit List'!D965,"',",)</f>
        <v>'_ASIA',</v>
      </c>
      <c r="D1030" t="str">
        <f>CONCATENATE("'",'Unit List'!E965,"',",)</f>
        <v>'MECHANIZED_INFANTRY',</v>
      </c>
      <c r="E1030" t="str">
        <f>CONCATENATE("'",'Unit List'!F965,"',",)</f>
        <v>'MECHANIZEDINFANTRY',</v>
      </c>
      <c r="F1030" t="str">
        <f>"'',"</f>
        <v>'',</v>
      </c>
      <c r="G1030" t="str">
        <f>CONCATENATE("'",'Unit List'!H944,"',",)</f>
        <v>'MechanizedInfantry',</v>
      </c>
      <c r="H1030" t="str">
        <f>CONCATENATE(IF(ISBLANK('Unit List'!AO965), IF(ISBLANK('Unit List'!Q965), IF(ISBLANK('Unit List'!Q965), IF(ISBLANK('Unit List'!AO947), IF(ISBLANK('Unit List'!Q947), IF(ISBLANK('Unit List'!Q947), IF(ISBLANK('Unit List'!AO947), IF(ISBLANK('Unit List'!Q947), IF(ISBLANK('Unit List'!Q947),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List'!AO965)))),",",)</f>
        <v>3,</v>
      </c>
      <c r="I1030" t="str">
        <f>CONCATENATE(IF(ISBLANK('Unit List'!AP965), IF(ISBLANK('Unit List'!R965), IF(ISBLANK('Unit List'!R965), IF(ISBLANK('Unit List'!AP947), IF(ISBLANK('Unit List'!R947), IF(ISBLANK('Unit List'!R947), IF(ISBLANK('Unit List'!AP947), IF(ISBLANK('Unit List'!R947), IF(ISBLANK('Unit List'!R947),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List'!AP965)))),",",)</f>
        <v>0.1,</v>
      </c>
      <c r="J1030" t="str">
        <f>CONCATENATE("'",IF(ISBLANK('Unit List'!AQ965), IF(ISBLANK('Unit List'!S965), IF(ISBLANK('Unit List'!S965), IF(ISBLANK('Unit List'!AQ947), IF(ISBLANK('Unit List'!S947), IF(ISBLANK('Unit List'!S947), IF(ISBLANK('Unit List'!AQ947), IF(ISBLANK('Unit List'!S947), IF(ISBLANK('Unit List'!S947),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List'!AQ965))),"'",)</f>
        <v>'Vehicle'</v>
      </c>
      <c r="K1030" t="s">
        <v>2424</v>
      </c>
    </row>
    <row r="1031" spans="1:11" x14ac:dyDescent="0.25">
      <c r="A1031" t="s">
        <v>2423</v>
      </c>
      <c r="B1031" t="str">
        <f>CONCATENATE("'_",'Unit List'!C966,"',",)</f>
        <v>'_SOUTHAS',</v>
      </c>
      <c r="C1031" t="str">
        <f>"'',"</f>
        <v>'',</v>
      </c>
      <c r="D1031" t="str">
        <f>CONCATENATE("'",'Unit List'!E966,"',",)</f>
        <v>'MECHANIZED_INFANTRY',</v>
      </c>
      <c r="E1031" t="str">
        <f>CONCATENATE("'",'Unit List'!F966,"',",)</f>
        <v>'MECHANIZEDINFANTRY',</v>
      </c>
      <c r="F1031" t="str">
        <f>"'',"</f>
        <v>'',</v>
      </c>
      <c r="G1031" t="str">
        <f>CONCATENATE("'",'Unit List'!H966,"',",)</f>
        <v>'BMP2India',</v>
      </c>
      <c r="H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List'!AO966)))),",",)</f>
        <v>3,</v>
      </c>
      <c r="I1031" t="str">
        <f>CONCATENATE(IF(ISBLANK('Unit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List'!AP966)))),",",)</f>
        <v>0.1,</v>
      </c>
      <c r="J1031" t="str">
        <f>CONCATENATE("'",IF(ISBLANK('Unit List'!AQ966), IF(ISBLANK('Unit List'!S966), IF(ISBLANK('Unit List'!S966), IF(ISBLANK('Unit List'!AQ966), IF(ISBLANK('Unit List'!S966), IF(ISBLANK('Unit List'!S966), IF(ISBLANK('Unit List'!AQ966), IF(ISBLANK('Unit List'!S966), IF(ISBLANK('Unit List'!S966),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List'!AQ966))),"'",)</f>
        <v>'Vehicle'</v>
      </c>
      <c r="K1031" t="s">
        <v>2424</v>
      </c>
    </row>
    <row r="1032" spans="1:11" x14ac:dyDescent="0.25">
      <c r="A1032" t="s">
        <v>2423</v>
      </c>
      <c r="B1032" t="str">
        <f>"'',"</f>
        <v>'',</v>
      </c>
      <c r="C1032" t="str">
        <f>"'',"</f>
        <v>'',</v>
      </c>
      <c r="D1032" t="str">
        <f>CONCATENATE("'",'Unit List'!E967,"',",)</f>
        <v>'MERCHANT',</v>
      </c>
      <c r="E1032" t="str">
        <f>CONCATENATE("'",'Unit List'!F967,"',",)</f>
        <v>'GREATMERCHANT_EARLY',</v>
      </c>
      <c r="F1032" t="str">
        <f>"'',"</f>
        <v>'',</v>
      </c>
      <c r="G1032" t="str">
        <f>CONCATENATE("'",'Unit List'!H967,"',",)</f>
        <v>'GreatMerchant_Early_Leader',</v>
      </c>
      <c r="H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List'!AO967)))),",",)</f>
        <v>1,</v>
      </c>
      <c r="I1032" t="str">
        <f>CONCATENATE(IF(ISBLANK('Unit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List'!AP967)))),",",)</f>
        <v>,</v>
      </c>
      <c r="J1032" t="str">
        <f>CONCATENATE("'",IF(ISBLANK('Unit List'!AQ967), IF(ISBLANK('Unit List'!S967), IF(ISBLANK('Unit List'!S967), IF(ISBLANK('Unit List'!AQ967), IF(ISBLANK('Unit List'!S967), IF(ISBLANK('Unit List'!S967), IF(ISBLANK('Unit List'!AQ967), IF(ISBLANK('Unit List'!S967), IF(ISBLANK('Unit List'!S967),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List'!AQ967))),"'",)</f>
        <v>'EarlyGreatMerchant'</v>
      </c>
      <c r="K1032" t="s">
        <v>2424</v>
      </c>
    </row>
    <row r="1033" spans="1:11" x14ac:dyDescent="0.25">
      <c r="A1033" t="s">
        <v>2423</v>
      </c>
      <c r="B1033" t="str">
        <f>"'',"</f>
        <v>'',</v>
      </c>
      <c r="C1033" t="str">
        <f>"'',"</f>
        <v>'',</v>
      </c>
      <c r="D1033" t="str">
        <f>CONCATENATE("'",'Unit List'!E968,"',",)</f>
        <v>'MERCHANT',</v>
      </c>
      <c r="E1033" t="str">
        <f>CONCATENATE("'",'Unit List'!F968,"',",)</f>
        <v>'GREATMERCHANT_EARLY',</v>
      </c>
      <c r="F1033" t="str">
        <f>CONCATENATE("'_",'Unit List'!G968,"',",)</f>
        <v>'_CAMEL_V1',</v>
      </c>
      <c r="G1033" t="str">
        <f>CONCATENATE("'",'Unit List'!H968,"',",)</f>
        <v>'GreatMerchant_Early_Camel_V1',</v>
      </c>
      <c r="H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List'!AO968)))),",",)</f>
        <v>1,</v>
      </c>
      <c r="I1033" t="str">
        <f>CONCATENATE(IF(ISBLANK('Unit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List'!AP968)))),",",)</f>
        <v>,</v>
      </c>
      <c r="J1033" t="str">
        <f>CONCATENATE("'",IF(ISBLANK('Unit List'!AQ968), IF(ISBLANK('Unit List'!S968), IF(ISBLANK('Unit List'!S968), IF(ISBLANK('Unit List'!AQ968), IF(ISBLANK('Unit List'!S968), IF(ISBLANK('Unit List'!S968), IF(ISBLANK('Unit List'!AQ968), IF(ISBLANK('Unit List'!S968), IF(ISBLANK('Unit List'!S968),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List'!AQ968))),"'",)</f>
        <v>'EarlyGreatMerchant'</v>
      </c>
      <c r="K1033" t="s">
        <v>2424</v>
      </c>
    </row>
    <row r="1034" spans="1:11" x14ac:dyDescent="0.25">
      <c r="A1034" t="s">
        <v>2423</v>
      </c>
      <c r="B1034" t="str">
        <f>"'',"</f>
        <v>'',</v>
      </c>
      <c r="C1034" t="str">
        <f>"'',"</f>
        <v>'',</v>
      </c>
      <c r="D1034" t="str">
        <f>CONCATENATE("'",'Unit List'!E969,"',",)</f>
        <v>'MERCHANT',</v>
      </c>
      <c r="E1034" t="str">
        <f>CONCATENATE("'",'Unit List'!F969,"',",)</f>
        <v>'GREATMERCHANT_EARLY',</v>
      </c>
      <c r="F1034" t="str">
        <f>CONCATENATE("'_",'Unit List'!G969,"',",)</f>
        <v>'_CAMEL_V2',</v>
      </c>
      <c r="G1034" t="str">
        <f>CONCATENATE("'",'Unit List'!H969,"',",)</f>
        <v>'GreatMerchant_Early_Camel_V2',</v>
      </c>
      <c r="H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List'!AO969)))),",",)</f>
        <v>1,</v>
      </c>
      <c r="I1034" t="str">
        <f>CONCATENATE(IF(ISBLANK('Unit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List'!AP969)))),",",)</f>
        <v>,</v>
      </c>
      <c r="J1034" t="str">
        <f>CONCATENATE("'",IF(ISBLANK('Unit List'!AQ969), IF(ISBLANK('Unit List'!S969), IF(ISBLANK('Unit List'!S969), IF(ISBLANK('Unit List'!AQ969), IF(ISBLANK('Unit List'!S969), IF(ISBLANK('Unit List'!S969), IF(ISBLANK('Unit List'!AQ969), IF(ISBLANK('Unit List'!S969), IF(ISBLANK('Unit List'!S969),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List'!AQ969))),"'",)</f>
        <v>'EarlyGreatMerchant'</v>
      </c>
      <c r="K1034" t="s">
        <v>2424</v>
      </c>
    </row>
    <row r="1035" spans="1:11" x14ac:dyDescent="0.25">
      <c r="A1035" t="s">
        <v>2423</v>
      </c>
      <c r="B1035" t="str">
        <f>"'',"</f>
        <v>'',</v>
      </c>
      <c r="C1035" t="str">
        <f>"'',"</f>
        <v>'',</v>
      </c>
      <c r="D1035" t="str">
        <f>CONCATENATE("'",'Unit List'!E970,"',",)</f>
        <v>'MERCHANT_LATE',</v>
      </c>
      <c r="E1035" t="str">
        <f>CONCATENATE("'",'Unit List'!F970,"',",)</f>
        <v>'GREATMERCHANT_LATE',</v>
      </c>
      <c r="F1035" t="str">
        <f>"'',"</f>
        <v>'',</v>
      </c>
      <c r="G1035" t="str">
        <f>CONCATENATE("'",'Unit List'!H970,"',",)</f>
        <v>'GreatMerchant_Late',</v>
      </c>
      <c r="H1035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List'!AO970), IF(ISBLANK('Unit List'!Q970), IF(ISBLANK('Unit List'!Q970), "1",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List'!AO970)))),",",)</f>
        <v>1,</v>
      </c>
      <c r="I1035" t="str">
        <f>CONCATENATE(IF(ISBLANK('Unit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List'!AP970), IF(ISBLANK('Unit List'!R970), IF(ISBLANK('Unit List'!R970), 'Unit List'!$AP$4,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List'!AP970)))),",",)</f>
        <v>0.11,</v>
      </c>
      <c r="J1035" t="str">
        <f>CONCATENATE("'",IF(ISBLANK('Unit List'!AQ970), IF(ISBLANK('Unit List'!S970), IF(ISBLANK('Unit List'!S970), IF(ISBLANK('Unit List'!AQ970), IF(ISBLANK('Unit List'!S970), IF(ISBLANK('Unit List'!S970), IF(ISBLANK('Unit List'!AQ970), IF(ISBLANK('Unit List'!S970), IF(ISBLANK('Unit List'!S970), IF(ISBLANK('Unit List'!AQ970), IF(ISBLANK('Unit List'!S970), IF(ISBLANK('Unit List'!S970), "",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List'!AQ970))),"'",)</f>
        <v>''</v>
      </c>
      <c r="K1035" t="s">
        <v>2424</v>
      </c>
    </row>
    <row r="1036" spans="1:11" x14ac:dyDescent="0.25">
      <c r="A1036" t="s">
        <v>2423</v>
      </c>
      <c r="B1036" t="str">
        <f>"'',"</f>
        <v>'',</v>
      </c>
      <c r="C1036" t="str">
        <f>"'',"</f>
        <v>'',</v>
      </c>
      <c r="D1036" t="str">
        <f>CONCATENATE("'",'Unit List'!E971,"',",)</f>
        <v>'MILITARY_ENGINEER',</v>
      </c>
      <c r="E1036" t="str">
        <f>CONCATENATE("'",'Unit List'!F971,"',",)</f>
        <v>'MILITARY_ENGINEER',</v>
      </c>
      <c r="F1036" t="str">
        <f>"'',"</f>
        <v>'',</v>
      </c>
      <c r="G1036" t="str">
        <f>CONCATENATE("'",'Unit List'!H971,"',",)</f>
        <v>'Civil_War_Engineer',</v>
      </c>
      <c r="H1036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List'!AO971), IF(ISBLANK('Unit List'!Q971), IF(ISBLANK('Unit List'!Q971), "1",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List'!AO971)))),",",)</f>
        <v>8,</v>
      </c>
      <c r="I1036" t="str">
        <f>CONCATENATE(IF(ISBLANK('Unit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List'!AP971), IF(ISBLANK('Unit List'!R971), IF(ISBLANK('Unit List'!R971), 'Unit List'!$AP$4,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List'!AP971)))),",",)</f>
        <v>,</v>
      </c>
      <c r="J1036" t="str">
        <f>CONCATENATE("'",IF(ISBLANK('Unit List'!AQ971), IF(ISBLANK('Unit List'!S971), IF(ISBLANK('Unit List'!S971), IF(ISBLANK('Unit List'!AQ971), IF(ISBLANK('Unit List'!S971), IF(ISBLANK('Unit List'!S971), IF(ISBLANK('Unit List'!AQ971), IF(ISBLANK('Unit List'!S971), IF(ISBLANK('Unit List'!S971), IF(ISBLANK('Unit List'!AQ971), IF(ISBLANK('Unit List'!S971), IF(ISBLANK('Unit List'!S971), "",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List'!AQ971))),"'",)</f>
        <v>'UnFormed'</v>
      </c>
      <c r="K1036" t="s">
        <v>2424</v>
      </c>
    </row>
    <row r="1037" spans="1:11" x14ac:dyDescent="0.25">
      <c r="A1037" t="s">
        <v>2423</v>
      </c>
      <c r="B1037" t="str">
        <f>"'',"</f>
        <v>'',</v>
      </c>
      <c r="C1037" t="str">
        <f>"'',"</f>
        <v>'',</v>
      </c>
      <c r="D1037" t="str">
        <f>CONCATENATE("'",'Unit List'!E972,"',",)</f>
        <v>'MISSILE_CRUISER',</v>
      </c>
      <c r="E1037" t="str">
        <f>CONCATENATE("'",'Unit List'!F972,"',",)</f>
        <v>'MISSILECRUISER',</v>
      </c>
      <c r="F1037" t="str">
        <f>"'',"</f>
        <v>'',</v>
      </c>
      <c r="G1037" t="str">
        <f>CONCATENATE("'",'Unit List'!H972,"',",)</f>
        <v>'MissileCruiser',</v>
      </c>
      <c r="H1037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List'!AO972)))),",",)</f>
        <v>1,</v>
      </c>
      <c r="I1037" t="str">
        <f>CONCATENATE(IF(ISBLANK('Unit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List'!AP972)))),",",)</f>
        <v>0.11,</v>
      </c>
      <c r="J1037" t="str">
        <f>CONCATENATE("'",IF(ISBLANK('Unit List'!AQ972), IF(ISBLANK('Unit List'!S972), IF(ISBLANK('Unit List'!S972), IF(ISBLANK('Unit List'!AQ972), IF(ISBLANK('Unit List'!S972), IF(ISBLANK('Unit List'!S972), IF(ISBLANK('Unit List'!AQ972), IF(ISBLANK('Unit List'!S972), IF(ISBLANK('Unit List'!S972),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List'!AQ972))),"'",)</f>
        <v>''</v>
      </c>
      <c r="K1037" t="s">
        <v>2424</v>
      </c>
    </row>
    <row r="1038" spans="1:11" x14ac:dyDescent="0.25">
      <c r="A1038" t="s">
        <v>2423</v>
      </c>
      <c r="B1038" t="str">
        <f>CONCATENATE("'_",'Unit List'!C973,"',",)</f>
        <v>'_ASIA',</v>
      </c>
      <c r="C1038" t="str">
        <f>CONCATENATE("'_",'Unit List'!D973,"',",)</f>
        <v>'_EASTEU',</v>
      </c>
      <c r="D1038" t="str">
        <f>CONCATENATE("'",'Unit List'!E973,"',",)</f>
        <v>'MISSILE_CRUISER',</v>
      </c>
      <c r="E1038" t="str">
        <f>CONCATENATE("'",'Unit List'!F973,"',",)</f>
        <v>'MISSILECRUISER',</v>
      </c>
      <c r="F1038" t="str">
        <f>"'',"</f>
        <v>'',</v>
      </c>
      <c r="G1038" t="str">
        <f>CONCATENATE("'",'Unit List'!H975,"',",)</f>
        <v>'kirov',</v>
      </c>
      <c r="H1038" t="str">
        <f>CONCATENATE(IF(ISBLANK('Unit List'!AO973), IF(ISBLANK('Unit List'!Q973), IF(ISBLANK('Unit List'!Q973),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List'!AO973)))),",",)</f>
        <v>1,</v>
      </c>
      <c r="I1038" t="str">
        <f>CONCATENATE(IF(ISBLANK('Unit List'!AP973), IF(ISBLANK('Unit List'!R973), IF(ISBLANK('Unit List'!R973),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List'!AP973)))),",",)</f>
        <v>0.11,</v>
      </c>
      <c r="J1038" t="str">
        <f>CONCATENATE("'",IF(ISBLANK('Unit List'!AQ973), IF(ISBLANK('Unit List'!S973), IF(ISBLANK('Unit List'!S973),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List'!AQ973))),"'",)</f>
        <v>''</v>
      </c>
      <c r="K1038" t="s">
        <v>2424</v>
      </c>
    </row>
    <row r="1039" spans="1:11" x14ac:dyDescent="0.25">
      <c r="A1039" t="s">
        <v>2423</v>
      </c>
      <c r="B1039" t="str">
        <f>CONCATENATE("'_",'Unit List'!C974,"',",)</f>
        <v>'_CENTAS',</v>
      </c>
      <c r="C1039" t="str">
        <f>CONCATENATE("'_",'Unit List'!D974,"',",)</f>
        <v>'_EASTEU',</v>
      </c>
      <c r="D1039" t="str">
        <f>CONCATENATE("'",'Unit List'!E974,"',",)</f>
        <v>'MISSILE_CRUISER',</v>
      </c>
      <c r="E1039" t="str">
        <f>CONCATENATE("'",'Unit List'!F974,"',",)</f>
        <v>'MISSILECRUISER',</v>
      </c>
      <c r="F1039" t="str">
        <f>"'',"</f>
        <v>'',</v>
      </c>
      <c r="G1039" t="str">
        <f>CONCATENATE("'",'Unit List'!H975,"',",)</f>
        <v>'kirov',</v>
      </c>
      <c r="H1039" t="str">
        <f>CONCATENATE(IF(ISBLANK('Unit List'!AO974), IF(ISBLANK('Unit List'!Q974), IF(ISBLANK('Unit List'!Q974),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List'!AO974)))),",",)</f>
        <v>1,</v>
      </c>
      <c r="I1039" t="str">
        <f>CONCATENATE(IF(ISBLANK('Unit List'!AP974), IF(ISBLANK('Unit List'!R974), IF(ISBLANK('Unit List'!R974),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List'!AP974)))),",",)</f>
        <v>0.11,</v>
      </c>
      <c r="J1039" t="str">
        <f>CONCATENATE("'",IF(ISBLANK('Unit List'!AQ974), IF(ISBLANK('Unit List'!S974), IF(ISBLANK('Unit List'!S974),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List'!AQ974))),"'",)</f>
        <v>''</v>
      </c>
      <c r="K1039" t="s">
        <v>2424</v>
      </c>
    </row>
    <row r="1040" spans="1:11" x14ac:dyDescent="0.25">
      <c r="A1040" t="s">
        <v>2423</v>
      </c>
      <c r="B1040" t="str">
        <f>CONCATENATE("'_",'Unit List'!C975,"',",)</f>
        <v>'_EASTEU',</v>
      </c>
      <c r="C1040" t="str">
        <f>"'',"</f>
        <v>'',</v>
      </c>
      <c r="D1040" t="str">
        <f>CONCATENATE("'",'Unit List'!E975,"',",)</f>
        <v>'MISSILE_CRUISER',</v>
      </c>
      <c r="E1040" t="str">
        <f>CONCATENATE("'",'Unit List'!F975,"',",)</f>
        <v>'MISSILECRUISER',</v>
      </c>
      <c r="F1040" t="str">
        <f>"'',"</f>
        <v>'',</v>
      </c>
      <c r="G1040" t="str">
        <f>CONCATENATE("'",'Unit List'!H975,"',",)</f>
        <v>'kirov',</v>
      </c>
      <c r="H1040" t="str">
        <f>CONCATENATE(IF(ISBLANK('Unit List'!AO975), IF(ISBLANK('Unit List'!Q975), IF(ISBLANK('Unit List'!Q975),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List'!AO975)))),",",)</f>
        <v>1,</v>
      </c>
      <c r="I1040" t="str">
        <f>CONCATENATE(IF(ISBLANK('Unit List'!AP975), IF(ISBLANK('Unit List'!R975), IF(ISBLANK('Unit List'!R975),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List'!AP975)))),",",)</f>
        <v>0.11,</v>
      </c>
      <c r="J1040" t="str">
        <f>CONCATENATE("'",IF(ISBLANK('Unit List'!AQ975), IF(ISBLANK('Unit List'!S975), IF(ISBLANK('Unit List'!S975),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List'!AQ975))),"'",)</f>
        <v>''</v>
      </c>
      <c r="K1040" t="s">
        <v>2424</v>
      </c>
    </row>
    <row r="1041" spans="1:11" x14ac:dyDescent="0.25">
      <c r="A1041" t="s">
        <v>2423</v>
      </c>
      <c r="B1041" t="str">
        <f>"'',"</f>
        <v>'',</v>
      </c>
      <c r="C1041" t="str">
        <f>"'',"</f>
        <v>'',</v>
      </c>
      <c r="D1041" t="str">
        <f>CONCATENATE("'",'Unit List'!E976,"',",)</f>
        <v>'MISSIONARY',</v>
      </c>
      <c r="E1041" t="str">
        <f>CONCATENATE("'",'Unit List'!F976,"',",)</f>
        <v>'MISSIONARY',</v>
      </c>
      <c r="F1041" t="str">
        <f>"'',"</f>
        <v>'',</v>
      </c>
      <c r="G1041" t="str">
        <f>CONCATENATE("'",'Unit List'!H976,"',",)</f>
        <v>'Missionary',</v>
      </c>
      <c r="H1041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List'!AO976)))),",",)</f>
        <v>1,</v>
      </c>
      <c r="I1041" t="str">
        <f>CONCATENATE(IF(ISBLANK('Unit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List'!AP976)))),",",)</f>
        <v>,</v>
      </c>
      <c r="J1041" t="str">
        <f>CONCATENATE("'",IF(ISBLANK('Unit List'!AQ976), IF(ISBLANK('Unit List'!S976), IF(ISBLANK('Unit List'!S976), IF(ISBLANK('Unit List'!AQ976), IF(ISBLANK('Unit List'!S976), IF(ISBLANK('Unit List'!S976), IF(ISBLANK('Unit List'!AQ976), IF(ISBLANK('Unit List'!S976), IF(ISBLANK('Unit List'!S976),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List'!AQ976))),"'",)</f>
        <v>'EarlyGreatArtist'</v>
      </c>
      <c r="K1041" t="s">
        <v>2424</v>
      </c>
    </row>
    <row r="1042" spans="1:11" x14ac:dyDescent="0.25">
      <c r="A1042" t="s">
        <v>2423</v>
      </c>
      <c r="B1042" t="str">
        <f>"'',"</f>
        <v>'',</v>
      </c>
      <c r="C1042" t="str">
        <f>"'',"</f>
        <v>'',</v>
      </c>
      <c r="D1042" t="str">
        <f>CONCATENATE("'",'Unit List'!E977,"',",)</f>
        <v>'MISSIONARY',</v>
      </c>
      <c r="E1042" t="str">
        <f>CONCATENATE("'",'Unit List'!F977,"',",)</f>
        <v>'MISSIONARY',</v>
      </c>
      <c r="F1042" t="str">
        <f>CONCATENATE("'_",'Unit List'!G977,"',",)</f>
        <v>'_01',</v>
      </c>
      <c r="G1042" t="str">
        <f>CONCATENATE("'",'Unit List'!H977,"',",)</f>
        <v>'Missionary_01',</v>
      </c>
      <c r="H1042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List'!AO977)))),",",)</f>
        <v>1,</v>
      </c>
      <c r="I1042" t="str">
        <f>CONCATENATE(IF(ISBLANK('Unit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List'!AP977)))),",",)</f>
        <v>,</v>
      </c>
      <c r="J1042" t="str">
        <f>CONCATENATE("'",IF(ISBLANK('Unit List'!AQ977), IF(ISBLANK('Unit List'!S977), IF(ISBLANK('Unit List'!S977), IF(ISBLANK('Unit List'!AQ977), IF(ISBLANK('Unit List'!S977), IF(ISBLANK('Unit List'!S977), IF(ISBLANK('Unit List'!AQ977), IF(ISBLANK('Unit List'!S977), IF(ISBLANK('Unit List'!S977),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List'!AQ977))),"'",)</f>
        <v>'EarlyGreatArtist'</v>
      </c>
      <c r="K1042" t="s">
        <v>2424</v>
      </c>
    </row>
    <row r="1043" spans="1:11" x14ac:dyDescent="0.25">
      <c r="A1043" t="s">
        <v>2423</v>
      </c>
      <c r="B1043" t="str">
        <f>"'',"</f>
        <v>'',</v>
      </c>
      <c r="C1043" t="str">
        <f>"'',"</f>
        <v>'',</v>
      </c>
      <c r="D1043" t="str">
        <f>CONCATENATE("'",'Unit List'!E978,"',",)</f>
        <v>'MISSIONARY',</v>
      </c>
      <c r="E1043" t="str">
        <f>CONCATENATE("'",'Unit List'!F978,"',",)</f>
        <v>'MISSIONARY',</v>
      </c>
      <c r="F1043" t="str">
        <f>CONCATENATE("'_",'Unit List'!G978,"',",)</f>
        <v>'_02',</v>
      </c>
      <c r="G1043" t="str">
        <f>CONCATENATE("'",'Unit List'!H978,"',",)</f>
        <v>'Missionary_02',</v>
      </c>
      <c r="H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List'!AO978)))),",",)</f>
        <v>1,</v>
      </c>
      <c r="I1043" t="str">
        <f>CONCATENATE(IF(ISBLANK('Unit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List'!AP978)))),",",)</f>
        <v>,</v>
      </c>
      <c r="J1043" t="str">
        <f>CONCATENATE("'",IF(ISBLANK('Unit List'!AQ978), IF(ISBLANK('Unit List'!S978), IF(ISBLANK('Unit List'!S978), IF(ISBLANK('Unit List'!AQ978), IF(ISBLANK('Unit List'!S978), IF(ISBLANK('Unit List'!S978), IF(ISBLANK('Unit List'!AQ978), IF(ISBLANK('Unit List'!S978), IF(ISBLANK('Unit List'!S978),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List'!AQ978))),"'",)</f>
        <v>'EarlyGreatArtist'</v>
      </c>
      <c r="K1043" t="s">
        <v>2424</v>
      </c>
    </row>
    <row r="1044" spans="1:11" x14ac:dyDescent="0.25">
      <c r="A1044" t="s">
        <v>2423</v>
      </c>
      <c r="B1044" t="str">
        <f>CONCATENATE("'_",'Unit List'!C979,"',",)</f>
        <v>'_AFRI',</v>
      </c>
      <c r="C1044" t="str">
        <f>"'',"</f>
        <v>'',</v>
      </c>
      <c r="D1044" t="str">
        <f>CONCATENATE("'",'Unit List'!E979,"',",)</f>
        <v>'MISSIONARY',</v>
      </c>
      <c r="E1044" t="str">
        <f>CONCATENATE("'",'Unit List'!F979,"',",)</f>
        <v>'MISSIONARY',</v>
      </c>
      <c r="F1044" t="str">
        <f>"'',"</f>
        <v>'',</v>
      </c>
      <c r="G1044" t="str">
        <f>CONCATENATE("'",'Unit List'!H979,"',",)</f>
        <v>'EthiopianScout',</v>
      </c>
      <c r="H1044" t="str">
        <f>CONCATENATE(IF(ISBLANK('Unit List'!AO979), IF(ISBLANK('Unit List'!Q979), IF(ISBLANK('Unit List'!Q979), IF(ISBLANK('Unit List'!AO979), IF(ISBLANK('Unit List'!Q979), IF(ISBLANK('Unit List'!Q979), IF(ISBLANK('Unit List'!AO979), IF(ISBLANK('Unit List'!Q979), IF(ISBLANK('Unit List'!Q979),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List'!AO979)))),",",)</f>
        <v>3,</v>
      </c>
      <c r="I1044" t="str">
        <f>CONCATENATE(IF(ISBLANK('Unit List'!AP979), IF(ISBLANK('Unit List'!R979), IF(ISBLANK('Unit List'!R979), IF(ISBLANK('Unit List'!AP979), IF(ISBLANK('Unit List'!R979), IF(ISBLANK('Unit List'!R979), IF(ISBLANK('Unit List'!AP979), IF(ISBLANK('Unit List'!R979), IF(ISBLANK('Unit List'!R979),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List'!AP979)))),",",)</f>
        <v>,</v>
      </c>
      <c r="J1044" t="str">
        <f>CONCATENATE("'",IF(ISBLANK('Unit List'!AQ979), IF(ISBLANK('Unit List'!S979), IF(ISBLANK('Unit List'!S979), IF(ISBLANK('Unit List'!AQ979), IF(ISBLANK('Unit List'!S979), IF(ISBLANK('Unit List'!S979), IF(ISBLANK('Unit List'!AQ979), IF(ISBLANK('Unit List'!S979), IF(ISBLANK('Unit List'!S979),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List'!AQ979))),"'",)</f>
        <v>'EarlyGreatArtist'</v>
      </c>
      <c r="K1044" t="s">
        <v>2424</v>
      </c>
    </row>
    <row r="1045" spans="1:11" x14ac:dyDescent="0.25">
      <c r="A1045" t="s">
        <v>2423</v>
      </c>
      <c r="B1045" t="str">
        <f>CONCATENATE("'_",'Unit List'!C980,"',",)</f>
        <v>'_AMER',</v>
      </c>
      <c r="C1045" t="str">
        <f>"'',"</f>
        <v>'',</v>
      </c>
      <c r="D1045" t="str">
        <f>CONCATENATE("'",'Unit List'!E980,"',",)</f>
        <v>'MISSIONARY',</v>
      </c>
      <c r="E1045" t="str">
        <f>CONCATENATE("'",'Unit List'!F980,"',",)</f>
        <v>'MISSIONARY',</v>
      </c>
      <c r="F1045" t="str">
        <f>"'',"</f>
        <v>'',</v>
      </c>
      <c r="G1045" t="str">
        <f>CONCATENATE("'",'Unit List'!H980,"',",)</f>
        <v>'u_anishinaabe_medicine_man',</v>
      </c>
      <c r="H1045" t="str">
        <f>CONCATENATE(IF(ISBLANK('Unit List'!AO980), IF(ISBLANK('Unit List'!Q980), IF(ISBLANK('Unit List'!Q980), IF(ISBLANK('Unit List'!AO980), IF(ISBLANK('Unit List'!Q980), IF(ISBLANK('Unit List'!Q980), IF(ISBLANK('Unit List'!AO980), IF(ISBLANK('Unit List'!Q980), IF(ISBLANK('Unit List'!Q980),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List'!AO980)))),",",)</f>
        <v>3,</v>
      </c>
      <c r="I1045" t="str">
        <f>CONCATENATE(IF(ISBLANK('Unit List'!AP980), IF(ISBLANK('Unit List'!R980), IF(ISBLANK('Unit List'!R980), IF(ISBLANK('Unit List'!AP980), IF(ISBLANK('Unit List'!R980), IF(ISBLANK('Unit List'!R980), IF(ISBLANK('Unit List'!AP980), IF(ISBLANK('Unit List'!R980), IF(ISBLANK('Unit List'!R980),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List'!AP980)))),",",)</f>
        <v>,</v>
      </c>
      <c r="J1045" t="str">
        <f>CONCATENATE("'",IF(ISBLANK('Unit List'!AQ980), IF(ISBLANK('Unit List'!S980), IF(ISBLANK('Unit List'!S980), IF(ISBLANK('Unit List'!AQ980), IF(ISBLANK('Unit List'!S980), IF(ISBLANK('Unit List'!S980), IF(ISBLANK('Unit List'!AQ980), IF(ISBLANK('Unit List'!S980), IF(ISBLANK('Unit List'!S980),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List'!AQ980))),"'",)</f>
        <v>'EarlyGreatArtist'</v>
      </c>
      <c r="K1045" t="s">
        <v>2424</v>
      </c>
    </row>
    <row r="1046" spans="1:11" x14ac:dyDescent="0.25">
      <c r="A1046" t="s">
        <v>2423</v>
      </c>
      <c r="B1046" t="str">
        <f>CONCATENATE("'_",'Unit List'!C981,"',",)</f>
        <v>'_ASIA',</v>
      </c>
      <c r="C1046" t="str">
        <f>"'',"</f>
        <v>'',</v>
      </c>
      <c r="D1046" t="str">
        <f>CONCATENATE("'",'Unit List'!E981,"',",)</f>
        <v>'MISSIONARY',</v>
      </c>
      <c r="E1046" t="str">
        <f>CONCATENATE("'",'Unit List'!F981,"',",)</f>
        <v>'MISSIONARY',</v>
      </c>
      <c r="F1046" t="str">
        <f>"'',"</f>
        <v>'',</v>
      </c>
      <c r="G1046" t="str">
        <f>CONCATENATE("'",'Unit List'!H981,"',",)</f>
        <v>'buddhist_missionary',</v>
      </c>
      <c r="H1046" t="str">
        <f>CONCATENATE(IF(ISBLANK('Unit List'!AO981), IF(ISBLANK('Unit List'!Q981), IF(ISBLANK('Unit List'!Q981),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List'!AO981)))),",",)</f>
        <v>1,</v>
      </c>
      <c r="I1046" t="str">
        <f>CONCATENATE(IF(ISBLANK('Unit List'!AP981), IF(ISBLANK('Unit List'!R981), IF(ISBLANK('Unit List'!R981),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List'!AP981)))),",",)</f>
        <v>,</v>
      </c>
      <c r="J1046" t="str">
        <f>CONCATENATE("'",IF(ISBLANK('Unit List'!AQ981), IF(ISBLANK('Unit List'!S981), IF(ISBLANK('Unit List'!S981),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List'!AQ981))),"'",)</f>
        <v>'EarlyGreatArtist'</v>
      </c>
      <c r="K1046" t="s">
        <v>2424</v>
      </c>
    </row>
    <row r="1047" spans="1:11" x14ac:dyDescent="0.25">
      <c r="A1047" t="s">
        <v>2423</v>
      </c>
      <c r="B1047" t="str">
        <f>CONCATENATE("'_",'Unit List'!C982,"',",)</f>
        <v>'_ASIA',</v>
      </c>
      <c r="C1047" t="str">
        <f>"'',"</f>
        <v>'',</v>
      </c>
      <c r="D1047" t="str">
        <f>CONCATENATE("'",'Unit List'!E982,"',",)</f>
        <v>'MISSIONARY',</v>
      </c>
      <c r="E1047" t="str">
        <f>CONCATENATE("'",'Unit List'!F982,"',",)</f>
        <v>'MISSIONARY',</v>
      </c>
      <c r="F1047" t="str">
        <f>CONCATENATE("'_",'Unit List'!G982,"',",)</f>
        <v>'_F1',</v>
      </c>
      <c r="G1047" t="str">
        <f>CONCATENATE("'",'Unit List'!H982,"',",)</f>
        <v>'buddhist_missionary_01',</v>
      </c>
      <c r="H1047" t="str">
        <f>CONCATENATE(IF(ISBLANK('Unit List'!AO982), IF(ISBLANK('Unit List'!Q982), IF(ISBLANK('Unit List'!Q982), IF(ISBLANK('Unit List'!AO982), IF(ISBLANK('Unit List'!Q982), IF(ISBLANK('Unit List'!Q982), IF(ISBLANK('Unit List'!AO982), IF(ISBLANK('Unit List'!Q982), IF(ISBLANK('Unit List'!Q982),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List'!AO982)))),",",)</f>
        <v>1,</v>
      </c>
      <c r="I1047" t="str">
        <f>CONCATENATE(IF(ISBLANK('Unit List'!AP982), IF(ISBLANK('Unit List'!R982), IF(ISBLANK('Unit List'!R982), IF(ISBLANK('Unit List'!AP982), IF(ISBLANK('Unit List'!R982), IF(ISBLANK('Unit List'!R982), IF(ISBLANK('Unit List'!AP982), IF(ISBLANK('Unit List'!R982), IF(ISBLANK('Unit List'!R982),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List'!AP982)))),",",)</f>
        <v>,</v>
      </c>
      <c r="J1047" t="str">
        <f>CONCATENATE("'",IF(ISBLANK('Unit List'!AQ982), IF(ISBLANK('Unit List'!S982), IF(ISBLANK('Unit List'!S982), IF(ISBLANK('Unit List'!AQ982), IF(ISBLANK('Unit List'!S982), IF(ISBLANK('Unit List'!S982), IF(ISBLANK('Unit List'!AQ982), IF(ISBLANK('Unit List'!S982), IF(ISBLANK('Unit List'!S982),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List'!AQ982))),"'",)</f>
        <v>'EarlyGreatArtist'</v>
      </c>
      <c r="K1047" t="s">
        <v>2424</v>
      </c>
    </row>
    <row r="1048" spans="1:11" x14ac:dyDescent="0.25">
      <c r="A1048" t="s">
        <v>2423</v>
      </c>
      <c r="B1048" t="str">
        <f>CONCATENATE("'_",'Unit List'!C983,"',",)</f>
        <v>'_ASIA',</v>
      </c>
      <c r="C1048" t="str">
        <f>"'',"</f>
        <v>'',</v>
      </c>
      <c r="D1048" t="str">
        <f>CONCATENATE("'",'Unit List'!E983,"',",)</f>
        <v>'MISSIONARY',</v>
      </c>
      <c r="E1048" t="str">
        <f>CONCATENATE("'",'Unit List'!F983,"',",)</f>
        <v>'MISSIONARY',</v>
      </c>
      <c r="F1048" t="str">
        <f>CONCATENATE("'_",'Unit List'!G983,"',",)</f>
        <v>'_F2',</v>
      </c>
      <c r="G1048" t="str">
        <f>CONCATENATE("'",'Unit List'!H983,"',",)</f>
        <v>'buddhist_missionary_02',</v>
      </c>
      <c r="H1048" t="str">
        <f>CONCATENATE(IF(ISBLANK('Unit List'!AO983), IF(ISBLANK('Unit List'!Q983), IF(ISBLANK('Unit List'!Q983), IF(ISBLANK('Unit List'!AO983), IF(ISBLANK('Unit List'!Q983), IF(ISBLANK('Unit List'!Q983), IF(ISBLANK('Unit List'!AO983), IF(ISBLANK('Unit List'!Q983), IF(ISBLANK('Unit List'!Q983),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List'!AO983)))),",",)</f>
        <v>1,</v>
      </c>
      <c r="I1048" t="str">
        <f>CONCATENATE(IF(ISBLANK('Unit List'!AP983), IF(ISBLANK('Unit List'!R983), IF(ISBLANK('Unit List'!R983), IF(ISBLANK('Unit List'!AP983), IF(ISBLANK('Unit List'!R983), IF(ISBLANK('Unit List'!R983), IF(ISBLANK('Unit List'!AP983), IF(ISBLANK('Unit List'!R983), IF(ISBLANK('Unit List'!R983),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List'!AP983)))),",",)</f>
        <v>,</v>
      </c>
      <c r="J1048" t="str">
        <f>CONCATENATE("'",IF(ISBLANK('Unit List'!AQ983), IF(ISBLANK('Unit List'!S983), IF(ISBLANK('Unit List'!S983), IF(ISBLANK('Unit List'!AQ983), IF(ISBLANK('Unit List'!S983), IF(ISBLANK('Unit List'!S983), IF(ISBLANK('Unit List'!AQ983), IF(ISBLANK('Unit List'!S983), IF(ISBLANK('Unit List'!S983),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List'!AQ983))),"'",)</f>
        <v>'EarlyGreatArtist'</v>
      </c>
      <c r="K1048" t="s">
        <v>2424</v>
      </c>
    </row>
    <row r="1049" spans="1:11" x14ac:dyDescent="0.25">
      <c r="A1049" t="s">
        <v>2423</v>
      </c>
      <c r="B1049" t="str">
        <f>CONCATENATE("'_",'Unit List'!C984,"',",)</f>
        <v>'_CELTS',</v>
      </c>
      <c r="C1049" t="str">
        <f>"'',"</f>
        <v>'',</v>
      </c>
      <c r="D1049" t="str">
        <f>CONCATENATE("'",'Unit List'!E984,"',",)</f>
        <v>'MISSIONARY',</v>
      </c>
      <c r="E1049" t="str">
        <f>CONCATENATE("'",'Unit List'!F984,"',",)</f>
        <v>'MISSIONARY',</v>
      </c>
      <c r="F1049" t="str">
        <f>"'',"</f>
        <v>'',</v>
      </c>
      <c r="G1049" t="str">
        <f>CONCATENATE("'",'Unit List'!H984,"',",)</f>
        <v>'druid',</v>
      </c>
      <c r="H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List'!AO984)))),",",)</f>
        <v>3,</v>
      </c>
      <c r="I1049" t="str">
        <f>CONCATENATE(IF(ISBLANK('Unit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List'!AP984)))),",",)</f>
        <v>,</v>
      </c>
      <c r="J1049" t="str">
        <f>CONCATENATE("'",IF(ISBLANK('Unit List'!AQ984), IF(ISBLANK('Unit List'!S984), IF(ISBLANK('Unit List'!S984), IF(ISBLANK('Unit List'!AQ984), IF(ISBLANK('Unit List'!S984), IF(ISBLANK('Unit List'!S984), IF(ISBLANK('Unit List'!AQ984), IF(ISBLANK('Unit List'!S984), IF(ISBLANK('Unit List'!S984),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List'!AQ984))),"'",)</f>
        <v>'EarlyGreatArtist'</v>
      </c>
      <c r="K1049" t="s">
        <v>2424</v>
      </c>
    </row>
    <row r="1050" spans="1:11" x14ac:dyDescent="0.25">
      <c r="A1050" t="s">
        <v>2423</v>
      </c>
      <c r="B1050" t="str">
        <f>CONCATENATE("'_",'Unit List'!C985,"',",)</f>
        <v>'_OCEAN',</v>
      </c>
      <c r="C1050" t="str">
        <f>CONCATENATE("'_",'Unit List'!D985,"',",)</f>
        <v>'_SOUTHAM',</v>
      </c>
      <c r="D1050" t="str">
        <f>CONCATENATE("'",'Unit List'!E985,"',",)</f>
        <v>'MISSIONARY',</v>
      </c>
      <c r="E1050" t="str">
        <f>CONCATENATE("'",'Unit List'!F985,"',",)</f>
        <v>'MISSIONARY',</v>
      </c>
      <c r="F1050" t="str">
        <f>"'',"</f>
        <v>'',</v>
      </c>
      <c r="G1050" t="str">
        <f>CONCATENATE("'",'Unit List'!H987,"',",)</f>
        <v>'caravan_andes',</v>
      </c>
      <c r="H1050" t="str">
        <f>CONCATENATE(IF(ISBLANK('Unit List'!AO985), IF(ISBLANK('Unit List'!Q985), IF(ISBLANK('Unit List'!Q985), IF(ISBLANK('Unit List'!AO987), IF(ISBLANK('Unit List'!Q987), IF(ISBLANK('Unit List'!Q987), IF(ISBLANK('Unit List'!AO987), IF(ISBLANK('Unit List'!Q987), IF(ISBLANK('Unit List'!Q987),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List'!Q985='Unit List'!$P$5, 'Unit List'!$AO$5, IF('Unit List'!Q985='Unit List'!$P$4, 'Unit List'!$AO$4, IF('Unit List'!Q985='Unit List'!$P$7, 'Unit List'!Q985 * 'Unit List'!$AO$7, 'Unit List'!Q985)))), IF('Unit List'!Q985='Unit List'!$P$5, 'Unit List'!$AO$5, IF('Unit List'!Q985='Unit List'!$P$4, 'Unit List'!$AO$4, IF('Unit List'!Q985='Unit List'!$P$7, 'Unit List'!Q985 * 'Unit List'!$AO$7, 'Unit List'!Q985)))), IF('Unit List'!AO985='Unit List'!$P$5, 'Unit List'!$AO$5, IF('Unit List'!AO985='Unit List'!$P$4, 'Unit List'!$AO$4, IF('Unit List'!AO985='Unit List'!$P$7, 'Unit List'!AO985 * 'Unit List'!$AO$7, 'Unit List'!AO985)))),",",)</f>
        <v>3,</v>
      </c>
      <c r="I1050" t="str">
        <f>CONCATENATE(IF(ISBLANK('Unit List'!AP985), IF(ISBLANK('Unit List'!R985), IF(ISBLANK('Unit List'!R985), IF(ISBLANK('Unit List'!AP987), IF(ISBLANK('Unit List'!R987), IF(ISBLANK('Unit List'!R987), IF(ISBLANK('Unit List'!AP987), IF(ISBLANK('Unit List'!R987), IF(ISBLANK('Unit List'!R987),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List'!R985='Unit List'!$P$5, 'Unit List'!$AP$5, IF('Unit List'!R985='Unit List'!$P$4, 'Unit List'!$AP$4, IF('Unit List'!R985='Unit List'!$P$7, 'Unit List'!R985 * 'Unit List'!$AP$7, 'Unit List'!R985)))), IF('Unit List'!R985='Unit List'!$P$5, 'Unit List'!$AP$5, IF('Unit List'!R985='Unit List'!$P$4, 'Unit List'!$AP$4, IF('Unit List'!R985='Unit List'!$P$7, 'Unit List'!R985 * 'Unit List'!$AP$7, 'Unit List'!R985)))), IF('Unit List'!AP985='Unit List'!$P$5, 'Unit List'!$AP$5, IF('Unit List'!AP985='Unit List'!$P$4, 'Unit List'!$AP$4, IF('Unit List'!AP985='Unit List'!$P$7, 'Unit List'!AP985 * 'Unit List'!$AP$7, 'Unit List'!AP985)))),",",)</f>
        <v>,</v>
      </c>
      <c r="J1050" t="str">
        <f>CONCATENATE("'",IF(ISBLANK('Unit List'!AQ985), IF(ISBLANK('Unit List'!S985), IF(ISBLANK('Unit List'!S985), IF(ISBLANK('Unit List'!AQ987), IF(ISBLANK('Unit List'!S987), IF(ISBLANK('Unit List'!S987), IF(ISBLANK('Unit List'!AQ987), IF(ISBLANK('Unit List'!S987), IF(ISBLANK('Unit List'!S987),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List'!S985='Unit List'!$P$5, 'Unit List'!$AQ$5, IF('Unit List'!S985='Unit List'!$P$4, 'Unit List'!$AQ$4, 'Unit List'!S985))), IF('Unit List'!S985='Unit List'!$P$5, 'Unit List'!$AQ$5, IF('Unit List'!S985='Unit List'!$P$4, 'Unit List'!$AQ$4, 'Unit List'!S985))), IF('Unit List'!AQ985='Unit List'!$P$5, 'Unit List'!$AQ$5, IF('Unit List'!AQ985='Unit List'!$P$4, 'Unit List'!$AQ$4, 'Unit List'!AQ985))),"'",)</f>
        <v>'EarlyGreatArtist'</v>
      </c>
      <c r="K1050" t="s">
        <v>2424</v>
      </c>
    </row>
    <row r="1051" spans="1:11" x14ac:dyDescent="0.25">
      <c r="A1051" t="s">
        <v>2423</v>
      </c>
      <c r="B1051" t="str">
        <f>CONCATENATE("'_",'Unit List'!C986,"',",)</f>
        <v>'_SEASIA',</v>
      </c>
      <c r="C1051" t="str">
        <f>CONCATENATE("'_",'Unit List'!D986,"',",)</f>
        <v>'_ASIA',</v>
      </c>
      <c r="D1051" t="str">
        <f>CONCATENATE("'",'Unit List'!E986,"',",)</f>
        <v>'MISSIONARY',</v>
      </c>
      <c r="E1051" t="str">
        <f>CONCATENATE("'",'Unit List'!F986,"',",)</f>
        <v>'MISSIONARY',</v>
      </c>
      <c r="F1051" t="str">
        <f>"'',"</f>
        <v>'',</v>
      </c>
      <c r="G1051" t="str">
        <f>CONCATENATE("'",'Unit List'!H981,"',",)</f>
        <v>'buddhist_missionary',</v>
      </c>
      <c r="H1051" t="str">
        <f>CONCATENATE(IF(ISBLANK('Unit List'!AO986), IF(ISBLANK('Unit List'!Q986), IF(ISBLANK('Unit List'!Q986),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1" t="str">
        <f>CONCATENATE(IF(ISBLANK('Unit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1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1" t="s">
        <v>2424</v>
      </c>
    </row>
    <row r="1052" spans="1:11" x14ac:dyDescent="0.25">
      <c r="A1052" t="s">
        <v>2423</v>
      </c>
      <c r="B1052" t="str">
        <f>CONCATENATE("'_",'Unit List'!C986,"',",)</f>
        <v>'_SEASIA',</v>
      </c>
      <c r="C1052" t="str">
        <f>CONCATENATE("'_",'Unit List'!D986,"',",)</f>
        <v>'_ASIA',</v>
      </c>
      <c r="D1052" t="str">
        <f>CONCATENATE("'",'Unit List'!E986,"',",)</f>
        <v>'MISSIONARY',</v>
      </c>
      <c r="E1052" t="str">
        <f>CONCATENATE("'",'Unit List'!F986,"',",)</f>
        <v>'MISSIONARY',</v>
      </c>
      <c r="F1052" t="str">
        <f>CONCATENATE("'_",'Unit List'!G982,"',",)</f>
        <v>'_F1',</v>
      </c>
      <c r="G1052" t="str">
        <f>CONCATENATE("'",'Unit List'!H982,"',",)</f>
        <v>'buddhist_missionary_01',</v>
      </c>
      <c r="H1052" t="str">
        <f>CONCATENATE(IF(ISBLANK('Unit List'!AO986), IF(ISBLANK('Unit List'!Q986), IF(ISBLANK('Unit List'!Q986), IF(ISBLANK('Unit List'!AO982), IF(ISBLANK('Unit List'!Q982), IF(ISBLANK('Unit List'!Q982), IF(ISBLANK('Unit List'!AO982), IF(ISBLANK('Unit List'!Q982), IF(ISBLANK('Unit List'!Q982), IF(ISBLANK('Unit List'!AO977), IF(ISBLANK('Unit List'!Q977), IF(ISBLANK('Unit List'!Q977), "1",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2" t="str">
        <f>CONCATENATE(IF(ISBLANK('Unit List'!AP986), IF(ISBLANK('Unit List'!R986), IF(ISBLANK('Unit List'!R986), IF(ISBLANK('Unit List'!AP982), IF(ISBLANK('Unit List'!R982), IF(ISBLANK('Unit List'!R982), IF(ISBLANK('Unit List'!AP982), IF(ISBLANK('Unit List'!R982), IF(ISBLANK('Unit List'!R982), IF(ISBLANK('Unit List'!AP977), IF(ISBLANK('Unit List'!R977), IF(ISBLANK('Unit List'!R977), 'Unit List'!$AP$4,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2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2" t="s">
        <v>2424</v>
      </c>
    </row>
    <row r="1053" spans="1:11" x14ac:dyDescent="0.25">
      <c r="A1053" t="s">
        <v>2423</v>
      </c>
      <c r="B1053" t="str">
        <f>CONCATENATE("'_",'Unit List'!C986,"',",)</f>
        <v>'_SEASIA',</v>
      </c>
      <c r="C1053" t="str">
        <f>CONCATENATE("'_",'Unit List'!D986,"',",)</f>
        <v>'_ASIA',</v>
      </c>
      <c r="D1053" t="str">
        <f>CONCATENATE("'",'Unit List'!E986,"',",)</f>
        <v>'MISSIONARY',</v>
      </c>
      <c r="E1053" t="str">
        <f>CONCATENATE("'",'Unit List'!F986,"',",)</f>
        <v>'MISSIONARY',</v>
      </c>
      <c r="F1053" t="str">
        <f>CONCATENATE("'_",'Unit List'!G983,"',",)</f>
        <v>'_F2',</v>
      </c>
      <c r="G1053" t="str">
        <f>CONCATENATE("'",'Unit List'!H983,"',",)</f>
        <v>'buddhist_missionary_02',</v>
      </c>
      <c r="H1053" t="str">
        <f>CONCATENATE(IF(ISBLANK('Unit List'!AO986), IF(ISBLANK('Unit List'!Q986), IF(ISBLANK('Unit List'!Q986), IF(ISBLANK('Unit List'!AO983), IF(ISBLANK('Unit List'!Q983), IF(ISBLANK('Unit List'!Q983), IF(ISBLANK('Unit List'!AO983), IF(ISBLANK('Unit List'!Q983), IF(ISBLANK('Unit List'!Q983), IF(ISBLANK('Unit List'!AO978), IF(ISBLANK('Unit List'!Q978), IF(ISBLANK('Unit List'!Q978), "1",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3" t="str">
        <f>CONCATENATE(IF(ISBLANK('Unit List'!AP986), IF(ISBLANK('Unit List'!R986), IF(ISBLANK('Unit List'!R986), IF(ISBLANK('Unit List'!AP983), IF(ISBLANK('Unit List'!R983), IF(ISBLANK('Unit List'!R983), IF(ISBLANK('Unit List'!AP983), IF(ISBLANK('Unit List'!R983), IF(ISBLANK('Unit List'!R983), IF(ISBLANK('Unit List'!AP978), IF(ISBLANK('Unit List'!R978), IF(ISBLANK('Unit List'!R978), 'Unit List'!$AP$4,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3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3" t="s">
        <v>2424</v>
      </c>
    </row>
    <row r="1054" spans="1:11" x14ac:dyDescent="0.25">
      <c r="A1054" t="s">
        <v>2423</v>
      </c>
      <c r="B1054" t="str">
        <f>CONCATENATE("'_",'Unit List'!C987,"',",)</f>
        <v>'_SOUTHAM',</v>
      </c>
      <c r="C1054" t="str">
        <f>"'',"</f>
        <v>'',</v>
      </c>
      <c r="D1054" t="str">
        <f>CONCATENATE("'",'Unit List'!E987,"',",)</f>
        <v>'MISSIONARY',</v>
      </c>
      <c r="E1054" t="str">
        <f>CONCATENATE("'",'Unit List'!F987,"',",)</f>
        <v>'MISSIONARY',</v>
      </c>
      <c r="F1054" t="str">
        <f>"'',"</f>
        <v>'',</v>
      </c>
      <c r="G1054" t="str">
        <f>CONCATENATE("'",'Unit List'!H987,"',",)</f>
        <v>'caravan_andes',</v>
      </c>
      <c r="H1054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List'!AO987)))),",",)</f>
        <v>3,</v>
      </c>
      <c r="I1054" t="str">
        <f>CONCATENATE(IF(ISBLANK('Unit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List'!AP987)))),",",)</f>
        <v>,</v>
      </c>
      <c r="J1054" t="str">
        <f>CONCATENATE("'",IF(ISBLANK('Unit List'!AQ987), IF(ISBLANK('Unit List'!S987), IF(ISBLANK('Unit List'!S987), IF(ISBLANK('Unit List'!AQ987), IF(ISBLANK('Unit List'!S987), IF(ISBLANK('Unit List'!S987), IF(ISBLANK('Unit List'!AQ987), IF(ISBLANK('Unit List'!S987), IF(ISBLANK('Unit List'!S987),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List'!AQ987))),"'",)</f>
        <v>'EarlyGreatArtist'</v>
      </c>
      <c r="K1054" t="s">
        <v>2424</v>
      </c>
    </row>
    <row r="1055" spans="1:11" x14ac:dyDescent="0.25">
      <c r="A1055" t="s">
        <v>2423</v>
      </c>
      <c r="B1055" t="str">
        <f>CONCATENATE("'_",'Unit List'!C988,"',",)</f>
        <v>'_SOUTHAS',</v>
      </c>
      <c r="C1055" t="str">
        <f>CONCATENATE("'_",'Unit List'!D988,"',",)</f>
        <v>'_ASIA',</v>
      </c>
      <c r="D1055" t="str">
        <f>CONCATENATE("'",'Unit List'!E988,"',",)</f>
        <v>'MISSIONARY',</v>
      </c>
      <c r="E1055" t="str">
        <f>CONCATENATE("'",'Unit List'!F988,"',",)</f>
        <v>'MISSIONARY',</v>
      </c>
      <c r="F1055" t="str">
        <f>"'',"</f>
        <v>'',</v>
      </c>
      <c r="G1055" t="str">
        <f>CONCATENATE("'",'Unit List'!H981,"',",)</f>
        <v>'buddhist_missionary',</v>
      </c>
      <c r="H1055" t="str">
        <f>CONCATENATE(IF(ISBLANK('Unit List'!AO988), IF(ISBLANK('Unit List'!Q988), IF(ISBLANK('Unit List'!Q988),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5" t="str">
        <f>CONCATENATE(IF(ISBLANK('Unit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5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5" t="s">
        <v>2424</v>
      </c>
    </row>
    <row r="1056" spans="1:11" x14ac:dyDescent="0.25">
      <c r="A1056" t="s">
        <v>2423</v>
      </c>
      <c r="B1056" t="str">
        <f>CONCATENATE("'_",'Unit List'!C988,"',",)</f>
        <v>'_SOUTHAS',</v>
      </c>
      <c r="C1056" t="str">
        <f>CONCATENATE("'_",'Unit List'!D988,"',",)</f>
        <v>'_ASIA',</v>
      </c>
      <c r="D1056" t="str">
        <f>CONCATENATE("'",'Unit List'!E988,"',",)</f>
        <v>'MISSIONARY',</v>
      </c>
      <c r="E1056" t="str">
        <f>CONCATENATE("'",'Unit List'!F988,"',",)</f>
        <v>'MISSIONARY',</v>
      </c>
      <c r="F1056" t="str">
        <f>CONCATENATE("'_",'Unit List'!G982,"',",)</f>
        <v>'_F1',</v>
      </c>
      <c r="G1056" t="str">
        <f>CONCATENATE("'",'Unit List'!H982,"',",)</f>
        <v>'buddhist_missionary_01',</v>
      </c>
      <c r="H1056" t="str">
        <f>CONCATENATE(IF(ISBLANK('Unit List'!AO988), IF(ISBLANK('Unit List'!Q988), IF(ISBLANK('Unit List'!Q988), IF(ISBLANK('Unit List'!AO982), IF(ISBLANK('Unit List'!Q982), IF(ISBLANK('Unit List'!Q982), IF(ISBLANK('Unit List'!AO982), IF(ISBLANK('Unit List'!Q982), IF(ISBLANK('Unit List'!Q982), IF(ISBLANK('Unit List'!AO977), IF(ISBLANK('Unit List'!Q977), IF(ISBLANK('Unit List'!Q977), "1",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6" t="str">
        <f>CONCATENATE(IF(ISBLANK('Unit List'!AP988), IF(ISBLANK('Unit List'!R988), IF(ISBLANK('Unit List'!R988), IF(ISBLANK('Unit List'!AP982), IF(ISBLANK('Unit List'!R982), IF(ISBLANK('Unit List'!R982), IF(ISBLANK('Unit List'!AP982), IF(ISBLANK('Unit List'!R982), IF(ISBLANK('Unit List'!R982), IF(ISBLANK('Unit List'!AP977), IF(ISBLANK('Unit List'!R977), IF(ISBLANK('Unit List'!R977), 'Unit List'!$AP$4,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6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6" t="s">
        <v>2424</v>
      </c>
    </row>
    <row r="1057" spans="1:11" x14ac:dyDescent="0.25">
      <c r="A1057" t="s">
        <v>2423</v>
      </c>
      <c r="B1057" t="str">
        <f>CONCATENATE("'_",'Unit List'!C988,"',",)</f>
        <v>'_SOUTHAS',</v>
      </c>
      <c r="C1057" t="str">
        <f>CONCATENATE("'_",'Unit List'!D988,"',",)</f>
        <v>'_ASIA',</v>
      </c>
      <c r="D1057" t="str">
        <f>CONCATENATE("'",'Unit List'!E988,"',",)</f>
        <v>'MISSIONARY',</v>
      </c>
      <c r="E1057" t="str">
        <f>CONCATENATE("'",'Unit List'!F988,"',",)</f>
        <v>'MISSIONARY',</v>
      </c>
      <c r="F1057" t="str">
        <f>CONCATENATE("'_",'Unit List'!G983,"',",)</f>
        <v>'_F2',</v>
      </c>
      <c r="G1057" t="str">
        <f>CONCATENATE("'",'Unit List'!H983,"',",)</f>
        <v>'buddhist_missionary_02',</v>
      </c>
      <c r="H1057" t="str">
        <f>CONCATENATE(IF(ISBLANK('Unit List'!AO988), IF(ISBLANK('Unit List'!Q988), IF(ISBLANK('Unit List'!Q988), IF(ISBLANK('Unit List'!AO983), IF(ISBLANK('Unit List'!Q983), IF(ISBLANK('Unit List'!Q983), IF(ISBLANK('Unit List'!AO983), IF(ISBLANK('Unit List'!Q983), IF(ISBLANK('Unit List'!Q983), IF(ISBLANK('Unit List'!AO978), IF(ISBLANK('Unit List'!Q978), IF(ISBLANK('Unit List'!Q978), "1",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7" t="str">
        <f>CONCATENATE(IF(ISBLANK('Unit List'!AP988), IF(ISBLANK('Unit List'!R988), IF(ISBLANK('Unit List'!R988), IF(ISBLANK('Unit List'!AP983), IF(ISBLANK('Unit List'!R983), IF(ISBLANK('Unit List'!R983), IF(ISBLANK('Unit List'!AP983), IF(ISBLANK('Unit List'!R983), IF(ISBLANK('Unit List'!R983), IF(ISBLANK('Unit List'!AP978), IF(ISBLANK('Unit List'!R978), IF(ISBLANK('Unit List'!R978), 'Unit List'!$AP$4,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7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7" t="s">
        <v>2424</v>
      </c>
    </row>
    <row r="1058" spans="1:11" x14ac:dyDescent="0.25">
      <c r="A1058" t="s">
        <v>2423</v>
      </c>
      <c r="B1058" t="str">
        <f>"'',"</f>
        <v>'',</v>
      </c>
      <c r="C1058" t="str">
        <f>"'',"</f>
        <v>'',</v>
      </c>
      <c r="D1058" t="str">
        <f>CONCATENATE("'",'Unit List'!E989,"',",)</f>
        <v>'MISSIONARY_RENAISSANCE',</v>
      </c>
      <c r="E1058" t="str">
        <f>CONCATENATE("'",'Unit List'!F989,"',",)</f>
        <v>'MISSIONARY_RENAISSANCE',</v>
      </c>
      <c r="F1058" t="str">
        <f>"'',"</f>
        <v>'',</v>
      </c>
      <c r="G1058" t="str">
        <f>CONCATENATE("'",'Unit List'!H989,"',",)</f>
        <v>'Preacher',</v>
      </c>
      <c r="H1058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List'!AO989)))),",",)</f>
        <v>1,</v>
      </c>
      <c r="I1058" t="str">
        <f>CONCATENATE(IF(ISBLANK('Unit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List'!AP989)))),",",)</f>
        <v>,</v>
      </c>
      <c r="J1058" t="str">
        <f>CONCATENATE("'",IF(ISBLANK('Unit List'!AQ989), IF(ISBLANK('Unit List'!S989), IF(ISBLANK('Unit List'!S989), IF(ISBLANK('Unit List'!AQ989), IF(ISBLANK('Unit List'!S989), IF(ISBLANK('Unit List'!S989), IF(ISBLANK('Unit List'!AQ989), IF(ISBLANK('Unit List'!S989), IF(ISBLANK('Unit List'!S989),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List'!AQ989))),"'",)</f>
        <v>'EarlyGreatArtist'</v>
      </c>
      <c r="K1058" t="s">
        <v>2424</v>
      </c>
    </row>
    <row r="1059" spans="1:11" x14ac:dyDescent="0.25">
      <c r="A1059" t="s">
        <v>2423</v>
      </c>
      <c r="B1059" t="str">
        <f>"'',"</f>
        <v>'',</v>
      </c>
      <c r="C1059" t="str">
        <f>"'',"</f>
        <v>'',</v>
      </c>
      <c r="D1059" t="str">
        <f>CONCATENATE("'",'Unit List'!E990,"',",)</f>
        <v>'MISSIONARY_RENAISSANCE',</v>
      </c>
      <c r="E1059" t="str">
        <f>CONCATENATE("'",'Unit List'!F990,"',",)</f>
        <v>'MISSIONARY_RENAISSANCE',</v>
      </c>
      <c r="F1059" t="str">
        <f>CONCATENATE("'_",'Unit List'!G990,"',",)</f>
        <v>'_F1',</v>
      </c>
      <c r="G1059" t="str">
        <f>CONCATENATE("'",'Unit List'!H990,"',",)</f>
        <v>'Elder_Statesman',</v>
      </c>
      <c r="H1059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List'!AO990)))),",",)</f>
        <v>1,</v>
      </c>
      <c r="I1059" t="str">
        <f>CONCATENATE(IF(ISBLANK('Unit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List'!AP990)))),",",)</f>
        <v>,</v>
      </c>
      <c r="J1059" t="str">
        <f>CONCATENATE("'",IF(ISBLANK('Unit List'!AQ990), IF(ISBLANK('Unit List'!S990), IF(ISBLANK('Unit List'!S990), IF(ISBLANK('Unit List'!AQ990), IF(ISBLANK('Unit List'!S990), IF(ISBLANK('Unit List'!S990), IF(ISBLANK('Unit List'!AQ990), IF(ISBLANK('Unit List'!S990), IF(ISBLANK('Unit List'!S990),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List'!AQ990))),"'",)</f>
        <v>'EarlyGreatArtist'</v>
      </c>
      <c r="K1059" t="s">
        <v>2424</v>
      </c>
    </row>
    <row r="1060" spans="1:11" x14ac:dyDescent="0.25">
      <c r="A1060" t="s">
        <v>2423</v>
      </c>
      <c r="B1060" t="str">
        <f>"'',"</f>
        <v>'',</v>
      </c>
      <c r="C1060" t="str">
        <f>"'',"</f>
        <v>'',</v>
      </c>
      <c r="D1060" t="str">
        <f>CONCATENATE("'",'Unit List'!E991,"',",)</f>
        <v>'MISSIONARY_RENAISSANCE',</v>
      </c>
      <c r="E1060" t="str">
        <f>CONCATENATE("'",'Unit List'!F991,"',",)</f>
        <v>'MISSIONARY_RENAISSANCE',</v>
      </c>
      <c r="F1060" t="str">
        <f>CONCATENATE("'_",'Unit List'!G991,"',",)</f>
        <v>'_F2',</v>
      </c>
      <c r="G1060" t="str">
        <f>CONCATENATE("'",'Unit List'!H991,"',",)</f>
        <v>'MasterWeaverNoShears',</v>
      </c>
      <c r="H1060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List'!AO991)))),",",)</f>
        <v>1,</v>
      </c>
      <c r="I1060" t="str">
        <f>CONCATENATE(IF(ISBLANK('Unit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List'!AP991)))),",",)</f>
        <v>,</v>
      </c>
      <c r="J1060" t="str">
        <f>CONCATENATE("'",IF(ISBLANK('Unit List'!AQ991), IF(ISBLANK('Unit List'!S991), IF(ISBLANK('Unit List'!S991), IF(ISBLANK('Unit List'!AQ991), IF(ISBLANK('Unit List'!S991), IF(ISBLANK('Unit List'!S991), IF(ISBLANK('Unit List'!AQ991), IF(ISBLANK('Unit List'!S991), IF(ISBLANK('Unit List'!S991),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List'!AQ991))),"'",)</f>
        <v>'EarlyGreatArtist'</v>
      </c>
      <c r="K1060" t="s">
        <v>2424</v>
      </c>
    </row>
    <row r="1061" spans="1:11" x14ac:dyDescent="0.25">
      <c r="A1061" t="s">
        <v>2423</v>
      </c>
      <c r="B1061" t="str">
        <f>CONCATENATE("'_",'Unit List'!C992,"',",)</f>
        <v>'_AFRI',</v>
      </c>
      <c r="C1061" t="str">
        <f>"'',"</f>
        <v>'',</v>
      </c>
      <c r="D1061" t="str">
        <f>CONCATENATE("'",'Unit List'!E992,"',",)</f>
        <v>'MISSIONARY_RENAISSANCE',</v>
      </c>
      <c r="E1061" t="str">
        <f>CONCATENATE("'",'Unit List'!F992,"',",)</f>
        <v>'MISSIONARY',</v>
      </c>
      <c r="F1061" t="str">
        <f>"'',"</f>
        <v>'',</v>
      </c>
      <c r="G1061" t="str">
        <f>CONCATENATE("'",'Unit List'!H992,"',",)</f>
        <v>'EthiopianScout',</v>
      </c>
      <c r="H1061" t="str">
        <f>CONCATENATE(IF(ISBLANK('Unit List'!AO992), IF(ISBLANK('Unit List'!Q992), IF(ISBLANK('Unit List'!Q992), IF(ISBLANK('Unit List'!AO992), IF(ISBLANK('Unit List'!Q992), IF(ISBLANK('Unit List'!Q992), IF(ISBLANK('Unit List'!AO992), IF(ISBLANK('Unit List'!Q992), IF(ISBLANK('Unit List'!Q992),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List'!AO992)))),",",)</f>
        <v>3,</v>
      </c>
      <c r="I1061" t="str">
        <f>CONCATENATE(IF(ISBLANK('Unit List'!AP992), IF(ISBLANK('Unit List'!R992), IF(ISBLANK('Unit List'!R992), IF(ISBLANK('Unit List'!AP992), IF(ISBLANK('Unit List'!R992), IF(ISBLANK('Unit List'!R992), IF(ISBLANK('Unit List'!AP992), IF(ISBLANK('Unit List'!R992), IF(ISBLANK('Unit List'!R992),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List'!AP992)))),",",)</f>
        <v>,</v>
      </c>
      <c r="J1061" t="str">
        <f>CONCATENATE("'",IF(ISBLANK('Unit List'!AQ992), IF(ISBLANK('Unit List'!S992), IF(ISBLANK('Unit List'!S992), IF(ISBLANK('Unit List'!AQ992), IF(ISBLANK('Unit List'!S992), IF(ISBLANK('Unit List'!S992), IF(ISBLANK('Unit List'!AQ992), IF(ISBLANK('Unit List'!S992), IF(ISBLANK('Unit List'!S992),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List'!AQ992))),"'",)</f>
        <v>'EarlyGreatArtist'</v>
      </c>
      <c r="K1061" t="s">
        <v>2424</v>
      </c>
    </row>
    <row r="1062" spans="1:11" x14ac:dyDescent="0.25">
      <c r="A1062" t="s">
        <v>2423</v>
      </c>
      <c r="B1062" t="str">
        <f>CONCATENATE("'_",'Unit List'!C993,"',",)</f>
        <v>'_AMER',</v>
      </c>
      <c r="C1062" t="str">
        <f>"'',"</f>
        <v>'',</v>
      </c>
      <c r="D1062" t="str">
        <f>CONCATENATE("'",'Unit List'!E993,"',",)</f>
        <v>'MISSIONARY_RENAISSANCE',</v>
      </c>
      <c r="E1062" t="str">
        <f>CONCATENATE("'",'Unit List'!F993,"',",)</f>
        <v>'MISSIONARY',</v>
      </c>
      <c r="F1062" t="str">
        <f>"'',"</f>
        <v>'',</v>
      </c>
      <c r="G1062" t="str">
        <f>CONCATENATE("'",'Unit List'!H993,"',",)</f>
        <v>'u_anishinaabe_medicine_man',</v>
      </c>
      <c r="H1062" t="str">
        <f>CONCATENATE(IF(ISBLANK('Unit List'!AO993), IF(ISBLANK('Unit List'!Q993), IF(ISBLANK('Unit List'!Q993), IF(ISBLANK('Unit List'!AO993), IF(ISBLANK('Unit List'!Q993), IF(ISBLANK('Unit List'!Q993), IF(ISBLANK('Unit List'!AO993), IF(ISBLANK('Unit List'!Q993), IF(ISBLANK('Unit List'!Q993),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List'!AO993)))),",",)</f>
        <v>3,</v>
      </c>
      <c r="I1062" t="str">
        <f>CONCATENATE(IF(ISBLANK('Unit List'!AP993), IF(ISBLANK('Unit List'!R993), IF(ISBLANK('Unit List'!R993), IF(ISBLANK('Unit List'!AP993), IF(ISBLANK('Unit List'!R993), IF(ISBLANK('Unit List'!R993), IF(ISBLANK('Unit List'!AP993), IF(ISBLANK('Unit List'!R993), IF(ISBLANK('Unit List'!R993),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List'!AP993)))),",",)</f>
        <v>,</v>
      </c>
      <c r="J1062" t="str">
        <f>CONCATENATE("'",IF(ISBLANK('Unit List'!AQ993), IF(ISBLANK('Unit List'!S993), IF(ISBLANK('Unit List'!S993), IF(ISBLANK('Unit List'!AQ993), IF(ISBLANK('Unit List'!S993), IF(ISBLANK('Unit List'!S993), IF(ISBLANK('Unit List'!AQ993), IF(ISBLANK('Unit List'!S993), IF(ISBLANK('Unit List'!S993),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List'!AQ993))),"'",)</f>
        <v>'EarlyGreatArtist'</v>
      </c>
      <c r="K1062" t="s">
        <v>2424</v>
      </c>
    </row>
    <row r="1063" spans="1:11" x14ac:dyDescent="0.25">
      <c r="A1063" t="s">
        <v>2423</v>
      </c>
      <c r="B1063" t="str">
        <f>CONCATENATE("'_",'Unit List'!C994,"',",)</f>
        <v>'_ASIA',</v>
      </c>
      <c r="C1063" t="str">
        <f>"'',"</f>
        <v>'',</v>
      </c>
      <c r="D1063" t="str">
        <f>CONCATENATE("'",'Unit List'!E994,"',",)</f>
        <v>'MISSIONARY_RENAISSANCE',</v>
      </c>
      <c r="E1063" t="str">
        <f>CONCATENATE("'",'Unit List'!F994,"',",)</f>
        <v>'MISSIONARY',</v>
      </c>
      <c r="F1063" t="str">
        <f>"'',"</f>
        <v>'',</v>
      </c>
      <c r="G1063" t="str">
        <f>CONCATENATE("'",'Unit List'!H994,"',",)</f>
        <v>'buddhist_missionary',</v>
      </c>
      <c r="H1063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List'!AO994)))),",",)</f>
        <v>1,</v>
      </c>
      <c r="I1063" t="str">
        <f>CONCATENATE(IF(ISBLANK('Unit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List'!AP994)))),",",)</f>
        <v>,</v>
      </c>
      <c r="J1063" t="str">
        <f>CONCATENATE("'",IF(ISBLANK('Unit List'!AQ994), IF(ISBLANK('Unit List'!S994), IF(ISBLANK('Unit List'!S994),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List'!AQ994))),"'",)</f>
        <v>'EarlyGreatArtist'</v>
      </c>
      <c r="K1063" t="s">
        <v>2424</v>
      </c>
    </row>
    <row r="1064" spans="1:11" x14ac:dyDescent="0.25">
      <c r="A1064" t="s">
        <v>2423</v>
      </c>
      <c r="B1064" t="str">
        <f>CONCATENATE("'_",'Unit List'!C995,"',",)</f>
        <v>'_ASIA',</v>
      </c>
      <c r="C1064" t="str">
        <f>"'',"</f>
        <v>'',</v>
      </c>
      <c r="D1064" t="str">
        <f>CONCATENATE("'",'Unit List'!E995,"',",)</f>
        <v>'MISSIONARY_RENAISSANCE',</v>
      </c>
      <c r="E1064" t="str">
        <f>CONCATENATE("'",'Unit List'!F995,"',",)</f>
        <v>'MISSIONARY',</v>
      </c>
      <c r="F1064" t="str">
        <f>CONCATENATE("'_",'Unit List'!G995,"',",)</f>
        <v>'_F1',</v>
      </c>
      <c r="G1064" t="str">
        <f>CONCATENATE("'",'Unit List'!H995,"',",)</f>
        <v>'buddhist_missionary_01',</v>
      </c>
      <c r="H1064" t="str">
        <f>CONCATENATE(IF(ISBLANK('Unit List'!AO995), IF(ISBLANK('Unit List'!Q995), IF(ISBLANK('Unit List'!Q995), IF(ISBLANK('Unit List'!AO995), IF(ISBLANK('Unit List'!Q995), IF(ISBLANK('Unit List'!Q995), IF(ISBLANK('Unit List'!AO995), IF(ISBLANK('Unit List'!Q995), IF(ISBLANK('Unit List'!Q995),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List'!AO995)))),",",)</f>
        <v>1,</v>
      </c>
      <c r="I1064" t="str">
        <f>CONCATENATE(IF(ISBLANK('Unit List'!AP995), IF(ISBLANK('Unit List'!R995), IF(ISBLANK('Unit List'!R995), IF(ISBLANK('Unit List'!AP995), IF(ISBLANK('Unit List'!R995), IF(ISBLANK('Unit List'!R995), IF(ISBLANK('Unit List'!AP995), IF(ISBLANK('Unit List'!R995), IF(ISBLANK('Unit List'!R995),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List'!AP995)))),",",)</f>
        <v>,</v>
      </c>
      <c r="J1064" t="str">
        <f>CONCATENATE("'",IF(ISBLANK('Unit List'!AQ995), IF(ISBLANK('Unit List'!S995), IF(ISBLANK('Unit List'!S995), IF(ISBLANK('Unit List'!AQ995), IF(ISBLANK('Unit List'!S995), IF(ISBLANK('Unit List'!S995), IF(ISBLANK('Unit List'!AQ995), IF(ISBLANK('Unit List'!S995), IF(ISBLANK('Unit List'!S995),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List'!AQ995))),"'",)</f>
        <v>'EarlyGreatArtist'</v>
      </c>
      <c r="K1064" t="s">
        <v>2424</v>
      </c>
    </row>
    <row r="1065" spans="1:11" x14ac:dyDescent="0.25">
      <c r="A1065" t="s">
        <v>2423</v>
      </c>
      <c r="B1065" t="str">
        <f>CONCATENATE("'_",'Unit List'!C996,"',",)</f>
        <v>'_ASIA',</v>
      </c>
      <c r="C1065" t="str">
        <f>"'',"</f>
        <v>'',</v>
      </c>
      <c r="D1065" t="str">
        <f>CONCATENATE("'",'Unit List'!E996,"',",)</f>
        <v>'MISSIONARY_RENAISSANCE',</v>
      </c>
      <c r="E1065" t="str">
        <f>CONCATENATE("'",'Unit List'!F996,"',",)</f>
        <v>'MISSIONARY',</v>
      </c>
      <c r="F1065" t="str">
        <f>CONCATENATE("'_",'Unit List'!G996,"',",)</f>
        <v>'_F2',</v>
      </c>
      <c r="G1065" t="str">
        <f>CONCATENATE("'",'Unit List'!H996,"',",)</f>
        <v>'buddhist_missionary_02',</v>
      </c>
      <c r="H1065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List'!AO996)))),",",)</f>
        <v>1,</v>
      </c>
      <c r="I1065" t="str">
        <f>CONCATENATE(IF(ISBLANK('Unit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List'!AP996)))),",",)</f>
        <v>,</v>
      </c>
      <c r="J1065" t="str">
        <f>CONCATENATE("'",IF(ISBLANK('Unit List'!AQ996), IF(ISBLANK('Unit List'!S996), IF(ISBLANK('Unit List'!S996), IF(ISBLANK('Unit List'!AQ996), IF(ISBLANK('Unit List'!S996), IF(ISBLANK('Unit List'!S996), IF(ISBLANK('Unit List'!AQ996), IF(ISBLANK('Unit List'!S996), IF(ISBLANK('Unit List'!S996),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List'!AQ996))),"'",)</f>
        <v>'EarlyGreatArtist'</v>
      </c>
      <c r="K1065" t="s">
        <v>2424</v>
      </c>
    </row>
    <row r="1066" spans="1:11" x14ac:dyDescent="0.25">
      <c r="A1066" t="s">
        <v>2423</v>
      </c>
      <c r="B1066" t="str">
        <f>CONCATENATE("'_",'Unit List'!C997,"',",)</f>
        <v>'_OCEAN',</v>
      </c>
      <c r="C1066" t="str">
        <f>CONCATENATE("'_",'Unit List'!D997,"',",)</f>
        <v>'_SOUTHAM',</v>
      </c>
      <c r="D1066" t="str">
        <f>CONCATENATE("'",'Unit List'!E997,"',",)</f>
        <v>'MISSIONARY_RENAISSANCE',</v>
      </c>
      <c r="E1066" t="str">
        <f>CONCATENATE("'",'Unit List'!F997,"',",)</f>
        <v>'MISSIONARY',</v>
      </c>
      <c r="F1066" t="str">
        <f>"'',"</f>
        <v>'',</v>
      </c>
      <c r="G1066" t="str">
        <f>CONCATENATE("'",'Unit List'!H999,"',",)</f>
        <v>'caravan_andes',</v>
      </c>
      <c r="H1066" t="str">
        <f>CONCATENATE(IF(ISBLANK('Unit List'!AO997), IF(ISBLANK('Unit List'!Q997), IF(ISBLANK('Unit List'!Q997), IF(ISBLANK('Unit List'!AO999), IF(ISBLANK('Unit List'!Q999), IF(ISBLANK('Unit List'!Q999), IF(ISBLANK('Unit List'!AO999), IF(ISBLANK('Unit List'!Q999), IF(ISBLANK('Unit List'!Q999),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List'!AO997)))),",",)</f>
        <v>3,</v>
      </c>
      <c r="I1066" t="str">
        <f>CONCATENATE(IF(ISBLANK('Unit List'!AP997), IF(ISBLANK('Unit List'!R997), IF(ISBLANK('Unit List'!R997), IF(ISBLANK('Unit List'!AP999), IF(ISBLANK('Unit List'!R999), IF(ISBLANK('Unit List'!R999), IF(ISBLANK('Unit List'!AP999), IF(ISBLANK('Unit List'!R999), IF(ISBLANK('Unit List'!R999),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List'!AP997)))),",",)</f>
        <v>,</v>
      </c>
      <c r="J1066" t="str">
        <f>CONCATENATE("'",IF(ISBLANK('Unit List'!AQ997), IF(ISBLANK('Unit List'!S997), IF(ISBLANK('Unit List'!S997), IF(ISBLANK('Unit List'!AQ999), IF(ISBLANK('Unit List'!S999), IF(ISBLANK('Unit List'!S999), IF(ISBLANK('Unit List'!AQ999), IF(ISBLANK('Unit List'!S999), IF(ISBLANK('Unit List'!S999),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List'!AQ997))),"'",)</f>
        <v>'EarlyGreatArtist'</v>
      </c>
      <c r="K1066" t="s">
        <v>2424</v>
      </c>
    </row>
    <row r="1067" spans="1:11" x14ac:dyDescent="0.25">
      <c r="A1067" t="s">
        <v>2423</v>
      </c>
      <c r="B1067" t="str">
        <f>CONCATENATE("'_",'Unit List'!C998,"',",)</f>
        <v>'_SEASIA',</v>
      </c>
      <c r="C1067" t="str">
        <f>CONCATENATE("'_",'Unit List'!D998,"',",)</f>
        <v>'_ASIA',</v>
      </c>
      <c r="D1067" t="str">
        <f>CONCATENATE("'",'Unit List'!E998,"',",)</f>
        <v>'MISSIONARY_RENAISSANCE',</v>
      </c>
      <c r="E1067" t="str">
        <f>CONCATENATE("'",'Unit List'!F998,"',",)</f>
        <v>'MISSIONARY',</v>
      </c>
      <c r="F1067" t="str">
        <f>"'',"</f>
        <v>'',</v>
      </c>
      <c r="G1067" t="str">
        <f>CONCATENATE("'",'Unit List'!H994,"',",)</f>
        <v>'buddhist_missionary',</v>
      </c>
      <c r="H1067" t="str">
        <f>CONCATENATE(IF(ISBLANK('Unit List'!AO998), IF(ISBLANK('Unit List'!Q998), IF(ISBLANK('Unit List'!Q998),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7" t="str">
        <f>CONCATENATE(IF(ISBLANK('Unit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7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7" t="s">
        <v>2424</v>
      </c>
    </row>
    <row r="1068" spans="1:11" x14ac:dyDescent="0.25">
      <c r="A1068" t="s">
        <v>2423</v>
      </c>
      <c r="B1068" t="str">
        <f>CONCATENATE("'_",'Unit List'!C998,"',",)</f>
        <v>'_SEASIA',</v>
      </c>
      <c r="C1068" t="str">
        <f>CONCATENATE("'_",'Unit List'!D998,"',",)</f>
        <v>'_ASIA',</v>
      </c>
      <c r="D1068" t="str">
        <f>CONCATENATE("'",'Unit List'!E998,"',",)</f>
        <v>'MISSIONARY_RENAISSANCE',</v>
      </c>
      <c r="E1068" t="str">
        <f>CONCATENATE("'",'Unit List'!F998,"',",)</f>
        <v>'MISSIONARY',</v>
      </c>
      <c r="F1068" t="str">
        <f>CONCATENATE("'_",'Unit List'!G995,"',",)</f>
        <v>'_F1',</v>
      </c>
      <c r="G1068" t="str">
        <f>CONCATENATE("'",'Unit List'!H995,"',",)</f>
        <v>'buddhist_missionary_01',</v>
      </c>
      <c r="H1068" t="str">
        <f>CONCATENATE(IF(ISBLANK('Unit List'!AO998), IF(ISBLANK('Unit List'!Q998), IF(ISBLANK('Unit List'!Q998), IF(ISBLANK('Unit List'!AO995), IF(ISBLANK('Unit List'!Q995), IF(ISBLANK('Unit List'!Q995), IF(ISBLANK('Unit List'!AO995), IF(ISBLANK('Unit List'!Q995), IF(ISBLANK('Unit List'!Q995), IF(ISBLANK('Unit List'!AO990), IF(ISBLANK('Unit List'!Q990), IF(ISBLANK('Unit List'!Q990), "1",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8" t="str">
        <f>CONCATENATE(IF(ISBLANK('Unit List'!AP998), IF(ISBLANK('Unit List'!R998), IF(ISBLANK('Unit List'!R998), IF(ISBLANK('Unit List'!AP995), IF(ISBLANK('Unit List'!R995), IF(ISBLANK('Unit List'!R995), IF(ISBLANK('Unit List'!AP995), IF(ISBLANK('Unit List'!R995), IF(ISBLANK('Unit List'!R995), IF(ISBLANK('Unit List'!AP990), IF(ISBLANK('Unit List'!R990), IF(ISBLANK('Unit List'!R990), 'Unit List'!$AP$4,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8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8" t="s">
        <v>2424</v>
      </c>
    </row>
    <row r="1069" spans="1:11" x14ac:dyDescent="0.25">
      <c r="A1069" t="s">
        <v>2423</v>
      </c>
      <c r="B1069" t="str">
        <f>CONCATENATE("'_",'Unit List'!C998,"',",)</f>
        <v>'_SEASIA',</v>
      </c>
      <c r="C1069" t="str">
        <f>CONCATENATE("'_",'Unit List'!D998,"',",)</f>
        <v>'_ASIA',</v>
      </c>
      <c r="D1069" t="str">
        <f>CONCATENATE("'",'Unit List'!E998,"',",)</f>
        <v>'MISSIONARY_RENAISSANCE',</v>
      </c>
      <c r="E1069" t="str">
        <f>CONCATENATE("'",'Unit List'!F998,"',",)</f>
        <v>'MISSIONARY',</v>
      </c>
      <c r="F1069" t="str">
        <f>CONCATENATE("'_",'Unit List'!G996,"',",)</f>
        <v>'_F2',</v>
      </c>
      <c r="G1069" t="str">
        <f>CONCATENATE("'",'Unit List'!H996,"',",)</f>
        <v>'buddhist_missionary_02',</v>
      </c>
      <c r="H1069" t="str">
        <f>CONCATENATE(IF(ISBLANK('Unit List'!AO998), IF(ISBLANK('Unit List'!Q998), IF(ISBLANK('Unit List'!Q998), IF(ISBLANK('Unit List'!AO996), IF(ISBLANK('Unit List'!Q996), IF(ISBLANK('Unit List'!Q996), IF(ISBLANK('Unit List'!AO996), IF(ISBLANK('Unit List'!Q996), IF(ISBLANK('Unit List'!Q996), IF(ISBLANK('Unit List'!AO991), IF(ISBLANK('Unit List'!Q991), IF(ISBLANK('Unit List'!Q991), "1",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9" t="str">
        <f>CONCATENATE(IF(ISBLANK('Unit List'!AP998), IF(ISBLANK('Unit List'!R998), IF(ISBLANK('Unit List'!R998), IF(ISBLANK('Unit List'!AP996), IF(ISBLANK('Unit List'!R996), IF(ISBLANK('Unit List'!R996), IF(ISBLANK('Unit List'!AP996), IF(ISBLANK('Unit List'!R996), IF(ISBLANK('Unit List'!R996), IF(ISBLANK('Unit List'!AP991), IF(ISBLANK('Unit List'!R991), IF(ISBLANK('Unit List'!R991), 'Unit List'!$AP$4,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9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9" t="s">
        <v>2424</v>
      </c>
    </row>
    <row r="1070" spans="1:11" x14ac:dyDescent="0.25">
      <c r="A1070" t="s">
        <v>2423</v>
      </c>
      <c r="B1070" t="str">
        <f>CONCATENATE("'_",'Unit List'!C999,"',",)</f>
        <v>'_SOUTHAM',</v>
      </c>
      <c r="C1070" t="str">
        <f>"'',"</f>
        <v>'',</v>
      </c>
      <c r="D1070" t="str">
        <f>CONCATENATE("'",'Unit List'!E999,"',",)</f>
        <v>'MISSIONARY_RENAISSANCE',</v>
      </c>
      <c r="E1070" t="str">
        <f>CONCATENATE("'",'Unit List'!F999,"',",)</f>
        <v>'MISSIONARY',</v>
      </c>
      <c r="F1070" t="str">
        <f>"'',"</f>
        <v>'',</v>
      </c>
      <c r="G1070" t="str">
        <f>CONCATENATE("'",'Unit List'!H999,"',",)</f>
        <v>'caravan_andes',</v>
      </c>
      <c r="H1070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List'!AO999)))),",",)</f>
        <v>3,</v>
      </c>
      <c r="I1070" t="str">
        <f>CONCATENATE(IF(ISBLANK('Unit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List'!AP999)))),",",)</f>
        <v>,</v>
      </c>
      <c r="J1070" t="str">
        <f>CONCATENATE("'",IF(ISBLANK('Unit List'!AQ999), IF(ISBLANK('Unit List'!S999), IF(ISBLANK('Unit List'!S999), IF(ISBLANK('Unit List'!AQ999), IF(ISBLANK('Unit List'!S999), IF(ISBLANK('Unit List'!S999), IF(ISBLANK('Unit List'!AQ999), IF(ISBLANK('Unit List'!S999), IF(ISBLANK('Unit List'!S999),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List'!AQ999))),"'",)</f>
        <v>'EarlyGreatArtist'</v>
      </c>
      <c r="K1070" t="s">
        <v>2424</v>
      </c>
    </row>
    <row r="1071" spans="1:11" x14ac:dyDescent="0.25">
      <c r="A1071" t="s">
        <v>2423</v>
      </c>
      <c r="B1071" t="str">
        <f>CONCATENATE("'_",'Unit List'!C1000,"',",)</f>
        <v>'_SOUTHAS',</v>
      </c>
      <c r="C1071" t="str">
        <f>CONCATENATE("'_",'Unit List'!D1000,"',",)</f>
        <v>'_ASIA',</v>
      </c>
      <c r="D1071" t="str">
        <f>CONCATENATE("'",'Unit List'!E1000,"',",)</f>
        <v>'MISSIONARY_RENAISSANCE',</v>
      </c>
      <c r="E1071" t="str">
        <f>CONCATENATE("'",'Unit List'!F1000,"',",)</f>
        <v>'MISSIONARY',</v>
      </c>
      <c r="F1071" t="str">
        <f>"'',"</f>
        <v>'',</v>
      </c>
      <c r="G1071" t="str">
        <f>CONCATENATE("'",'Unit List'!H994,"',",)</f>
        <v>'buddhist_missionary',</v>
      </c>
      <c r="H1071" t="str">
        <f>CONCATENATE(IF(ISBLANK('Unit List'!AO1000), IF(ISBLANK('Unit List'!Q1000), IF(ISBLANK('Unit List'!Q1000),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1" t="str">
        <f>CONCATENATE(IF(ISBLANK('Unit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71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1" t="s">
        <v>2424</v>
      </c>
    </row>
    <row r="1072" spans="1:11" x14ac:dyDescent="0.25">
      <c r="A1072" t="s">
        <v>2423</v>
      </c>
      <c r="B1072" t="str">
        <f>CONCATENATE("'_",'Unit List'!C1000,"',",)</f>
        <v>'_SOUTHAS',</v>
      </c>
      <c r="C1072" t="str">
        <f>CONCATENATE("'_",'Unit List'!D1000,"',",)</f>
        <v>'_ASIA',</v>
      </c>
      <c r="D1072" t="str">
        <f>CONCATENATE("'",'Unit List'!E1000,"',",)</f>
        <v>'MISSIONARY_RENAISSANCE',</v>
      </c>
      <c r="E1072" t="str">
        <f>CONCATENATE("'",'Unit List'!F1000,"',",)</f>
        <v>'MISSIONARY',</v>
      </c>
      <c r="F1072" t="str">
        <f>CONCATENATE("'_",'Unit List'!G995,"',",)</f>
        <v>'_F1',</v>
      </c>
      <c r="G1072" t="str">
        <f>CONCATENATE("'",'Unit List'!H995,"',",)</f>
        <v>'buddhist_missionary_01',</v>
      </c>
      <c r="H1072" t="str">
        <f>CONCATENATE(IF(ISBLANK('Unit List'!AO1000), IF(ISBLANK('Unit List'!Q1000), IF(ISBLANK('Unit List'!Q1000), IF(ISBLANK('Unit List'!AO995), IF(ISBLANK('Unit List'!Q995), IF(ISBLANK('Unit List'!Q995), IF(ISBLANK('Unit List'!AO995), IF(ISBLANK('Unit List'!Q995), IF(ISBLANK('Unit List'!Q995), IF(ISBLANK('Unit List'!AO990), IF(ISBLANK('Unit List'!Q990), IF(ISBLANK('Unit List'!Q990), "1",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2" t="str">
        <f>CONCATENATE(IF(ISBLANK('Unit List'!AP1000), IF(ISBLANK('Unit List'!R1000), IF(ISBLANK('Unit List'!R1000), IF(ISBLANK('Unit List'!AP995), IF(ISBLANK('Unit List'!R995), IF(ISBLANK('Unit List'!R995), IF(ISBLANK('Unit List'!AP995), IF(ISBLANK('Unit List'!R995), IF(ISBLANK('Unit List'!R995), IF(ISBLANK('Unit List'!AP990), IF(ISBLANK('Unit List'!R990), IF(ISBLANK('Unit List'!R990), 'Unit List'!$AP$4,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72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2" t="s">
        <v>2424</v>
      </c>
    </row>
    <row r="1073" spans="1:11" x14ac:dyDescent="0.25">
      <c r="A1073" t="s">
        <v>2423</v>
      </c>
      <c r="B1073" t="str">
        <f>CONCATENATE("'_",'Unit List'!C1000,"',",)</f>
        <v>'_SOUTHAS',</v>
      </c>
      <c r="C1073" t="str">
        <f>CONCATENATE("'_",'Unit List'!D1000,"',",)</f>
        <v>'_ASIA',</v>
      </c>
      <c r="D1073" t="str">
        <f>CONCATENATE("'",'Unit List'!E1000,"',",)</f>
        <v>'MISSIONARY_RENAISSANCE',</v>
      </c>
      <c r="E1073" t="str">
        <f>CONCATENATE("'",'Unit List'!F1000,"',",)</f>
        <v>'MISSIONARY',</v>
      </c>
      <c r="F1073" t="str">
        <f>CONCATENATE("'_",'Unit List'!G996,"',",)</f>
        <v>'_F2',</v>
      </c>
      <c r="G1073" t="str">
        <f>CONCATENATE("'",'Unit List'!H996,"',",)</f>
        <v>'buddhist_missionary_02',</v>
      </c>
      <c r="H1073" t="str">
        <f>CONCATENATE(IF(ISBLANK('Unit List'!AO1000), IF(ISBLANK('Unit List'!Q1000), IF(ISBLANK('Unit List'!Q1000), IF(ISBLANK('Unit List'!AO996), IF(ISBLANK('Unit List'!Q996), IF(ISBLANK('Unit List'!Q996), IF(ISBLANK('Unit List'!AO996), IF(ISBLANK('Unit List'!Q996), IF(ISBLANK('Unit List'!Q996), IF(ISBLANK('Unit List'!AO991), IF(ISBLANK('Unit List'!Q991), IF(ISBLANK('Unit List'!Q991), "1",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3" t="str">
        <f>CONCATENATE(IF(ISBLANK('Unit List'!AP1000), IF(ISBLANK('Unit List'!R1000), IF(ISBLANK('Unit List'!R1000), IF(ISBLANK('Unit List'!AP996), IF(ISBLANK('Unit List'!R996), IF(ISBLANK('Unit List'!R996), IF(ISBLANK('Unit List'!AP996), IF(ISBLANK('Unit List'!R996), IF(ISBLANK('Unit List'!R996), IF(ISBLANK('Unit List'!AP991), IF(ISBLANK('Unit List'!R991), IF(ISBLANK('Unit List'!R991), 'Unit List'!$AP$4,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73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3" t="s">
        <v>2424</v>
      </c>
    </row>
    <row r="1074" spans="1:11" x14ac:dyDescent="0.25">
      <c r="A1074" t="s">
        <v>2423</v>
      </c>
      <c r="B1074" t="str">
        <f>"'',"</f>
        <v>'',</v>
      </c>
      <c r="C1074" t="str">
        <f>"'',"</f>
        <v>'',</v>
      </c>
      <c r="D1074" t="str">
        <f>CONCATENATE("'",'Unit List'!E1001,"',",)</f>
        <v>'MOBILE_SAM',</v>
      </c>
      <c r="E1074" t="str">
        <f>CONCATENATE("'",'Unit List'!F1001,"',",)</f>
        <v>'MOBILESAM',</v>
      </c>
      <c r="F1074" t="str">
        <f>"'',"</f>
        <v>'',</v>
      </c>
      <c r="G1074" t="str">
        <f>CONCATENATE("'",'Unit List'!H1001,"',",)</f>
        <v>'MobileSAM',</v>
      </c>
      <c r="H1074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List'!AO1001)))),",",)</f>
        <v>3,</v>
      </c>
      <c r="I1074" t="str">
        <f>CONCATENATE(IF(ISBLANK('Unit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List'!AP1001)))),",",)</f>
        <v>0.11,</v>
      </c>
      <c r="J1074" t="str">
        <f>CONCATENATE("'",IF(ISBLANK('Unit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List'!AQ1001))),"'",)</f>
        <v>'Vehicle'</v>
      </c>
      <c r="K1074" t="s">
        <v>2424</v>
      </c>
    </row>
    <row r="1075" spans="1:11" x14ac:dyDescent="0.25">
      <c r="A1075" t="s">
        <v>2423</v>
      </c>
      <c r="B1075" t="str">
        <f>CONCATENATE("'_",'Unit List'!C1002,"',",)</f>
        <v>'_FRANCE',</v>
      </c>
      <c r="C1075" t="str">
        <f>"'',"</f>
        <v>'',</v>
      </c>
      <c r="D1075" t="str">
        <f>CONCATENATE("'",'Unit List'!E1002,"',",)</f>
        <v>'MOBILE_SAM',</v>
      </c>
      <c r="E1075" t="str">
        <f>CONCATENATE("'",'Unit List'!F1002,"',",)</f>
        <v>'MOBILESAM',</v>
      </c>
      <c r="F1075" t="str">
        <f>"'',"</f>
        <v>'',</v>
      </c>
      <c r="G1075" t="str">
        <f>CONCATENATE("'",'Unit List'!H1002,"',",)</f>
        <v>'RolandFrance',</v>
      </c>
      <c r="H1075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List'!AO1002)))),",",)</f>
        <v>3,</v>
      </c>
      <c r="I1075" t="str">
        <f>CONCATENATE(IF(ISBLANK('Unit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List'!AP1002)))),",",)</f>
        <v>0.11,</v>
      </c>
      <c r="J1075" t="str">
        <f>CONCATENATE("'",IF(ISBLANK('Unit List'!AQ1002), IF(ISBLANK('Unit List'!S1002), IF(ISBLANK('Unit List'!S1002), IF(ISBLANK('Unit List'!AQ1002), IF(ISBLANK('Unit List'!S1002), IF(ISBLANK('Unit List'!S1002), IF(ISBLANK('Unit List'!AQ1002), IF(ISBLANK('Unit List'!S1002), IF(ISBLANK('Unit List'!S1002),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List'!AQ1002))),"'",)</f>
        <v>'Vehicle'</v>
      </c>
      <c r="K1075" t="s">
        <v>2424</v>
      </c>
    </row>
    <row r="1076" spans="1:11" x14ac:dyDescent="0.25">
      <c r="A1076" t="s">
        <v>2423</v>
      </c>
      <c r="B1076" t="str">
        <f>CONCATENATE("'_",'Unit List'!C1003,"',",)</f>
        <v>'_GERMANY',</v>
      </c>
      <c r="C1076" t="str">
        <f>CONCATENATE("'_",'Unit List'!D1003,"',",)</f>
        <v>'_FRANCE',</v>
      </c>
      <c r="D1076" t="str">
        <f>CONCATENATE("'",'Unit List'!E1003,"',",)</f>
        <v>'MOBILE_SAM',</v>
      </c>
      <c r="E1076" t="str">
        <f>CONCATENATE("'",'Unit List'!F1003,"',",)</f>
        <v>'MOBILESAM',</v>
      </c>
      <c r="F1076" t="str">
        <f>"'',"</f>
        <v>'',</v>
      </c>
      <c r="G1076" t="str">
        <f>CONCATENATE("'",'Unit List'!H1002,"',",)</f>
        <v>'RolandFrance',</v>
      </c>
      <c r="H1076" t="str">
        <f>CONCATENATE(IF(ISBLANK('Unit List'!AO1003), IF(ISBLANK('Unit List'!Q1003), IF(ISBLANK('Unit List'!Q1003),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List'!AO1003)))),",",)</f>
        <v>3,</v>
      </c>
      <c r="I1076" t="str">
        <f>CONCATENATE(IF(ISBLANK('Unit List'!AP1003), IF(ISBLANK('Unit List'!R1003), IF(ISBLANK('Unit List'!R1003),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List'!AP1003)))),",",)</f>
        <v>0.11,</v>
      </c>
      <c r="J1076" t="str">
        <f>CONCATENATE("'",IF(ISBLANK('Unit List'!AQ1003), IF(ISBLANK('Unit List'!S1003), IF(ISBLANK('Unit List'!S1003), IF(ISBLANK('Unit List'!AQ1002), IF(ISBLANK('Unit List'!S1002), IF(ISBLANK('Unit List'!S1002), IF(ISBLANK('Unit List'!AQ1002), IF(ISBLANK('Unit List'!S1002), IF(ISBLANK('Unit List'!S1002),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List'!AQ1003))),"'",)</f>
        <v>'Vehicle'</v>
      </c>
      <c r="K1076" t="s">
        <v>2424</v>
      </c>
    </row>
    <row r="1077" spans="1:11" x14ac:dyDescent="0.25">
      <c r="A1077" t="s">
        <v>2423</v>
      </c>
      <c r="B1077" t="str">
        <f>CONCATENATE("'_",'Unit List'!C1004,"',",)</f>
        <v>'_SPAIN',</v>
      </c>
      <c r="C1077" t="str">
        <f>"'',"</f>
        <v>'',</v>
      </c>
      <c r="D1077" t="str">
        <f>CONCATENATE("'",'Unit List'!E1004,"',",)</f>
        <v>'MOBILE_SAM',</v>
      </c>
      <c r="E1077" t="str">
        <f>CONCATENATE("'",'Unit List'!F1004,"',",)</f>
        <v>'MOBILESAM',</v>
      </c>
      <c r="F1077" t="str">
        <f>"'',"</f>
        <v>'',</v>
      </c>
      <c r="G1077" t="str">
        <f>CONCATENATE("'",'Unit List'!H1004,"',",)</f>
        <v>'RolandSpain',</v>
      </c>
      <c r="H1077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List'!AO1004)))),",",)</f>
        <v>3,</v>
      </c>
      <c r="I1077" t="str">
        <f>CONCATENATE(IF(ISBLANK('Unit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List'!AP1004)))),",",)</f>
        <v>0.11,</v>
      </c>
      <c r="J1077" t="str">
        <f>CONCATENATE("'",IF(ISBLANK('Unit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List'!AQ1004))),"'",)</f>
        <v>'Vehicle'</v>
      </c>
      <c r="K1077" t="s">
        <v>2424</v>
      </c>
    </row>
    <row r="1078" spans="1:11" x14ac:dyDescent="0.25">
      <c r="A1078" t="s">
        <v>2423</v>
      </c>
      <c r="B1078" t="str">
        <f>CONCATENATE("'_",'Unit List'!C1005,"',",)</f>
        <v>'_MIDEAST',</v>
      </c>
      <c r="C1078" t="str">
        <f>"'',"</f>
        <v>'',</v>
      </c>
      <c r="D1078" t="str">
        <f>CONCATENATE("'",'Unit List'!E1005,"',",)</f>
        <v>'MOBILE_SAM',</v>
      </c>
      <c r="E1078" t="str">
        <f>CONCATENATE("'",'Unit List'!F1005,"',",)</f>
        <v>'MOBILESAM',</v>
      </c>
      <c r="F1078" t="str">
        <f>"'',"</f>
        <v>'',</v>
      </c>
      <c r="G1078" t="str">
        <f>CONCATENATE("'",'Unit List'!H1005,"',",)</f>
        <v>'RolandTanTeamColor',</v>
      </c>
      <c r="H1078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List'!AO1005)))),",",)</f>
        <v>3,</v>
      </c>
      <c r="I1078" t="str">
        <f>CONCATENATE(IF(ISBLANK('Unit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List'!AP1005)))),",",)</f>
        <v>0.11,</v>
      </c>
      <c r="J1078" t="str">
        <f>CONCATENATE("'",IF(ISBLANK('Unit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List'!AQ1005))),"'",)</f>
        <v>'Vehicle'</v>
      </c>
      <c r="K1078" t="s">
        <v>2424</v>
      </c>
    </row>
    <row r="1079" spans="1:11" x14ac:dyDescent="0.25">
      <c r="A1079" t="s">
        <v>2423</v>
      </c>
      <c r="B1079" t="str">
        <f>CONCATENATE("'_",'Unit List'!C1006,"',",)</f>
        <v>'_SOUTHAM',</v>
      </c>
      <c r="C1079" t="str">
        <f>CONCATENATE("'_",'Unit List'!D1006,"',",)</f>
        <v>'_SPAIN',</v>
      </c>
      <c r="D1079" t="str">
        <f>CONCATENATE("'",'Unit List'!E1006,"',",)</f>
        <v>'MOBILE_SAM',</v>
      </c>
      <c r="E1079" t="str">
        <f>CONCATENATE("'",'Unit List'!F1006,"',",)</f>
        <v>'MOBILESAM',</v>
      </c>
      <c r="F1079" t="str">
        <f>"'',"</f>
        <v>'',</v>
      </c>
      <c r="G1079" t="str">
        <f>CONCATENATE("'",'Unit List'!H1004,"',",)</f>
        <v>'RolandSpain',</v>
      </c>
      <c r="H1079" t="str">
        <f>CONCATENATE(IF(ISBLANK('Unit List'!AO1006), IF(ISBLANK('Unit List'!Q1006), IF(ISBLANK('Unit List'!Q1006),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List'!AO1006)))),",",)</f>
        <v>3,</v>
      </c>
      <c r="I1079" t="str">
        <f>CONCATENATE(IF(ISBLANK('Unit List'!AP1006), IF(ISBLANK('Unit List'!R1006), IF(ISBLANK('Unit List'!R1006),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List'!AP1006)))),",",)</f>
        <v>0.11,</v>
      </c>
      <c r="J1079" t="str">
        <f>CONCATENATE("'",IF(ISBLANK('Unit List'!AQ1006), IF(ISBLANK('Unit List'!S1006), IF(ISBLANK('Unit List'!S1006), IF(ISBLANK('Unit List'!AQ1004), IF(ISBLANK('Unit List'!S1004), IF(ISBLANK('Unit List'!S1004), IF(ISBLANK('Unit List'!AQ1004), IF(ISBLANK('Unit List'!S1004), IF(ISBLANK('Unit List'!S1004),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List'!AQ1006))),"'",)</f>
        <v>'Vehicle'</v>
      </c>
      <c r="K1079" t="s">
        <v>2424</v>
      </c>
    </row>
    <row r="1080" spans="1:11" x14ac:dyDescent="0.25">
      <c r="A1080" t="s">
        <v>2423</v>
      </c>
      <c r="B1080" t="str">
        <f>"'',"</f>
        <v>'',</v>
      </c>
      <c r="C1080" t="str">
        <f>"'',"</f>
        <v>'',</v>
      </c>
      <c r="D1080" t="str">
        <f>CONCATENATE("'",'Unit List'!E1007,"',",)</f>
        <v>'MODERN_ARMOR',</v>
      </c>
      <c r="E1080" t="str">
        <f>CONCATENATE("'",'Unit List'!F1007,"',",)</f>
        <v>'MODERNARMOR',</v>
      </c>
      <c r="F1080" t="str">
        <f>"'',"</f>
        <v>'',</v>
      </c>
      <c r="G1080" t="str">
        <f>CONCATENATE("'",'Unit List'!H1007,"',",)</f>
        <v>'ModernArmor',</v>
      </c>
      <c r="H1080" t="str">
        <f>CONCATENATE(IF(ISBLANK('Unit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List'!AO1007)))),",",)</f>
        <v>3,</v>
      </c>
      <c r="I1080" t="str">
        <f>CONCATENATE(IF(ISBLANK('Unit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List'!AP1007)))),",",)</f>
        <v>0.1,</v>
      </c>
      <c r="J1080" t="str">
        <f>CONCATENATE("'",IF(ISBLANK('Unit List'!AQ1007), IF(ISBLANK('Unit List'!S1007), IF(ISBLANK('Unit List'!S1007), IF(ISBLANK('Unit List'!AQ1007), IF(ISBLANK('Unit List'!S1007), IF(ISBLANK('Unit List'!S1007), IF(ISBLANK('Unit List'!AQ1007), IF(ISBLANK('Unit List'!S1007), IF(ISBLANK('Unit List'!S1007),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List'!AQ1007))),"'",)</f>
        <v>'Vehicle'</v>
      </c>
      <c r="K1080" t="s">
        <v>2424</v>
      </c>
    </row>
    <row r="1081" spans="1:11" x14ac:dyDescent="0.25">
      <c r="A1081" t="s">
        <v>2423</v>
      </c>
      <c r="B1081" t="str">
        <f>CONCATENATE("'_",'Unit List'!C1008,"',",)</f>
        <v>'_AFRI',</v>
      </c>
      <c r="C1081" t="str">
        <f>"'',"</f>
        <v>'',</v>
      </c>
      <c r="D1081" t="str">
        <f>CONCATENATE("'",'Unit List'!E1008,"',",)</f>
        <v>'MODERN_ARMOR',</v>
      </c>
      <c r="E1081" t="str">
        <f>CONCATENATE("'",'Unit List'!F1008,"',",)</f>
        <v>'MODERNARMOR',</v>
      </c>
      <c r="F1081" t="str">
        <f>"'',"</f>
        <v>'',</v>
      </c>
      <c r="G1081" t="str">
        <f>CONCATENATE("'",'Unit List'!H1008,"',",)</f>
        <v>'T55TanTC',</v>
      </c>
      <c r="H1081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List'!AO1008)))),",",)</f>
        <v>3,</v>
      </c>
      <c r="I1081" t="str">
        <f>CONCATENATE(IF(ISBLANK('Unit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List'!AP1008)))),",",)</f>
        <v>0.1,</v>
      </c>
      <c r="J1081" t="str">
        <f>CONCATENATE("'",IF(ISBLANK('Unit List'!AQ1008), IF(ISBLANK('Unit List'!S1008), IF(ISBLANK('Unit List'!S1008),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List'!AQ1008))),"'",)</f>
        <v>'Vehicle'</v>
      </c>
      <c r="K1081" t="s">
        <v>2424</v>
      </c>
    </row>
    <row r="1082" spans="1:11" x14ac:dyDescent="0.25">
      <c r="A1082" t="s">
        <v>2423</v>
      </c>
      <c r="B1082" t="str">
        <f>CONCATENATE("'_",'Unit List'!C1009,"',",)</f>
        <v>'_ETHIOPIA',</v>
      </c>
      <c r="C1082" t="str">
        <f>"'',"</f>
        <v>'',</v>
      </c>
      <c r="D1082" t="str">
        <f>CONCATENATE("'",'Unit List'!E1009,"',",)</f>
        <v>'MODERN_ARMOR',</v>
      </c>
      <c r="E1082" t="str">
        <f>CONCATENATE("'",'Unit List'!F1009,"',",)</f>
        <v>'MODERNARMOR',</v>
      </c>
      <c r="F1082" t="str">
        <f>"'',"</f>
        <v>'',</v>
      </c>
      <c r="G1082" t="str">
        <f>CONCATENATE("'",'Unit List'!H1009,"',",)</f>
        <v>'T55Ethiopia',</v>
      </c>
      <c r="H1082" t="str">
        <f>CONCATENATE(IF(ISBLANK('Unit List'!AO1009), IF(ISBLANK('Unit List'!Q1009), IF(ISBLANK('Unit List'!Q1009),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List'!AO1009)))),",",)</f>
        <v>3,</v>
      </c>
      <c r="I1082" t="str">
        <f>CONCATENATE(IF(ISBLANK('Unit List'!AP1009), IF(ISBLANK('Unit List'!R1009), IF(ISBLANK('Unit List'!R1009),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List'!AP1009)))),",",)</f>
        <v>0.1,</v>
      </c>
      <c r="J1082" t="str">
        <f>CONCATENATE("'",IF(ISBLANK('Unit List'!AQ1009), IF(ISBLANK('Unit List'!S1009), IF(ISBLANK('Unit List'!S1009),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List'!AQ1009))),"'",)</f>
        <v>'Vehicle'</v>
      </c>
      <c r="K1082" t="s">
        <v>2424</v>
      </c>
    </row>
    <row r="1083" spans="1:11" x14ac:dyDescent="0.25">
      <c r="A1083" t="s">
        <v>2423</v>
      </c>
      <c r="B1083" t="str">
        <f>CONCATENATE("'_",'Unit List'!C1010,"',",)</f>
        <v>'_SONGHAI',</v>
      </c>
      <c r="C1083" t="str">
        <f>"'',"</f>
        <v>'',</v>
      </c>
      <c r="D1083" t="str">
        <f>CONCATENATE("'",'Unit List'!E1010,"',",)</f>
        <v>'MODERN_ARMOR',</v>
      </c>
      <c r="E1083" t="str">
        <f>CONCATENATE("'",'Unit List'!F1010,"',",)</f>
        <v>'MODERNARMOR',</v>
      </c>
      <c r="F1083" t="str">
        <f>"'',"</f>
        <v>'',</v>
      </c>
      <c r="G1083" t="str">
        <f>CONCATENATE("'",'Unit List'!H1010,"',",)</f>
        <v>'T55Mali',</v>
      </c>
      <c r="H1083" t="str">
        <f>CONCATENATE(IF(ISBLANK('Unit List'!AO1010), IF(ISBLANK('Unit List'!Q1010), IF(ISBLANK('Unit List'!Q1010),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List'!AO1010)))),",",)</f>
        <v>3,</v>
      </c>
      <c r="I1083" t="str">
        <f>CONCATENATE(IF(ISBLANK('Unit List'!AP1010), IF(ISBLANK('Unit List'!R1010), IF(ISBLANK('Unit List'!R1010),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List'!AP1010)))),",",)</f>
        <v>0.1,</v>
      </c>
      <c r="J1083" t="str">
        <f>CONCATENATE("'",IF(ISBLANK('Unit List'!AQ1010), IF(ISBLANK('Unit List'!S1010), IF(ISBLANK('Unit List'!S1010),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List'!AQ1010))),"'",)</f>
        <v>'Vehicle'</v>
      </c>
      <c r="K1083" t="s">
        <v>2424</v>
      </c>
    </row>
    <row r="1084" spans="1:11" x14ac:dyDescent="0.25">
      <c r="A1084" t="s">
        <v>2423</v>
      </c>
      <c r="B1084" t="str">
        <f>CONCATENATE("'_",'Unit List'!C1011,"',",)</f>
        <v>'_AMER',</v>
      </c>
      <c r="C1084" t="str">
        <f>CONCATENATE("'_",'Unit List'!D1011,"',",)</f>
        <v>'_AMERICA',</v>
      </c>
      <c r="D1084" t="str">
        <f>CONCATENATE("'",'Unit List'!E1011,"',",)</f>
        <v>'MODERN_ARMOR',</v>
      </c>
      <c r="E1084" t="str">
        <f>CONCATENATE("'",'Unit List'!F1011,"',",)</f>
        <v>'MODERNARMOR',</v>
      </c>
      <c r="F1084" t="str">
        <f>"'',"</f>
        <v>'',</v>
      </c>
      <c r="G1084" t="str">
        <f>CONCATENATE("'",'Unit List'!H1019,"',",)</f>
        <v>'M1Abrams',</v>
      </c>
      <c r="H1084" t="str">
        <f>CONCATENATE(IF(ISBLANK('Unit List'!AO1011), IF(ISBLANK('Unit List'!Q1011), IF(ISBLANK('Unit List'!Q1011),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List'!AO1011)))),",",)</f>
        <v>3,</v>
      </c>
      <c r="I1084" t="str">
        <f>CONCATENATE(IF(ISBLANK('Unit List'!AP1011), IF(ISBLANK('Unit List'!R1011), IF(ISBLANK('Unit List'!R1011),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List'!AP1011)))),",",)</f>
        <v>0.1,</v>
      </c>
      <c r="J1084" t="str">
        <f>CONCATENATE("'",IF(ISBLANK('Unit List'!AQ1011), IF(ISBLANK('Unit List'!S1011), IF(ISBLANK('Unit List'!S1011),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List'!AQ1011))),"'",)</f>
        <v>'Vehicle'</v>
      </c>
      <c r="K1084" t="s">
        <v>2424</v>
      </c>
    </row>
    <row r="1085" spans="1:11" x14ac:dyDescent="0.25">
      <c r="A1085" t="s">
        <v>2423</v>
      </c>
      <c r="B1085" t="str">
        <f>CONCATENATE("'_",'Unit List'!C1012,"',",)</f>
        <v>'_ASIA',</v>
      </c>
      <c r="C1085" t="str">
        <f>CONCATENATE("'_",'Unit List'!D1012,"',",)</f>
        <v>'_EASTEU',</v>
      </c>
      <c r="D1085" t="str">
        <f>CONCATENATE("'",'Unit List'!E1012,"',",)</f>
        <v>'MODERN_ARMOR',</v>
      </c>
      <c r="E1085" t="str">
        <f>CONCATENATE("'",'Unit List'!F1012,"',",)</f>
        <v>'MODERNARMOR',</v>
      </c>
      <c r="F1085" t="str">
        <f>"'',"</f>
        <v>'',</v>
      </c>
      <c r="G1085" t="str">
        <f>CONCATENATE("'",'Unit List'!H1017,"',",)</f>
        <v>'T72_USSR',</v>
      </c>
      <c r="H1085" t="str">
        <f>CONCATENATE(IF(ISBLANK('Unit List'!AO1012), IF(ISBLANK('Unit List'!Q1012), IF(ISBLANK('Unit List'!Q1012),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List'!AO1012)))),",",)</f>
        <v>3,</v>
      </c>
      <c r="I1085" t="str">
        <f>CONCATENATE(IF(ISBLANK('Unit List'!AP1012), IF(ISBLANK('Unit List'!R1012), IF(ISBLANK('Unit List'!R1012),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List'!AP1012)))),",",)</f>
        <v>0.1,</v>
      </c>
      <c r="J1085" t="str">
        <f>CONCATENATE("'",IF(ISBLANK('Unit List'!AQ1012), IF(ISBLANK('Unit List'!S1012), IF(ISBLANK('Unit List'!S1012),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List'!AQ1012))),"'",)</f>
        <v>'Vehicle'</v>
      </c>
      <c r="K1085" t="s">
        <v>2424</v>
      </c>
    </row>
    <row r="1086" spans="1:11" x14ac:dyDescent="0.25">
      <c r="A1086" t="s">
        <v>2423</v>
      </c>
      <c r="B1086" t="str">
        <f>CONCATENATE("'_",'Unit List'!C1013,"',",)</f>
        <v>'_CHINA',</v>
      </c>
      <c r="C1086" t="str">
        <f>"'',"</f>
        <v>'',</v>
      </c>
      <c r="D1086" t="str">
        <f>CONCATENATE("'",'Unit List'!E1013,"',",)</f>
        <v>'MODERN_ARMOR',</v>
      </c>
      <c r="E1086" t="str">
        <f>CONCATENATE("'",'Unit List'!F1013,"',",)</f>
        <v>'MODERNARMOR',</v>
      </c>
      <c r="F1086" t="str">
        <f>"'',"</f>
        <v>'',</v>
      </c>
      <c r="G1086" t="str">
        <f>CONCATENATE("'",'Unit List'!H1013,"',",)</f>
        <v>'T55China',</v>
      </c>
      <c r="H1086" t="str">
        <f>CONCATENATE(IF(ISBLANK('Unit List'!AO1013), IF(ISBLANK('Unit List'!Q1013), IF(ISBLANK('Unit List'!Q1013),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List'!AO1013)))),",",)</f>
        <v>3,</v>
      </c>
      <c r="I1086" t="str">
        <f>CONCATENATE(IF(ISBLANK('Unit List'!AP1013), IF(ISBLANK('Unit List'!R1013), IF(ISBLANK('Unit List'!R1013),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List'!AP1013)))),",",)</f>
        <v>0.1,</v>
      </c>
      <c r="J1086" t="str">
        <f>CONCATENATE("'",IF(ISBLANK('Unit List'!AQ1013), IF(ISBLANK('Unit List'!S1013), IF(ISBLANK('Unit List'!S1013), IF(ISBLANK('Unit List'!AQ1012), IF(ISBLANK('Unit List'!S1012), IF(ISBLANK('Unit List'!S1012), IF(ISBLANK('Unit List'!AQ1012), IF(ISBLANK('Unit List'!S1012), IF(ISBLANK('Unit List'!S1012),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List'!AQ1013))),"'",)</f>
        <v>'Vehicle'</v>
      </c>
      <c r="K1086" t="s">
        <v>2424</v>
      </c>
    </row>
    <row r="1087" spans="1:11" x14ac:dyDescent="0.25">
      <c r="A1087" t="s">
        <v>2423</v>
      </c>
      <c r="B1087" t="str">
        <f>CONCATENATE("'_",'Unit List'!C1014,"',",)</f>
        <v>'_MONGOL',</v>
      </c>
      <c r="C1087" t="str">
        <f>"'',"</f>
        <v>'',</v>
      </c>
      <c r="D1087" t="str">
        <f>CONCATENATE("'",'Unit List'!E1014,"',",)</f>
        <v>'MODERN_ARMOR',</v>
      </c>
      <c r="E1087" t="str">
        <f>CONCATENATE("'",'Unit List'!F1014,"',",)</f>
        <v>'MODERNARMOR',</v>
      </c>
      <c r="F1087" t="str">
        <f>"'',"</f>
        <v>'',</v>
      </c>
      <c r="G1087" t="str">
        <f>CONCATENATE("'",'Unit List'!H1014,"',",)</f>
        <v>'T55Mongolia',</v>
      </c>
      <c r="H1087" t="str">
        <f>CONCATENATE(IF(ISBLANK('Unit List'!AO1014), IF(ISBLANK('Unit List'!Q1014), IF(ISBLANK('Unit List'!Q1014),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List'!AO1014)))),",",)</f>
        <v>3,</v>
      </c>
      <c r="I1087" t="str">
        <f>CONCATENATE(IF(ISBLANK('Unit List'!AP1014), IF(ISBLANK('Unit List'!R1014), IF(ISBLANK('Unit List'!R1014),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List'!AP1014)))),",",)</f>
        <v>0.1,</v>
      </c>
      <c r="J1087" t="str">
        <f>CONCATENATE("'",IF(ISBLANK('Unit List'!AQ1014), IF(ISBLANK('Unit List'!S1014), IF(ISBLANK('Unit List'!S1014), IF(ISBLANK('Unit List'!AQ1012), IF(ISBLANK('Unit List'!S1012), IF(ISBLANK('Unit List'!S1012), IF(ISBLANK('Unit List'!AQ1012), IF(ISBLANK('Unit List'!S1012), IF(ISBLANK('Unit List'!S1012),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List'!AQ1014))),"'",)</f>
        <v>'Vehicle'</v>
      </c>
      <c r="K1087" t="s">
        <v>2424</v>
      </c>
    </row>
    <row r="1088" spans="1:11" x14ac:dyDescent="0.25">
      <c r="A1088" t="s">
        <v>2423</v>
      </c>
      <c r="B1088" t="str">
        <f>CONCATENATE("'_",'Unit List'!C1015,"',",)</f>
        <v>'_CENTAS',</v>
      </c>
      <c r="C1088" t="str">
        <f>CONCATENATE("'_",'Unit List'!D1015,"',",)</f>
        <v>'_EASTEU',</v>
      </c>
      <c r="D1088" t="str">
        <f>CONCATENATE("'",'Unit List'!E1015,"',",)</f>
        <v>'MODERN_ARMOR',</v>
      </c>
      <c r="E1088" t="str">
        <f>CONCATENATE("'",'Unit List'!F1015,"',",)</f>
        <v>'MODERNARMOR',</v>
      </c>
      <c r="F1088" t="str">
        <f>"'',"</f>
        <v>'',</v>
      </c>
      <c r="G1088" t="str">
        <f>CONCATENATE("'",'Unit List'!H1017,"',",)</f>
        <v>'T72_USSR',</v>
      </c>
      <c r="H1088" t="str">
        <f>CONCATENATE(IF(ISBLANK('Unit List'!AO1015), IF(ISBLANK('Unit List'!Q1015), IF(ISBLANK('Unit List'!Q1015),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List'!AO1015)))),",",)</f>
        <v>3,</v>
      </c>
      <c r="I1088" t="str">
        <f>CONCATENATE(IF(ISBLANK('Unit List'!AP1015), IF(ISBLANK('Unit List'!R1015), IF(ISBLANK('Unit List'!R1015),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List'!AP1015)))),",",)</f>
        <v>0.1,</v>
      </c>
      <c r="J1088" t="str">
        <f>CONCATENATE("'",IF(ISBLANK('Unit List'!AQ1015), IF(ISBLANK('Unit List'!S1015), IF(ISBLANK('Unit List'!S1015),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List'!AQ1015))),"'",)</f>
        <v>'Vehicle'</v>
      </c>
      <c r="K1088" t="s">
        <v>2424</v>
      </c>
    </row>
    <row r="1089" spans="1:11" x14ac:dyDescent="0.25">
      <c r="A1089" t="s">
        <v>2423</v>
      </c>
      <c r="B1089" t="str">
        <f>CONCATENATE("'_",'Unit List'!C1016,"',",)</f>
        <v>'_OTTOMAN',</v>
      </c>
      <c r="C1089" t="str">
        <f>"'',"</f>
        <v>'',</v>
      </c>
      <c r="D1089" t="str">
        <f>CONCATENATE("'",'Unit List'!E1016,"',",)</f>
        <v>'MODERN_ARMOR',</v>
      </c>
      <c r="E1089" t="str">
        <f>CONCATENATE("'",'Unit List'!F1016,"',",)</f>
        <v>'MODERNARMOR',</v>
      </c>
      <c r="F1089" t="str">
        <f>"'',"</f>
        <v>'',</v>
      </c>
      <c r="G1089" t="str">
        <f>CONCATENATE("'",'Unit List'!H1016,"',",)</f>
        <v>'Leopard1_Turkey',</v>
      </c>
      <c r="H1089" t="str">
        <f>CONCATENATE(IF(ISBLANK('Unit List'!AO1016), IF(ISBLANK('Unit List'!Q1016), IF(ISBLANK('Unit List'!Q1016), IF(ISBLANK('Unit List'!AO1015), IF(ISBLANK('Unit List'!Q1015), IF(ISBLANK('Unit List'!Q1015), IF(ISBLANK('Unit List'!AO1015), IF(ISBLANK('Unit List'!Q1015), IF(ISBLANK('Unit List'!Q1015),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List'!AO1016)))),",",)</f>
        <v>3,</v>
      </c>
      <c r="I1089" t="str">
        <f>CONCATENATE(IF(ISBLANK('Unit List'!AP1016), IF(ISBLANK('Unit List'!R1016), IF(ISBLANK('Unit List'!R1016), IF(ISBLANK('Unit List'!AP1015), IF(ISBLANK('Unit List'!R1015), IF(ISBLANK('Unit List'!R1015), IF(ISBLANK('Unit List'!AP1015), IF(ISBLANK('Unit List'!R1015), IF(ISBLANK('Unit List'!R1015),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List'!AP1016)))),",",)</f>
        <v>0.1,</v>
      </c>
      <c r="J1089" t="str">
        <f>CONCATENATE("'",IF(ISBLANK('Unit List'!AQ1016), IF(ISBLANK('Unit List'!S1016), IF(ISBLANK('Unit List'!S1016), IF(ISBLANK('Unit List'!AQ1015), IF(ISBLANK('Unit List'!S1015), IF(ISBLANK('Unit List'!S1015), IF(ISBLANK('Unit List'!AQ1015), IF(ISBLANK('Unit List'!S1015), IF(ISBLANK('Unit List'!S1015),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List'!AQ1016))),"'",)</f>
        <v>'Vehicle'</v>
      </c>
      <c r="K1089" t="s">
        <v>2424</v>
      </c>
    </row>
    <row r="1090" spans="1:11" x14ac:dyDescent="0.25">
      <c r="A1090" t="s">
        <v>2423</v>
      </c>
      <c r="B1090" t="str">
        <f>CONCATENATE("'_",'Unit List'!C1017,"',",)</f>
        <v>'_EASTEU',</v>
      </c>
      <c r="C1090" t="str">
        <f>"'',"</f>
        <v>'',</v>
      </c>
      <c r="D1090" t="str">
        <f>CONCATENATE("'",'Unit List'!E1017,"',",)</f>
        <v>'MODERN_ARMOR',</v>
      </c>
      <c r="E1090" t="str">
        <f>CONCATENATE("'",'Unit List'!F1017,"',",)</f>
        <v>'MODERNARMOR',</v>
      </c>
      <c r="F1090" t="str">
        <f>"'',"</f>
        <v>'',</v>
      </c>
      <c r="G1090" t="str">
        <f>CONCATENATE("'",'Unit List'!H1017,"',",)</f>
        <v>'T72_USSR',</v>
      </c>
      <c r="H1090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List'!AO1017)))),",",)</f>
        <v>3,</v>
      </c>
      <c r="I1090" t="str">
        <f>CONCATENATE(IF(ISBLANK('Unit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List'!AP1017)))),",",)</f>
        <v>0.1,</v>
      </c>
      <c r="J1090" t="str">
        <f>CONCATENATE("'",IF(ISBLANK('Unit List'!AQ1017), IF(ISBLANK('Unit List'!S1017), IF(ISBLANK('Unit List'!S1017),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List'!AQ1017))),"'",)</f>
        <v>'Vehicle'</v>
      </c>
      <c r="K1090" t="s">
        <v>2424</v>
      </c>
    </row>
    <row r="1091" spans="1:11" x14ac:dyDescent="0.25">
      <c r="A1091" t="s">
        <v>2423</v>
      </c>
      <c r="B1091" t="str">
        <f>CONCATENATE("'_",'Unit List'!C1018,"',",)</f>
        <v>'_RUSSIA',</v>
      </c>
      <c r="C1091" t="str">
        <f>"'',"</f>
        <v>'',</v>
      </c>
      <c r="D1091" t="str">
        <f>CONCATENATE("'",'Unit List'!E1018,"',",)</f>
        <v>'MODERN_ARMOR',</v>
      </c>
      <c r="E1091" t="str">
        <f>CONCATENATE("'",'Unit List'!F1018,"',",)</f>
        <v>'MODERNARMOR',</v>
      </c>
      <c r="F1091" t="str">
        <f>"'',"</f>
        <v>'',</v>
      </c>
      <c r="G1091" t="str">
        <f>CONCATENATE("'",'Unit List'!H1018,"',",)</f>
        <v>'T90',</v>
      </c>
      <c r="H1091" t="str">
        <f>CONCATENATE(IF(ISBLANK('Unit List'!AO1018), IF(ISBLANK('Unit List'!Q1018), IF(ISBLANK('Unit List'!Q1018),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List'!AO1018)))),",",)</f>
        <v>3,</v>
      </c>
      <c r="I1091" t="str">
        <f>CONCATENATE(IF(ISBLANK('Unit List'!AP1018), IF(ISBLANK('Unit List'!R1018), IF(ISBLANK('Unit List'!R1018),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List'!AP1018)))),",",)</f>
        <v>0.1,</v>
      </c>
      <c r="J1091" t="str">
        <f>CONCATENATE("'",IF(ISBLANK('Unit List'!AQ1018), IF(ISBLANK('Unit List'!S1018), IF(ISBLANK('Unit List'!S1018),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List'!AQ1018))),"'",)</f>
        <v>'Vehicle'</v>
      </c>
      <c r="K1091" t="s">
        <v>2424</v>
      </c>
    </row>
    <row r="1092" spans="1:11" x14ac:dyDescent="0.25">
      <c r="A1092" t="s">
        <v>2423</v>
      </c>
      <c r="B1092" t="str">
        <f>CONCATENATE("'_",'Unit List'!C1019,"',",)</f>
        <v>'_AMERICA',</v>
      </c>
      <c r="C1092" t="str">
        <f>"'',"</f>
        <v>'',</v>
      </c>
      <c r="D1092" t="str">
        <f>CONCATENATE("'",'Unit List'!E1019,"',",)</f>
        <v>'MODERN_ARMOR',</v>
      </c>
      <c r="E1092" t="str">
        <f>CONCATENATE("'",'Unit List'!F1019,"',",)</f>
        <v>'MODERNARMOR',</v>
      </c>
      <c r="F1092" t="str">
        <f>"'',"</f>
        <v>'',</v>
      </c>
      <c r="G1092" t="str">
        <f>CONCATENATE("'",'Unit List'!H1019,"',",)</f>
        <v>'M1Abrams',</v>
      </c>
      <c r="H1092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List'!AO1019)))),",",)</f>
        <v>3,</v>
      </c>
      <c r="I1092" t="str">
        <f>CONCATENATE(IF(ISBLANK('Unit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List'!AP1019)))),",",)</f>
        <v>0.1,</v>
      </c>
      <c r="J1092" t="str">
        <f>CONCATENATE("'",IF(ISBLANK('Unit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List'!AQ1019))),"'",)</f>
        <v>'Vehicle'</v>
      </c>
      <c r="K1092" t="s">
        <v>2424</v>
      </c>
    </row>
    <row r="1093" spans="1:11" x14ac:dyDescent="0.25">
      <c r="A1093" t="s">
        <v>2423</v>
      </c>
      <c r="B1093" t="str">
        <f>CONCATENATE("'_",'Unit List'!C1020,"',",)</f>
        <v>'_AUSTRALIA',</v>
      </c>
      <c r="C1093" t="str">
        <f>CONCATENATE("'_",'Unit List'!D1020,"',",)</f>
        <v>'_ENGLAND',</v>
      </c>
      <c r="D1093" t="str">
        <f>CONCATENATE("'",'Unit List'!E1020,"',",)</f>
        <v>'MODERN_ARMOR',</v>
      </c>
      <c r="E1093" t="str">
        <f>CONCATENATE("'",'Unit List'!F1020,"',",)</f>
        <v>'MODERNARMOR',</v>
      </c>
      <c r="F1093" t="str">
        <f>"'',"</f>
        <v>'',</v>
      </c>
      <c r="G1093" t="str">
        <f>CONCATENATE("'",'Unit List'!H1024,"',",)</f>
        <v>'ChallengerII',</v>
      </c>
      <c r="H1093" t="str">
        <f>CONCATENATE(IF(ISBLANK('Unit List'!AO1020), IF(ISBLANK('Unit List'!Q1020), IF(ISBLANK('Unit List'!Q1020),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List'!AO1020)))),",",)</f>
        <v>3,</v>
      </c>
      <c r="I1093" t="str">
        <f>CONCATENATE(IF(ISBLANK('Unit List'!AP1020), IF(ISBLANK('Unit List'!R1020), IF(ISBLANK('Unit List'!R1020),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List'!AP1020)))),",",)</f>
        <v>0.1,</v>
      </c>
      <c r="J1093" t="str">
        <f>CONCATENATE("'",IF(ISBLANK('Unit List'!AQ1020), IF(ISBLANK('Unit List'!S1020), IF(ISBLANK('Unit List'!S1020),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List'!AQ1020))),"'",)</f>
        <v>'Vehicle'</v>
      </c>
      <c r="K1093" t="s">
        <v>2424</v>
      </c>
    </row>
    <row r="1094" spans="1:11" x14ac:dyDescent="0.25">
      <c r="A1094" t="s">
        <v>2423</v>
      </c>
      <c r="B1094" t="str">
        <f>CONCATENATE("'_",'Unit List'!C1021,"',",)</f>
        <v>'_AUSTRIA',</v>
      </c>
      <c r="C1094" t="str">
        <f>CONCATENATE("'_",'Unit List'!D1021,"',",)</f>
        <v>'_GERMANY',</v>
      </c>
      <c r="D1094" t="str">
        <f>CONCATENATE("'",'Unit List'!E1021,"',",)</f>
        <v>'MODERN_ARMOR',</v>
      </c>
      <c r="E1094" t="str">
        <f>CONCATENATE("'",'Unit List'!F1021,"',",)</f>
        <v>'MODERNARMOR',</v>
      </c>
      <c r="F1094" t="str">
        <f>"'',"</f>
        <v>'',</v>
      </c>
      <c r="G1094" t="str">
        <f>CONCATENATE("'",'Unit List'!H1026,"',",)</f>
        <v>'Leopard2',</v>
      </c>
      <c r="H1094" t="str">
        <f>CONCATENATE(IF(ISBLANK('Unit List'!AO1021), IF(ISBLANK('Unit List'!Q1021), IF(ISBLANK('Unit List'!Q1021),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List'!Q1021='Unit List'!$P$5, 'Unit List'!$AO$5, IF('Unit List'!Q1021='Unit List'!$P$4, 'Unit List'!$AO$4, IF('Unit List'!Q1021='Unit List'!$P$7, 'Unit List'!Q1021 * 'Unit List'!$AO$7, 'Unit List'!Q1021)))), IF('Unit List'!Q1021='Unit List'!$P$5, 'Unit List'!$AO$5, IF('Unit List'!Q1021='Unit List'!$P$4, 'Unit List'!$AO$4, IF('Unit List'!Q1021='Unit List'!$P$7, 'Unit List'!Q1021 * 'Unit List'!$AO$7, 'Unit List'!Q1021)))), IF('Unit List'!AO1021='Unit List'!$P$5, 'Unit List'!$AO$5, IF('Unit List'!AO1021='Unit List'!$P$4, 'Unit List'!$AO$4, IF('Unit List'!AO1021='Unit List'!$P$7, 'Unit List'!AO1021 * 'Unit List'!$AO$7, 'Unit List'!AO1021)))),",",)</f>
        <v>3,</v>
      </c>
      <c r="I1094" t="str">
        <f>CONCATENATE(IF(ISBLANK('Unit List'!AP1021), IF(ISBLANK('Unit List'!R1021), IF(ISBLANK('Unit List'!R1021),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List'!R1021='Unit List'!$P$5, 'Unit List'!$AP$5, IF('Unit List'!R1021='Unit List'!$P$4, 'Unit List'!$AP$4, IF('Unit List'!R1021='Unit List'!$P$7, 'Unit List'!R1021 * 'Unit List'!$AP$7, 'Unit List'!R1021)))), IF('Unit List'!R1021='Unit List'!$P$5, 'Unit List'!$AP$5, IF('Unit List'!R1021='Unit List'!$P$4, 'Unit List'!$AP$4, IF('Unit List'!R1021='Unit List'!$P$7, 'Unit List'!R1021 * 'Unit List'!$AP$7, 'Unit List'!R1021)))), IF('Unit List'!AP1021='Unit List'!$P$5, 'Unit List'!$AP$5, IF('Unit List'!AP1021='Unit List'!$P$4, 'Unit List'!$AP$4, IF('Unit List'!AP1021='Unit List'!$P$7, 'Unit List'!AP1021 * 'Unit List'!$AP$7, 'Unit List'!AP1021)))),",",)</f>
        <v>0.1,</v>
      </c>
      <c r="J1094" t="str">
        <f>CONCATENATE("'",IF(ISBLANK('Unit List'!AQ1021), IF(ISBLANK('Unit List'!S1021), IF(ISBLANK('Unit List'!S1021), IF(ISBLANK('Unit List'!AQ1026), IF(ISBLANK('Unit List'!S1026), IF(ISBLANK('Unit List'!S1026), IF(ISBLANK('Unit List'!AQ1026), IF(ISBLANK('Unit List'!S1026), IF(ISBLANK('Unit List'!S1026),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List'!S1021='Unit List'!$P$5, 'Unit List'!$AQ$5, IF('Unit List'!S1021='Unit List'!$P$4, 'Unit List'!$AQ$4, 'Unit List'!S1021))), IF('Unit List'!S1021='Unit List'!$P$5, 'Unit List'!$AQ$5, IF('Unit List'!S1021='Unit List'!$P$4, 'Unit List'!$AQ$4, 'Unit List'!S1021))), IF('Unit List'!AQ1021='Unit List'!$P$5, 'Unit List'!$AQ$5, IF('Unit List'!AQ1021='Unit List'!$P$4, 'Unit List'!$AQ$4, 'Unit List'!AQ1021))),"'",)</f>
        <v>'Vehicle'</v>
      </c>
      <c r="K1094" t="s">
        <v>2424</v>
      </c>
    </row>
    <row r="1095" spans="1:11" x14ac:dyDescent="0.25">
      <c r="A1095" t="s">
        <v>2423</v>
      </c>
      <c r="B1095" t="str">
        <f>CONCATENATE("'_",'Unit List'!C1022,"',",)</f>
        <v>'_CANADA',</v>
      </c>
      <c r="C1095" t="str">
        <f>CONCATENATE("'_",'Unit List'!D1022,"',",)</f>
        <v>'_ENGLAND',</v>
      </c>
      <c r="D1095" t="str">
        <f>CONCATENATE("'",'Unit List'!E1022,"',",)</f>
        <v>'MODERN_ARMOR',</v>
      </c>
      <c r="E1095" t="str">
        <f>CONCATENATE("'",'Unit List'!F1022,"',",)</f>
        <v>'MODERNARMOR',</v>
      </c>
      <c r="F1095" t="str">
        <f>"'',"</f>
        <v>'',</v>
      </c>
      <c r="G1095" t="str">
        <f>CONCATENATE("'",'Unit List'!H1024,"',",)</f>
        <v>'ChallengerII',</v>
      </c>
      <c r="H1095" t="str">
        <f>CONCATENATE(IF(ISBLANK('Unit List'!AO1022), IF(ISBLANK('Unit List'!Q1022), IF(ISBLANK('Unit List'!Q1022),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List'!Q1022='Unit List'!$P$5, 'Unit List'!$AO$5, IF('Unit List'!Q1022='Unit List'!$P$4, 'Unit List'!$AO$4, IF('Unit List'!Q1022='Unit List'!$P$7, 'Unit List'!Q1022 * 'Unit List'!$AO$7, 'Unit List'!Q1022)))), IF('Unit List'!Q1022='Unit List'!$P$5, 'Unit List'!$AO$5, IF('Unit List'!Q1022='Unit List'!$P$4, 'Unit List'!$AO$4, IF('Unit List'!Q1022='Unit List'!$P$7, 'Unit List'!Q1022 * 'Unit List'!$AO$7, 'Unit List'!Q1022)))), IF('Unit List'!AO1022='Unit List'!$P$5, 'Unit List'!$AO$5, IF('Unit List'!AO1022='Unit List'!$P$4, 'Unit List'!$AO$4, IF('Unit List'!AO1022='Unit List'!$P$7, 'Unit List'!AO1022 * 'Unit List'!$AO$7, 'Unit List'!AO1022)))),",",)</f>
        <v>3,</v>
      </c>
      <c r="I1095" t="str">
        <f>CONCATENATE(IF(ISBLANK('Unit List'!AP1022), IF(ISBLANK('Unit List'!R1022), IF(ISBLANK('Unit List'!R1022),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List'!R1022='Unit List'!$P$5, 'Unit List'!$AP$5, IF('Unit List'!R1022='Unit List'!$P$4, 'Unit List'!$AP$4, IF('Unit List'!R1022='Unit List'!$P$7, 'Unit List'!R1022 * 'Unit List'!$AP$7, 'Unit List'!R1022)))), IF('Unit List'!R1022='Unit List'!$P$5, 'Unit List'!$AP$5, IF('Unit List'!R1022='Unit List'!$P$4, 'Unit List'!$AP$4, IF('Unit List'!R1022='Unit List'!$P$7, 'Unit List'!R1022 * 'Unit List'!$AP$7, 'Unit List'!R1022)))), IF('Unit List'!AP1022='Unit List'!$P$5, 'Unit List'!$AP$5, IF('Unit List'!AP1022='Unit List'!$P$4, 'Unit List'!$AP$4, IF('Unit List'!AP1022='Unit List'!$P$7, 'Unit List'!AP1022 * 'Unit List'!$AP$7, 'Unit List'!AP1022)))),",",)</f>
        <v>0.1,</v>
      </c>
      <c r="J1095" t="str">
        <f>CONCATENATE("'",IF(ISBLANK('Unit List'!AQ1022), IF(ISBLANK('Unit List'!S1022), IF(ISBLANK('Unit List'!S1022),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List'!S1022='Unit List'!$P$5, 'Unit List'!$AQ$5, IF('Unit List'!S1022='Unit List'!$P$4, 'Unit List'!$AQ$4, 'Unit List'!S1022))), IF('Unit List'!S1022='Unit List'!$P$5, 'Unit List'!$AQ$5, IF('Unit List'!S1022='Unit List'!$P$4, 'Unit List'!$AQ$4, 'Unit List'!S1022))), IF('Unit List'!AQ1022='Unit List'!$P$5, 'Unit List'!$AQ$5, IF('Unit List'!AQ1022='Unit List'!$P$4, 'Unit List'!$AQ$4, 'Unit List'!AQ1022))),"'",)</f>
        <v>'Vehicle'</v>
      </c>
      <c r="K1095" t="s">
        <v>2424</v>
      </c>
    </row>
    <row r="1096" spans="1:11" x14ac:dyDescent="0.25">
      <c r="A1096" t="s">
        <v>2423</v>
      </c>
      <c r="B1096" t="str">
        <f>CONCATENATE("'_",'Unit List'!C1023,"',",)</f>
        <v>'_CELTS',</v>
      </c>
      <c r="C1096" t="str">
        <f>CONCATENATE("'_",'Unit List'!D1023,"',",)</f>
        <v>'_ENGLAND',</v>
      </c>
      <c r="D1096" t="str">
        <f>CONCATENATE("'",'Unit List'!E1023,"',",)</f>
        <v>'MODERN_ARMOR',</v>
      </c>
      <c r="E1096" t="str">
        <f>CONCATENATE("'",'Unit List'!F1023,"',",)</f>
        <v>'MODERNARMOR',</v>
      </c>
      <c r="F1096" t="str">
        <f>"'',"</f>
        <v>'',</v>
      </c>
      <c r="G1096" t="str">
        <f>CONCATENATE("'",'Unit List'!H1024,"',",)</f>
        <v>'ChallengerII',</v>
      </c>
      <c r="H1096" t="str">
        <f>CONCATENATE(IF(ISBLANK('Unit List'!AO1023), IF(ISBLANK('Unit List'!Q1023), IF(ISBLANK('Unit List'!Q1023),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List'!AO1023)))),",",)</f>
        <v>3,</v>
      </c>
      <c r="I1096" t="str">
        <f>CONCATENATE(IF(ISBLANK('Unit List'!AP1023), IF(ISBLANK('Unit List'!R1023), IF(ISBLANK('Unit List'!R1023),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List'!AP1023)))),",",)</f>
        <v>0.1,</v>
      </c>
      <c r="J1096" t="str">
        <f>CONCATENATE("'",IF(ISBLANK('Unit List'!AQ1023), IF(ISBLANK('Unit List'!S1023), IF(ISBLANK('Unit List'!S1023),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List'!AQ1023))),"'",)</f>
        <v>'Vehicle'</v>
      </c>
      <c r="K1096" t="s">
        <v>2424</v>
      </c>
    </row>
    <row r="1097" spans="1:11" x14ac:dyDescent="0.25">
      <c r="A1097" t="s">
        <v>2423</v>
      </c>
      <c r="B1097" t="str">
        <f>CONCATENATE("'_",'Unit List'!C1024,"',",)</f>
        <v>'_ENGLAND',</v>
      </c>
      <c r="C1097" t="str">
        <f>"'',"</f>
        <v>'',</v>
      </c>
      <c r="D1097" t="str">
        <f>CONCATENATE("'",'Unit List'!E1024,"',",)</f>
        <v>'MODERN_ARMOR',</v>
      </c>
      <c r="E1097" t="str">
        <f>CONCATENATE("'",'Unit List'!F1024,"',",)</f>
        <v>'MODERNARMOR',</v>
      </c>
      <c r="F1097" t="str">
        <f>"'',"</f>
        <v>'',</v>
      </c>
      <c r="G1097" t="str">
        <f>CONCATENATE("'",'Unit List'!H1024,"',",)</f>
        <v>'ChallengerII',</v>
      </c>
      <c r="H1097" t="str">
        <f>CONCATENATE(IF(ISBLANK('Unit List'!AO1024), IF(ISBLANK('Unit List'!Q1024), IF(ISBLANK('Unit List'!Q1024),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List'!AO1024)))),",",)</f>
        <v>3,</v>
      </c>
      <c r="I1097" t="str">
        <f>CONCATENATE(IF(ISBLANK('Unit List'!AP1024), IF(ISBLANK('Unit List'!R1024), IF(ISBLANK('Unit List'!R1024),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List'!AP1024)))),",",)</f>
        <v>0.1,</v>
      </c>
      <c r="J1097" t="str">
        <f>CONCATENATE("'",IF(ISBLANK('Unit List'!AQ1024), IF(ISBLANK('Unit List'!S1024), IF(ISBLANK('Unit List'!S1024),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List'!AQ1024))),"'",)</f>
        <v>'Vehicle'</v>
      </c>
      <c r="K1097" t="s">
        <v>2424</v>
      </c>
    </row>
    <row r="1098" spans="1:11" x14ac:dyDescent="0.25">
      <c r="A1098" t="s">
        <v>2423</v>
      </c>
      <c r="B1098" t="str">
        <f>CONCATENATE("'_",'Unit List'!C1025,"',",)</f>
        <v>'_FRANCE',</v>
      </c>
      <c r="C1098" t="str">
        <f>"'',"</f>
        <v>'',</v>
      </c>
      <c r="D1098" t="str">
        <f>CONCATENATE("'",'Unit List'!E1025,"',",)</f>
        <v>'MODERN_ARMOR',</v>
      </c>
      <c r="E1098" t="str">
        <f>CONCATENATE("'",'Unit List'!F1025,"',",)</f>
        <v>'MODERNARMOR',</v>
      </c>
      <c r="F1098" t="str">
        <f>"'',"</f>
        <v>'',</v>
      </c>
      <c r="G1098" t="str">
        <f>CONCATENATE("'",'Unit List'!H1025,"',",)</f>
        <v>'Leclerc',</v>
      </c>
      <c r="H1098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List'!AO1025)))),",",)</f>
        <v>3,</v>
      </c>
      <c r="I1098" t="str">
        <f>CONCATENATE(IF(ISBLANK('Unit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List'!AP1025)))),",",)</f>
        <v>0.1,</v>
      </c>
      <c r="J1098" t="str">
        <f>CONCATENATE("'",IF(ISBLANK('Unit List'!AQ1025), IF(ISBLANK('Unit List'!S1025), IF(ISBLANK('Unit List'!S1025), IF(ISBLANK('Unit List'!AQ1025), IF(ISBLANK('Unit List'!S1025), IF(ISBLANK('Unit List'!S1025), IF(ISBLANK('Unit List'!AQ1025), IF(ISBLANK('Unit List'!S1025), IF(ISBLANK('Unit List'!S1025),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List'!AQ1025))),"'",)</f>
        <v>'Vehicle'</v>
      </c>
      <c r="K1098" t="s">
        <v>2424</v>
      </c>
    </row>
    <row r="1099" spans="1:11" x14ac:dyDescent="0.25">
      <c r="A1099" t="s">
        <v>2423</v>
      </c>
      <c r="B1099" t="str">
        <f>CONCATENATE("'_",'Unit List'!C1026,"',",)</f>
        <v>'_GERMANY',</v>
      </c>
      <c r="C1099" t="str">
        <f>"'',"</f>
        <v>'',</v>
      </c>
      <c r="D1099" t="str">
        <f>CONCATENATE("'",'Unit List'!E1026,"',",)</f>
        <v>'MODERN_ARMOR',</v>
      </c>
      <c r="E1099" t="str">
        <f>CONCATENATE("'",'Unit List'!F1026,"',",)</f>
        <v>'MODERNARMOR',</v>
      </c>
      <c r="F1099" t="str">
        <f>"'',"</f>
        <v>'',</v>
      </c>
      <c r="G1099" t="str">
        <f>CONCATENATE("'",'Unit List'!H1026,"',",)</f>
        <v>'Leopard2',</v>
      </c>
      <c r="H1099" t="str">
        <f>CONCATENATE(IF(ISBLANK('Unit List'!AO1026), IF(ISBLANK('Unit List'!Q1026), IF(ISBLANK('Unit List'!Q1026),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List'!AO1026)))),",",)</f>
        <v>3,</v>
      </c>
      <c r="I1099" t="str">
        <f>CONCATENATE(IF(ISBLANK('Unit List'!AP1026), IF(ISBLANK('Unit List'!R1026), IF(ISBLANK('Unit List'!R1026),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List'!AP1026)))),",",)</f>
        <v>0.1,</v>
      </c>
      <c r="J1099" t="str">
        <f>CONCATENATE("'",IF(ISBLANK('Unit List'!AQ1026), IF(ISBLANK('Unit List'!S1026), IF(ISBLANK('Unit List'!S1026), IF(ISBLANK('Unit List'!AQ1026), IF(ISBLANK('Unit List'!S1026), IF(ISBLANK('Unit List'!S1026), IF(ISBLANK('Unit List'!AQ1026), IF(ISBLANK('Unit List'!S1026), IF(ISBLANK('Unit List'!S1026),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List'!AQ1026))),"'",)</f>
        <v>'Vehicle'</v>
      </c>
      <c r="K1099" t="s">
        <v>2424</v>
      </c>
    </row>
    <row r="1100" spans="1:11" x14ac:dyDescent="0.25">
      <c r="A1100" t="s">
        <v>2423</v>
      </c>
      <c r="B1100" t="str">
        <f>CONCATENATE("'_",'Unit List'!C1027,"',",)</f>
        <v>'_NETHERLANDS',</v>
      </c>
      <c r="C1100" t="str">
        <f>"'',"</f>
        <v>'',</v>
      </c>
      <c r="D1100" t="str">
        <f>CONCATENATE("'",'Unit List'!E1027,"',",)</f>
        <v>'MODERN_ARMOR',</v>
      </c>
      <c r="E1100" t="str">
        <f>CONCATENATE("'",'Unit List'!F1027,"',",)</f>
        <v>'MODERNARMOR',</v>
      </c>
      <c r="F1100" t="str">
        <f>"'',"</f>
        <v>'',</v>
      </c>
      <c r="G1100" t="str">
        <f>CONCATENATE("'",'Unit List'!H1027,"',",)</f>
        <v>'Leopard1_Netherlands',</v>
      </c>
      <c r="H1100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List'!AO1027)))),",",)</f>
        <v>3,</v>
      </c>
      <c r="I1100" t="str">
        <f>CONCATENATE(IF(ISBLANK('Unit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List'!AP1027)))),",",)</f>
        <v>0.1,</v>
      </c>
      <c r="J1100" t="str">
        <f>CONCATENATE("'",IF(ISBLANK('Unit List'!AQ1027), IF(ISBLANK('Unit List'!S1027), IF(ISBLANK('Unit List'!S1027), IF(ISBLANK('Unit List'!AQ1027), IF(ISBLANK('Unit List'!S1027), IF(ISBLANK('Unit List'!S1027), IF(ISBLANK('Unit List'!AQ1027), IF(ISBLANK('Unit List'!S1027), IF(ISBLANK('Unit List'!S1027),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List'!AQ1027))),"'",)</f>
        <v>'Vehicle'</v>
      </c>
      <c r="K1100" t="s">
        <v>2424</v>
      </c>
    </row>
    <row r="1101" spans="1:11" x14ac:dyDescent="0.25">
      <c r="A1101" t="s">
        <v>2423</v>
      </c>
      <c r="B1101" t="str">
        <f>CONCATENATE("'_",'Unit List'!C1028,"',",)</f>
        <v>'_GREECE',</v>
      </c>
      <c r="C1101" t="str">
        <f>"'',"</f>
        <v>'',</v>
      </c>
      <c r="D1101" t="str">
        <f>CONCATENATE("'",'Unit List'!E1028,"',",)</f>
        <v>'MODERN_ARMOR',</v>
      </c>
      <c r="E1101" t="str">
        <f>CONCATENATE("'",'Unit List'!F1028,"',",)</f>
        <v>'MODERNARMOR',</v>
      </c>
      <c r="F1101" t="str">
        <f>"'',"</f>
        <v>'',</v>
      </c>
      <c r="G1101" t="str">
        <f>CONCATENATE("'",'Unit List'!H1028,"',",)</f>
        <v>'Leopard1_Greece',</v>
      </c>
      <c r="H1101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List'!AO1028)))),",",)</f>
        <v>3,</v>
      </c>
      <c r="I1101" t="str">
        <f>CONCATENATE(IF(ISBLANK('Unit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List'!AP1028)))),",",)</f>
        <v>0.1,</v>
      </c>
      <c r="J1101" t="str">
        <f>CONCATENATE("'",IF(ISBLANK('Unit List'!AQ1028), IF(ISBLANK('Unit List'!S1028), IF(ISBLANK('Unit List'!S1028), IF(ISBLANK('Unit List'!AQ1028), IF(ISBLANK('Unit List'!S1028), IF(ISBLANK('Unit List'!S1028), IF(ISBLANK('Unit List'!AQ1028), IF(ISBLANK('Unit List'!S1028), IF(ISBLANK('Unit List'!S1028),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List'!AQ1028))),"'",)</f>
        <v>'Vehicle'</v>
      </c>
      <c r="K1101" t="s">
        <v>2424</v>
      </c>
    </row>
    <row r="1102" spans="1:11" x14ac:dyDescent="0.25">
      <c r="A1102" t="s">
        <v>2423</v>
      </c>
      <c r="B1102" t="str">
        <f>CONCATENATE("'_",'Unit List'!C1029,"',",)</f>
        <v>'_ROME',</v>
      </c>
      <c r="C1102" t="str">
        <f>"'',"</f>
        <v>'',</v>
      </c>
      <c r="D1102" t="str">
        <f>CONCATENATE("'",'Unit List'!E1029,"',",)</f>
        <v>'MODERN_ARMOR',</v>
      </c>
      <c r="E1102" t="str">
        <f>CONCATENATE("'",'Unit List'!F1029,"',",)</f>
        <v>'MODERNARMOR',</v>
      </c>
      <c r="F1102" t="str">
        <f>"'',"</f>
        <v>'',</v>
      </c>
      <c r="G1102" t="str">
        <f>CONCATENATE("'",'Unit List'!H1029,"',",)</f>
        <v>'Ariete',</v>
      </c>
      <c r="H1102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List'!AO1029)))),",",)</f>
        <v>3,</v>
      </c>
      <c r="I1102" t="str">
        <f>CONCATENATE(IF(ISBLANK('Unit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List'!AP1029)))),",",)</f>
        <v>0.1,</v>
      </c>
      <c r="J1102" t="str">
        <f>CONCATENATE("'",IF(ISBLANK('Unit List'!AQ1029), IF(ISBLANK('Unit List'!S1029), IF(ISBLANK('Unit List'!S1029), IF(ISBLANK('Unit List'!AQ1029), IF(ISBLANK('Unit List'!S1029), IF(ISBLANK('Unit List'!S1029), IF(ISBLANK('Unit List'!AQ1029), IF(ISBLANK('Unit List'!S1029), IF(ISBLANK('Unit List'!S1029),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List'!AQ1029))),"'",)</f>
        <v>'Vehicle'</v>
      </c>
      <c r="K1102" t="s">
        <v>2424</v>
      </c>
    </row>
    <row r="1103" spans="1:11" x14ac:dyDescent="0.25">
      <c r="A1103" t="s">
        <v>2423</v>
      </c>
      <c r="B1103" t="str">
        <f>CONCATENATE("'_",'Unit List'!C1030,"',",)</f>
        <v>'_MIDEAST',</v>
      </c>
      <c r="C1103" t="str">
        <f>"'',"</f>
        <v>'',</v>
      </c>
      <c r="D1103" t="str">
        <f>CONCATENATE("'",'Unit List'!E1030,"',",)</f>
        <v>'MODERN_ARMOR',</v>
      </c>
      <c r="E1103" t="str">
        <f>CONCATENATE("'",'Unit List'!F1030,"',",)</f>
        <v>'MODERNARMOR',</v>
      </c>
      <c r="F1103" t="str">
        <f>"'',"</f>
        <v>'',</v>
      </c>
      <c r="G1103" t="str">
        <f>CONCATENATE("'",'Unit List'!H1030,"',",)</f>
        <v>'T72',</v>
      </c>
      <c r="H1103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List'!AO1030)))),",",)</f>
        <v>3,</v>
      </c>
      <c r="I1103" t="str">
        <f>CONCATENATE(IF(ISBLANK('Unit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List'!AP1030)))),",",)</f>
        <v>0.1,</v>
      </c>
      <c r="J1103" t="str">
        <f>CONCATENATE("'",IF(ISBLANK('Unit List'!AQ1030), IF(ISBLANK('Unit List'!S1030), IF(ISBLANK('Unit List'!S1030),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List'!AQ1030))),"'",)</f>
        <v>'Vehicle'</v>
      </c>
      <c r="K1103" t="s">
        <v>2424</v>
      </c>
    </row>
    <row r="1104" spans="1:11" x14ac:dyDescent="0.25">
      <c r="A1104" t="s">
        <v>2423</v>
      </c>
      <c r="B1104" t="str">
        <f>CONCATENATE("'_",'Unit List'!C1031,"',",)</f>
        <v>'_ARABIA',</v>
      </c>
      <c r="C1104" t="str">
        <f>"'',"</f>
        <v>'',</v>
      </c>
      <c r="D1104" t="str">
        <f>CONCATENATE("'",'Unit List'!E1031,"',",)</f>
        <v>'MODERN_ARMOR',</v>
      </c>
      <c r="E1104" t="str">
        <f>CONCATENATE("'",'Unit List'!F1031,"',",)</f>
        <v>'MODERNARMOR',</v>
      </c>
      <c r="F1104" t="str">
        <f>"'',"</f>
        <v>'',</v>
      </c>
      <c r="G1104" t="str">
        <f>CONCATENATE("'",'Unit List'!H1031,"',",)</f>
        <v>'ChallengerII_Desert',</v>
      </c>
      <c r="H1104" t="str">
        <f>CONCATENATE(IF(ISBLANK('Unit List'!AO1031), IF(ISBLANK('Unit List'!Q1031), IF(ISBLANK('Unit List'!Q1031),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List'!Q1031='Unit List'!$P$5, 'Unit List'!$AO$5, IF('Unit List'!Q1031='Unit List'!$P$4, 'Unit List'!$AO$4, IF('Unit List'!Q1031='Unit List'!$P$7, 'Unit List'!Q1031 * 'Unit List'!$AO$7, 'Unit List'!Q1031)))), IF('Unit List'!Q1031='Unit List'!$P$5, 'Unit List'!$AO$5, IF('Unit List'!Q1031='Unit List'!$P$4, 'Unit List'!$AO$4, IF('Unit List'!Q1031='Unit List'!$P$7, 'Unit List'!Q1031 * 'Unit List'!$AO$7, 'Unit List'!Q1031)))), IF('Unit List'!AO1031='Unit List'!$P$5, 'Unit List'!$AO$5, IF('Unit List'!AO1031='Unit List'!$P$4, 'Unit List'!$AO$4, IF('Unit List'!AO1031='Unit List'!$P$7, 'Unit List'!AO1031 * 'Unit List'!$AO$7, 'Unit List'!AO1031)))),",",)</f>
        <v>3,</v>
      </c>
      <c r="I1104" t="str">
        <f>CONCATENATE(IF(ISBLANK('Unit List'!AP1031), IF(ISBLANK('Unit List'!R1031), IF(ISBLANK('Unit List'!R1031),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List'!R1031='Unit List'!$P$5, 'Unit List'!$AP$5, IF('Unit List'!R1031='Unit List'!$P$4, 'Unit List'!$AP$4, IF('Unit List'!R1031='Unit List'!$P$7, 'Unit List'!R1031 * 'Unit List'!$AP$7, 'Unit List'!R1031)))), IF('Unit List'!R1031='Unit List'!$P$5, 'Unit List'!$AP$5, IF('Unit List'!R1031='Unit List'!$P$4, 'Unit List'!$AP$4, IF('Unit List'!R1031='Unit List'!$P$7, 'Unit List'!R1031 * 'Unit List'!$AP$7, 'Unit List'!R1031)))), IF('Unit List'!AP1031='Unit List'!$P$5, 'Unit List'!$AP$5, IF('Unit List'!AP1031='Unit List'!$P$4, 'Unit List'!$AP$4, IF('Unit List'!AP1031='Unit List'!$P$7, 'Unit List'!AP1031 * 'Unit List'!$AP$7, 'Unit List'!AP1031)))),",",)</f>
        <v>0.1,</v>
      </c>
      <c r="J1104" t="str">
        <f>CONCATENATE("'",IF(ISBLANK('Unit List'!AQ1031), IF(ISBLANK('Unit List'!S1031), IF(ISBLANK('Unit List'!S1031),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List'!S1031='Unit List'!$P$5, 'Unit List'!$AQ$5, IF('Unit List'!S1031='Unit List'!$P$4, 'Unit List'!$AQ$4, 'Unit List'!S1031))), IF('Unit List'!S1031='Unit List'!$P$5, 'Unit List'!$AQ$5, IF('Unit List'!S1031='Unit List'!$P$4, 'Unit List'!$AQ$4, 'Unit List'!S1031))), IF('Unit List'!AQ1031='Unit List'!$P$5, 'Unit List'!$AQ$5, IF('Unit List'!AQ1031='Unit List'!$P$4, 'Unit List'!$AQ$4, 'Unit List'!AQ1031))),"'",)</f>
        <v>'Vehicle'</v>
      </c>
      <c r="K1104" t="s">
        <v>2424</v>
      </c>
    </row>
    <row r="1105" spans="1:11" x14ac:dyDescent="0.25">
      <c r="A1105" t="s">
        <v>2423</v>
      </c>
      <c r="B1105" t="str">
        <f>CONCATENATE("'_",'Unit List'!C1032,"',",)</f>
        <v>'_BABYLON',</v>
      </c>
      <c r="C1105" t="str">
        <f>"'',"</f>
        <v>'',</v>
      </c>
      <c r="D1105" t="str">
        <f>CONCATENATE("'",'Unit List'!E1032,"',",)</f>
        <v>'MODERN_ARMOR',</v>
      </c>
      <c r="E1105" t="str">
        <f>CONCATENATE("'",'Unit List'!F1032,"',",)</f>
        <v>'MODERNARMOR',</v>
      </c>
      <c r="F1105" t="str">
        <f>"'',"</f>
        <v>'',</v>
      </c>
      <c r="G1105" t="str">
        <f>CONCATENATE("'",'Unit List'!H1032,"',",)</f>
        <v>'T72_Iraq',</v>
      </c>
      <c r="H1105" t="str">
        <f>CONCATENATE(IF(ISBLANK('Unit List'!AO1032), IF(ISBLANK('Unit List'!Q1032), IF(ISBLANK('Unit List'!Q1032),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List'!Q1032='Unit List'!$P$5, 'Unit List'!$AO$5, IF('Unit List'!Q1032='Unit List'!$P$4, 'Unit List'!$AO$4, IF('Unit List'!Q1032='Unit List'!$P$7, 'Unit List'!Q1032 * 'Unit List'!$AO$7, 'Unit List'!Q1032)))), IF('Unit List'!Q1032='Unit List'!$P$5, 'Unit List'!$AO$5, IF('Unit List'!Q1032='Unit List'!$P$4, 'Unit List'!$AO$4, IF('Unit List'!Q1032='Unit List'!$P$7, 'Unit List'!Q1032 * 'Unit List'!$AO$7, 'Unit List'!Q1032)))), IF('Unit List'!AO1032='Unit List'!$P$5, 'Unit List'!$AO$5, IF('Unit List'!AO1032='Unit List'!$P$4, 'Unit List'!$AO$4, IF('Unit List'!AO1032='Unit List'!$P$7, 'Unit List'!AO1032 * 'Unit List'!$AO$7, 'Unit List'!AO1032)))),",",)</f>
        <v>3,</v>
      </c>
      <c r="I1105" t="str">
        <f>CONCATENATE(IF(ISBLANK('Unit List'!AP1032), IF(ISBLANK('Unit List'!R1032), IF(ISBLANK('Unit List'!R1032),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List'!R1032='Unit List'!$P$5, 'Unit List'!$AP$5, IF('Unit List'!R1032='Unit List'!$P$4, 'Unit List'!$AP$4, IF('Unit List'!R1032='Unit List'!$P$7, 'Unit List'!R1032 * 'Unit List'!$AP$7, 'Unit List'!R1032)))), IF('Unit List'!R1032='Unit List'!$P$5, 'Unit List'!$AP$5, IF('Unit List'!R1032='Unit List'!$P$4, 'Unit List'!$AP$4, IF('Unit List'!R1032='Unit List'!$P$7, 'Unit List'!R1032 * 'Unit List'!$AP$7, 'Unit List'!R1032)))), IF('Unit List'!AP1032='Unit List'!$P$5, 'Unit List'!$AP$5, IF('Unit List'!AP1032='Unit List'!$P$4, 'Unit List'!$AP$4, IF('Unit List'!AP1032='Unit List'!$P$7, 'Unit List'!AP1032 * 'Unit List'!$AP$7, 'Unit List'!AP1032)))),",",)</f>
        <v>0.1,</v>
      </c>
      <c r="J1105" t="str">
        <f>CONCATENATE("'",IF(ISBLANK('Unit List'!AQ1032), IF(ISBLANK('Unit List'!S1032), IF(ISBLANK('Unit List'!S1032),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List'!S1032='Unit List'!$P$5, 'Unit List'!$AQ$5, IF('Unit List'!S1032='Unit List'!$P$4, 'Unit List'!$AQ$4, 'Unit List'!S1032))), IF('Unit List'!S1032='Unit List'!$P$5, 'Unit List'!$AQ$5, IF('Unit List'!S1032='Unit List'!$P$4, 'Unit List'!$AQ$4, 'Unit List'!S1032))), IF('Unit List'!AQ1032='Unit List'!$P$5, 'Unit List'!$AQ$5, IF('Unit List'!AQ1032='Unit List'!$P$4, 'Unit List'!$AQ$4, 'Unit List'!AQ1032))),"'",)</f>
        <v>'Vehicle'</v>
      </c>
      <c r="K1105" t="s">
        <v>2424</v>
      </c>
    </row>
    <row r="1106" spans="1:11" x14ac:dyDescent="0.25">
      <c r="A1106" t="s">
        <v>2423</v>
      </c>
      <c r="B1106" t="str">
        <f>CONCATENATE("'_",'Unit List'!C1033,"',",)</f>
        <v>'_EGYPT',</v>
      </c>
      <c r="C1106" t="str">
        <f>"'',"</f>
        <v>'',</v>
      </c>
      <c r="D1106" t="str">
        <f>CONCATENATE("'",'Unit List'!E1033,"',",)</f>
        <v>'MODERN_ARMOR',</v>
      </c>
      <c r="E1106" t="str">
        <f>CONCATENATE("'",'Unit List'!F1033,"',",)</f>
        <v>'MODERNARMOR',</v>
      </c>
      <c r="F1106" t="str">
        <f>"'',"</f>
        <v>'',</v>
      </c>
      <c r="G1106" t="str">
        <f>CONCATENATE("'",'Unit List'!H1033,"',",)</f>
        <v>'T55Egypt',</v>
      </c>
      <c r="H1106" t="str">
        <f>CONCATENATE(IF(ISBLANK('Unit List'!AO1033), IF(ISBLANK('Unit List'!Q1033), IF(ISBLANK('Unit List'!Q1033),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List'!AO1033)))),",",)</f>
        <v>3,</v>
      </c>
      <c r="I1106" t="str">
        <f>CONCATENATE(IF(ISBLANK('Unit List'!AP1033), IF(ISBLANK('Unit List'!R1033), IF(ISBLANK('Unit List'!R1033),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List'!AP1033)))),",",)</f>
        <v>0.1,</v>
      </c>
      <c r="J1106" t="str">
        <f>CONCATENATE("'",IF(ISBLANK('Unit List'!AQ1033), IF(ISBLANK('Unit List'!S1033), IF(ISBLANK('Unit List'!S1033),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List'!AQ1033))),"'",)</f>
        <v>'Vehicle'</v>
      </c>
      <c r="K1106" t="s">
        <v>2424</v>
      </c>
    </row>
    <row r="1107" spans="1:11" x14ac:dyDescent="0.25">
      <c r="A1107" t="s">
        <v>2423</v>
      </c>
      <c r="B1107" t="str">
        <f>CONCATENATE("'_",'Unit List'!C1034,"',",)</f>
        <v>'_PERSIA',</v>
      </c>
      <c r="C1107" t="str">
        <f>"'',"</f>
        <v>'',</v>
      </c>
      <c r="D1107" t="str">
        <f>CONCATENATE("'",'Unit List'!E1034,"',",)</f>
        <v>'MODERN_ARMOR',</v>
      </c>
      <c r="E1107" t="str">
        <f>CONCATENATE("'",'Unit List'!F1034,"',",)</f>
        <v>'MODERNARMOR',</v>
      </c>
      <c r="F1107" t="str">
        <f>"'',"</f>
        <v>'',</v>
      </c>
      <c r="G1107" t="str">
        <f>CONCATENATE("'",'Unit List'!H1034,"',",)</f>
        <v>'T72_Iran',</v>
      </c>
      <c r="H1107" t="str">
        <f>CONCATENATE(IF(ISBLANK('Unit List'!AO1034), IF(ISBLANK('Unit List'!Q1034), IF(ISBLANK('Unit List'!Q1034),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List'!AO1034)))),",",)</f>
        <v>3,</v>
      </c>
      <c r="I1107" t="str">
        <f>CONCATENATE(IF(ISBLANK('Unit List'!AP1034), IF(ISBLANK('Unit List'!R1034), IF(ISBLANK('Unit List'!R1034),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List'!AP1034)))),",",)</f>
        <v>0.1,</v>
      </c>
      <c r="J1107" t="str">
        <f>CONCATENATE("'",IF(ISBLANK('Unit List'!AQ1034), IF(ISBLANK('Unit List'!S1034), IF(ISBLANK('Unit List'!S1034),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List'!AQ1034))),"'",)</f>
        <v>'Vehicle'</v>
      </c>
      <c r="K1107" t="s">
        <v>2424</v>
      </c>
    </row>
    <row r="1108" spans="1:11" x14ac:dyDescent="0.25">
      <c r="A1108" t="s">
        <v>2423</v>
      </c>
      <c r="B1108" t="str">
        <f>CONCATENATE("'_",'Unit List'!C1035,"',",)</f>
        <v>'_NORTHAF',</v>
      </c>
      <c r="C1108" t="str">
        <f>"'',"</f>
        <v>'',</v>
      </c>
      <c r="D1108" t="str">
        <f>CONCATENATE("'",'Unit List'!E1035,"',",)</f>
        <v>'MODERN_ARMOR',</v>
      </c>
      <c r="E1108" t="str">
        <f>CONCATENATE("'",'Unit List'!F1035,"',",)</f>
        <v>'MODERNARMOR',</v>
      </c>
      <c r="F1108" t="str">
        <f>"'',"</f>
        <v>'',</v>
      </c>
      <c r="G1108" t="str">
        <f>CONCATENATE("'",'Unit List'!H1035,"',",)</f>
        <v>'T72_Algeria',</v>
      </c>
      <c r="H1108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List'!AO1035)))),",",)</f>
        <v>3,</v>
      </c>
      <c r="I1108" t="str">
        <f>CONCATENATE(IF(ISBLANK('Unit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List'!AP1035)))),",",)</f>
        <v>0.1,</v>
      </c>
      <c r="J1108" t="str">
        <f>CONCATENATE("'",IF(ISBLANK('Unit List'!AQ1035), IF(ISBLANK('Unit List'!S1035), IF(ISBLANK('Unit List'!S1035), IF(ISBLANK('Unit List'!AQ1035), IF(ISBLANK('Unit List'!S1035), IF(ISBLANK('Unit List'!S1035), IF(ISBLANK('Unit List'!AQ1035), IF(ISBLANK('Unit List'!S1035), IF(ISBLANK('Unit List'!S1035),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List'!AQ1035))),"'",)</f>
        <v>'Vehicle'</v>
      </c>
      <c r="K1108" t="s">
        <v>2424</v>
      </c>
    </row>
    <row r="1109" spans="1:11" x14ac:dyDescent="0.25">
      <c r="A1109" t="s">
        <v>2423</v>
      </c>
      <c r="B1109" t="str">
        <f>CONCATENATE("'_",'Unit List'!C1036,"',",)</f>
        <v>'_OCEAN',</v>
      </c>
      <c r="C1109" t="str">
        <f>CONCATENATE("'_",'Unit List'!D1036,"',",)</f>
        <v>'_AMERICA',</v>
      </c>
      <c r="D1109" t="str">
        <f>CONCATENATE("'",'Unit List'!E1036,"',",)</f>
        <v>'MODERN_ARMOR',</v>
      </c>
      <c r="E1109" t="str">
        <f>CONCATENATE("'",'Unit List'!F1036,"',",)</f>
        <v>'MODERNARMOR',</v>
      </c>
      <c r="F1109" t="str">
        <f>"'',"</f>
        <v>'',</v>
      </c>
      <c r="G1109" t="str">
        <f>CONCATENATE("'",'Unit List'!H1019,"',",)</f>
        <v>'M1Abrams',</v>
      </c>
      <c r="H1109" t="str">
        <f>CONCATENATE(IF(ISBLANK('Unit List'!AO1036), IF(ISBLANK('Unit List'!Q1036), IF(ISBLANK('Unit List'!Q1036),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List'!AO1036)))),",",)</f>
        <v>3,</v>
      </c>
      <c r="I1109" t="str">
        <f>CONCATENATE(IF(ISBLANK('Unit List'!AP1036), IF(ISBLANK('Unit List'!R1036), IF(ISBLANK('Unit List'!R1036),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List'!AP1036)))),",",)</f>
        <v>0.1,</v>
      </c>
      <c r="J1109" t="str">
        <f>CONCATENATE("'",IF(ISBLANK('Unit List'!AQ1036), IF(ISBLANK('Unit List'!S1036), IF(ISBLANK('Unit List'!S1036),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List'!AQ1036))),"'",)</f>
        <v>'Vehicle'</v>
      </c>
      <c r="K1109" t="s">
        <v>2424</v>
      </c>
    </row>
    <row r="1110" spans="1:11" x14ac:dyDescent="0.25">
      <c r="A1110" t="s">
        <v>2423</v>
      </c>
      <c r="B1110" t="str">
        <f>CONCATENATE("'_",'Unit List'!C1037,"',",)</f>
        <v>'_SEASIA',</v>
      </c>
      <c r="C1110" t="str">
        <f>CONCATENATE("'_",'Unit List'!D1037,"',",)</f>
        <v>'_EASTEU',</v>
      </c>
      <c r="D1110" t="str">
        <f>CONCATENATE("'",'Unit List'!E1037,"',",)</f>
        <v>'MODERN_ARMOR',</v>
      </c>
      <c r="E1110" t="str">
        <f>CONCATENATE("'",'Unit List'!F1037,"',",)</f>
        <v>'MODERNARMOR',</v>
      </c>
      <c r="F1110" t="str">
        <f>"'',"</f>
        <v>'',</v>
      </c>
      <c r="G1110" t="str">
        <f>CONCATENATE("'",'Unit List'!H1017,"',",)</f>
        <v>'T72_USSR',</v>
      </c>
      <c r="H1110" t="str">
        <f>CONCATENATE(IF(ISBLANK('Unit List'!AO1037), IF(ISBLANK('Unit List'!Q1037), IF(ISBLANK('Unit List'!Q1037),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List'!AO1037)))),",",)</f>
        <v>3,</v>
      </c>
      <c r="I1110" t="str">
        <f>CONCATENATE(IF(ISBLANK('Unit List'!AP1037), IF(ISBLANK('Unit List'!R1037), IF(ISBLANK('Unit List'!R1037),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List'!AP1037)))),",",)</f>
        <v>0.1,</v>
      </c>
      <c r="J1110" t="str">
        <f>CONCATENATE("'",IF(ISBLANK('Unit List'!AQ1037), IF(ISBLANK('Unit List'!S1037), IF(ISBLANK('Unit List'!S1037),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List'!AQ1037))),"'",)</f>
        <v>'Vehicle'</v>
      </c>
      <c r="K1110" t="s">
        <v>2424</v>
      </c>
    </row>
    <row r="1111" spans="1:11" x14ac:dyDescent="0.25">
      <c r="A1111" t="s">
        <v>2423</v>
      </c>
      <c r="B1111" t="str">
        <f>CONCATENATE("'_",'Unit List'!C1038,"',",)</f>
        <v>'_SIAM',</v>
      </c>
      <c r="C1111" t="str">
        <f>"'',"</f>
        <v>'',</v>
      </c>
      <c r="D1111" t="str">
        <f>CONCATENATE("'",'Unit List'!E1038,"',",)</f>
        <v>'MODERN_ARMOR',</v>
      </c>
      <c r="E1111" t="str">
        <f>CONCATENATE("'",'Unit List'!F1038,"',",)</f>
        <v>'MODERNARMOR',</v>
      </c>
      <c r="F1111" t="str">
        <f>"'',"</f>
        <v>'',</v>
      </c>
      <c r="G1111" t="str">
        <f>CONCATENATE("'",'Unit List'!H1038,"',",)</f>
        <v>'Armor_T-55',</v>
      </c>
      <c r="H1111" t="str">
        <f>CONCATENATE(IF(ISBLANK('Unit List'!AO1038), IF(ISBLANK('Unit List'!Q1038), IF(ISBLANK('Unit List'!Q1038), IF(ISBLANK('Unit List'!AO1037), IF(ISBLANK('Unit List'!Q1037), IF(ISBLANK('Unit List'!Q1037), IF(ISBLANK('Unit List'!AO1037), IF(ISBLANK('Unit List'!Q1037), IF(ISBLANK('Unit List'!Q1037),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List'!AO1038)))),",",)</f>
        <v>3,</v>
      </c>
      <c r="I1111" t="str">
        <f>CONCATENATE(IF(ISBLANK('Unit List'!AP1038), IF(ISBLANK('Unit List'!R1038), IF(ISBLANK('Unit List'!R1038), IF(ISBLANK('Unit List'!AP1037), IF(ISBLANK('Unit List'!R1037), IF(ISBLANK('Unit List'!R1037), IF(ISBLANK('Unit List'!AP1037), IF(ISBLANK('Unit List'!R1037), IF(ISBLANK('Unit List'!R1037),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List'!AP1038)))),",",)</f>
        <v>0.1,</v>
      </c>
      <c r="J1111" t="str">
        <f>CONCATENATE("'",IF(ISBLANK('Unit List'!AQ1038), IF(ISBLANK('Unit List'!S1038), IF(ISBLANK('Unit List'!S1038), IF(ISBLANK('Unit List'!AQ1037), IF(ISBLANK('Unit List'!S1037), IF(ISBLANK('Unit List'!S1037), IF(ISBLANK('Unit List'!AQ1037), IF(ISBLANK('Unit List'!S1037), IF(ISBLANK('Unit List'!S1037),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List'!AQ1038))),"'",)</f>
        <v>'Vehicle'</v>
      </c>
      <c r="K1111" t="s">
        <v>2424</v>
      </c>
    </row>
    <row r="1112" spans="1:11" x14ac:dyDescent="0.25">
      <c r="A1112" t="s">
        <v>2423</v>
      </c>
      <c r="B1112" t="str">
        <f>CONCATENATE("'_",'Unit List'!C1039,"',",)</f>
        <v>'_INCA',</v>
      </c>
      <c r="C1112" t="str">
        <f>"'',"</f>
        <v>'',</v>
      </c>
      <c r="D1112" t="str">
        <f>CONCATENATE("'",'Unit List'!E1039,"',",)</f>
        <v>'MODERN_ARMOR',</v>
      </c>
      <c r="E1112" t="str">
        <f>CONCATENATE("'",'Unit List'!F1039,"',",)</f>
        <v>'MODERNARMOR',</v>
      </c>
      <c r="F1112" t="str">
        <f>"'',"</f>
        <v>'',</v>
      </c>
      <c r="G1112" t="str">
        <f>CONCATENATE("'",'Unit List'!H1039,"',",)</f>
        <v>'T55Peru',</v>
      </c>
      <c r="H1112" t="str">
        <f>CONCATENATE(IF(ISBLANK('Unit List'!AO1039), IF(ISBLANK('Unit List'!Q1039), IF(ISBLANK('Unit List'!Q1039), IF(ISBLANK('Unit List'!AO1039), IF(ISBLANK('Unit List'!Q1039), IF(ISBLANK('Unit List'!Q1039), IF(ISBLANK('Unit List'!AO1039), IF(ISBLANK('Unit List'!Q1039), IF(ISBLANK('Unit List'!Q1039),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List'!AO1039)))),",",)</f>
        <v>3,</v>
      </c>
      <c r="I1112" t="str">
        <f>CONCATENATE(IF(ISBLANK('Unit List'!AP1039), IF(ISBLANK('Unit List'!R1039), IF(ISBLANK('Unit List'!R1039), IF(ISBLANK('Unit List'!AP1039), IF(ISBLANK('Unit List'!R1039), IF(ISBLANK('Unit List'!R1039), IF(ISBLANK('Unit List'!AP1039), IF(ISBLANK('Unit List'!R1039), IF(ISBLANK('Unit List'!R1039),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List'!AP1039)))),",",)</f>
        <v>0.1,</v>
      </c>
      <c r="J1112" t="str">
        <f>CONCATENATE("'",IF(ISBLANK('Unit List'!AQ1039), IF(ISBLANK('Unit List'!S1039), IF(ISBLANK('Unit List'!S1039), IF(ISBLANK('Unit List'!AQ1039), IF(ISBLANK('Unit List'!S1039), IF(ISBLANK('Unit List'!S1039), IF(ISBLANK('Unit List'!AQ1039), IF(ISBLANK('Unit List'!S1039), IF(ISBLANK('Unit List'!S1039),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List'!AQ1039))),"'",)</f>
        <v>'Vehicle'</v>
      </c>
      <c r="K1112" t="s">
        <v>2424</v>
      </c>
    </row>
    <row r="1113" spans="1:11" x14ac:dyDescent="0.25">
      <c r="A1113" t="s">
        <v>2423</v>
      </c>
      <c r="B1113" t="str">
        <f>CONCATENATE("'_",'Unit List'!C1040,"',",)</f>
        <v>'_SOUTHAS',</v>
      </c>
      <c r="C1113" t="str">
        <f>CONCATENATE("'_",'Unit List'!D1040,"',",)</f>
        <v>'_EASTEU',</v>
      </c>
      <c r="D1113" t="str">
        <f>CONCATENATE("'",'Unit List'!E1040,"',",)</f>
        <v>'MODERN_ARMOR',</v>
      </c>
      <c r="E1113" t="str">
        <f>CONCATENATE("'",'Unit List'!F1040,"',",)</f>
        <v>'MODERNARMOR',</v>
      </c>
      <c r="F1113" t="str">
        <f>"'',"</f>
        <v>'',</v>
      </c>
      <c r="G1113" t="str">
        <f>CONCATENATE("'",'Unit List'!H1017,"',",)</f>
        <v>'T72_USSR',</v>
      </c>
      <c r="H1113" t="str">
        <f>CONCATENATE(IF(ISBLANK('Unit List'!AO1040), IF(ISBLANK('Unit List'!Q1040), IF(ISBLANK('Unit List'!Q1040),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List'!AO1040)))),",",)</f>
        <v>3,</v>
      </c>
      <c r="I1113" t="str">
        <f>CONCATENATE(IF(ISBLANK('Unit List'!AP1040), IF(ISBLANK('Unit List'!R1040), IF(ISBLANK('Unit List'!R1040),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List'!AP1040)))),",",)</f>
        <v>0.1,</v>
      </c>
      <c r="J1113" t="str">
        <f>CONCATENATE("'",IF(ISBLANK('Unit List'!AQ1040), IF(ISBLANK('Unit List'!S1040), IF(ISBLANK('Unit List'!S1040),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List'!AQ1040))),"'",)</f>
        <v>'Vehicle'</v>
      </c>
      <c r="K1113" t="s">
        <v>2424</v>
      </c>
    </row>
    <row r="1114" spans="1:11" x14ac:dyDescent="0.25">
      <c r="A1114" t="s">
        <v>2423</v>
      </c>
      <c r="B1114" t="str">
        <f>CONCATENATE("'_",'Unit List'!C1041,"',",)</f>
        <v>'_INDIA',</v>
      </c>
      <c r="C1114" t="str">
        <f>"'',"</f>
        <v>'',</v>
      </c>
      <c r="D1114" t="str">
        <f>CONCATENATE("'",'Unit List'!E1041,"',",)</f>
        <v>'MODERN_ARMOR',</v>
      </c>
      <c r="E1114" t="str">
        <f>CONCATENATE("'",'Unit List'!F1041,"',",)</f>
        <v>'MODERNARMOR',</v>
      </c>
      <c r="F1114" t="str">
        <f>"'',"</f>
        <v>'',</v>
      </c>
      <c r="G1114" t="str">
        <f>CONCATENATE("'",'Unit List'!H1041,"',",)</f>
        <v>'T72_India',</v>
      </c>
      <c r="H1114" t="str">
        <f>CONCATENATE(IF(ISBLANK('Unit List'!AO1041), IF(ISBLANK('Unit List'!Q1041), IF(ISBLANK('Unit List'!Q1041), IF(ISBLANK('Unit List'!AO1040), IF(ISBLANK('Unit List'!Q1040), IF(ISBLANK('Unit List'!Q1040), IF(ISBLANK('Unit List'!AO1040), IF(ISBLANK('Unit List'!Q1040), IF(ISBLANK('Unit List'!Q1040),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List'!Q1041='Unit List'!$P$5, 'Unit List'!$AO$5, IF('Unit List'!Q1041='Unit List'!$P$4, 'Unit List'!$AO$4, IF('Unit List'!Q1041='Unit List'!$P$7, 'Unit List'!Q1041 * 'Unit List'!$AO$7, 'Unit List'!Q1041)))), IF('Unit List'!Q1041='Unit List'!$P$5, 'Unit List'!$AO$5, IF('Unit List'!Q1041='Unit List'!$P$4, 'Unit List'!$AO$4, IF('Unit List'!Q1041='Unit List'!$P$7, 'Unit List'!Q1041 * 'Unit List'!$AO$7, 'Unit List'!Q1041)))), IF('Unit List'!AO1041='Unit List'!$P$5, 'Unit List'!$AO$5, IF('Unit List'!AO1041='Unit List'!$P$4, 'Unit List'!$AO$4, IF('Unit List'!AO1041='Unit List'!$P$7, 'Unit List'!AO1041 * 'Unit List'!$AO$7, 'Unit List'!AO1041)))),",",)</f>
        <v>3,</v>
      </c>
      <c r="I1114" t="str">
        <f>CONCATENATE(IF(ISBLANK('Unit List'!AP1041), IF(ISBLANK('Unit List'!R1041), IF(ISBLANK('Unit List'!R1041), IF(ISBLANK('Unit List'!AP1040), IF(ISBLANK('Unit List'!R1040), IF(ISBLANK('Unit List'!R1040), IF(ISBLANK('Unit List'!AP1040), IF(ISBLANK('Unit List'!R1040), IF(ISBLANK('Unit List'!R1040),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List'!R1041='Unit List'!$P$5, 'Unit List'!$AP$5, IF('Unit List'!R1041='Unit List'!$P$4, 'Unit List'!$AP$4, IF('Unit List'!R1041='Unit List'!$P$7, 'Unit List'!R1041 * 'Unit List'!$AP$7, 'Unit List'!R1041)))), IF('Unit List'!R1041='Unit List'!$P$5, 'Unit List'!$AP$5, IF('Unit List'!R1041='Unit List'!$P$4, 'Unit List'!$AP$4, IF('Unit List'!R1041='Unit List'!$P$7, 'Unit List'!R1041 * 'Unit List'!$AP$7, 'Unit List'!R1041)))), IF('Unit List'!AP1041='Unit List'!$P$5, 'Unit List'!$AP$5, IF('Unit List'!AP1041='Unit List'!$P$4, 'Unit List'!$AP$4, IF('Unit List'!AP1041='Unit List'!$P$7, 'Unit List'!AP1041 * 'Unit List'!$AP$7, 'Unit List'!AP1041)))),",",)</f>
        <v>0.1,</v>
      </c>
      <c r="J1114" t="str">
        <f>CONCATENATE("'",IF(ISBLANK('Unit List'!AQ1041), IF(ISBLANK('Unit List'!S1041), IF(ISBLANK('Unit List'!S1041), IF(ISBLANK('Unit List'!AQ1040), IF(ISBLANK('Unit List'!S1040), IF(ISBLANK('Unit List'!S1040), IF(ISBLANK('Unit List'!AQ1040), IF(ISBLANK('Unit List'!S1040), IF(ISBLANK('Unit List'!S1040),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List'!S1041='Unit List'!$P$5, 'Unit List'!$AQ$5, IF('Unit List'!S1041='Unit List'!$P$4, 'Unit List'!$AQ$4, 'Unit List'!S1041))), IF('Unit List'!S1041='Unit List'!$P$5, 'Unit List'!$AQ$5, IF('Unit List'!S1041='Unit List'!$P$4, 'Unit List'!$AQ$4, 'Unit List'!S1041))), IF('Unit List'!AQ1041='Unit List'!$P$5, 'Unit List'!$AQ$5, IF('Unit List'!AQ1041='Unit List'!$P$4, 'Unit List'!$AQ$4, 'Unit List'!AQ1041))),"'",)</f>
        <v>'Vehicle'</v>
      </c>
      <c r="K1114" t="s">
        <v>2424</v>
      </c>
    </row>
    <row r="1115" spans="1:11" x14ac:dyDescent="0.25">
      <c r="A1115" t="s">
        <v>2423</v>
      </c>
      <c r="B1115" t="str">
        <f>"'',"</f>
        <v>'',</v>
      </c>
      <c r="C1115" t="str">
        <f>"'',"</f>
        <v>'',</v>
      </c>
      <c r="D1115" t="str">
        <f>CONCATENATE("'",'Unit List'!E1042,"',",)</f>
        <v>'MUSKETMAN',</v>
      </c>
      <c r="E1115" t="str">
        <f>CONCATENATE("'",'Unit List'!F1042,"',",)</f>
        <v>'MUSKETMAN',</v>
      </c>
      <c r="F1115" t="str">
        <f>"'',"</f>
        <v>'',</v>
      </c>
      <c r="G1115" t="str">
        <f>CONCATENATE("'",'Unit List'!H1042,"',",)</f>
        <v>'Musketman',</v>
      </c>
      <c r="H1115" t="str">
        <f>CONCATENATE(IF(ISBLANK('Unit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List'!AO1042)))),",",)</f>
        <v>14,</v>
      </c>
      <c r="I1115" t="str">
        <f>CONCATENATE(IF(ISBLANK('Unit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List'!AP1042)))),",",)</f>
        <v>,</v>
      </c>
      <c r="J1115" t="str">
        <f>CONCATENATE("'",IF(ISBLANK('Unit List'!AQ1042), IF(ISBLANK('Unit List'!S1042), IF(ISBLANK('Unit List'!S1042), IF(ISBLANK('Unit List'!AQ1042), IF(ISBLANK('Unit List'!S1042), IF(ISBLANK('Unit List'!S1042), IF(ISBLANK('Unit List'!AQ1042), IF(ISBLANK('Unit List'!S1042), IF(ISBLANK('Unit List'!S1042),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List'!AQ1042))),"'",)</f>
        <v>'HonorableGunpowder'</v>
      </c>
      <c r="K1115" t="s">
        <v>2424</v>
      </c>
    </row>
    <row r="1116" spans="1:11" x14ac:dyDescent="0.25">
      <c r="A1116" t="s">
        <v>2423</v>
      </c>
      <c r="B1116" t="str">
        <f>CONCATENATE("'_",'Unit List'!C1043,"',",)</f>
        <v>'_ETHIOPIA',</v>
      </c>
      <c r="C1116" t="str">
        <f>"'',"</f>
        <v>'',</v>
      </c>
      <c r="D1116" t="str">
        <f>CONCATENATE("'",'Unit List'!E1043,"',",)</f>
        <v>'MUSKETMAN',</v>
      </c>
      <c r="E1116" t="str">
        <f>CONCATENATE("'",'Unit List'!F1043,"',",)</f>
        <v>'MUSKETMAN',</v>
      </c>
      <c r="F1116" t="str">
        <f>"'',"</f>
        <v>'',</v>
      </c>
      <c r="G1116" t="str">
        <f>CONCATENATE("'",'Unit List'!H1043,"',",)</f>
        <v>'EthiopianOromo',</v>
      </c>
      <c r="H1116" t="str">
        <f>CONCATENATE(IF(ISBLANK('Unit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List'!AO1043)))),",",)</f>
        <v>5,</v>
      </c>
      <c r="I1116" t="str">
        <f>CONCATENATE(IF(ISBLANK('Unit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List'!AP1043)))),",",)</f>
        <v>,</v>
      </c>
      <c r="J1116" t="str">
        <f>CONCATENATE("'",IF(ISBLANK('Unit List'!AQ1043), IF(ISBLANK('Unit List'!S1043), IF(ISBLANK('Unit List'!S1043), IF(ISBLANK('Unit List'!AQ1043), IF(ISBLANK('Unit List'!S1043), IF(ISBLANK('Unit List'!S1043), IF(ISBLANK('Unit List'!AQ1043), IF(ISBLANK('Unit List'!S1043), IF(ISBLANK('Unit List'!S1043),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List'!AQ1043))),"'",)</f>
        <v>'HonorableGunpowder'</v>
      </c>
      <c r="K1116" t="s">
        <v>2424</v>
      </c>
    </row>
    <row r="1117" spans="1:11" x14ac:dyDescent="0.25">
      <c r="A1117" t="s">
        <v>2423</v>
      </c>
      <c r="B1117" t="str">
        <f>CONCATENATE("'_",'Unit List'!C1044,"',",)</f>
        <v>'_ETHIOPIA',</v>
      </c>
      <c r="C1117" t="str">
        <f>"'',"</f>
        <v>'',</v>
      </c>
      <c r="D1117" t="str">
        <f>CONCATENATE("'",'Unit List'!E1044,"',",)</f>
        <v>'MUSKETMAN',</v>
      </c>
      <c r="E1117" t="str">
        <f>CONCATENATE("'",'Unit List'!F1044,"',",)</f>
        <v>'MUSKETMAN',</v>
      </c>
      <c r="F1117" t="str">
        <f>CONCATENATE("'_",'Unit List'!G1044,"',",)</f>
        <v>'_V2',</v>
      </c>
      <c r="G1117" t="str">
        <f>CONCATENATE("'",'Unit List'!H1044,"',",)</f>
        <v>'EthiopianOromo2',</v>
      </c>
      <c r="H1117" t="str">
        <f>CONCATENATE(IF(ISBLANK('Unit List'!AO1044), IF(ISBLANK('Unit List'!Q1044), IF(ISBLANK('Unit List'!Q1044), IF(ISBLANK('Unit List'!AO1044), IF(ISBLANK('Unit List'!Q1044), IF(ISBLANK('Unit List'!Q1044), IF(ISBLANK('Unit List'!AO1044), IF(ISBLANK('Unit List'!Q1044), IF(ISBLANK('Unit List'!Q1044),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List'!AO1044)))),",",)</f>
        <v>3,</v>
      </c>
      <c r="I1117" t="str">
        <f>CONCATENATE(IF(ISBLANK('Unit List'!AP1044), IF(ISBLANK('Unit List'!R1044), IF(ISBLANK('Unit List'!R1044), IF(ISBLANK('Unit List'!AP1044), IF(ISBLANK('Unit List'!R1044), IF(ISBLANK('Unit List'!R1044), IF(ISBLANK('Unit List'!AP1044), IF(ISBLANK('Unit List'!R1044), IF(ISBLANK('Unit List'!R1044),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List'!AP1044)))),",",)</f>
        <v>,</v>
      </c>
      <c r="J1117" t="str">
        <f>CONCATENATE("'",IF(ISBLANK('Unit List'!AQ1044), IF(ISBLANK('Unit List'!S1044), IF(ISBLANK('Unit List'!S1044), IF(ISBLANK('Unit List'!AQ1044), IF(ISBLANK('Unit List'!S1044), IF(ISBLANK('Unit List'!S1044), IF(ISBLANK('Unit List'!AQ1044), IF(ISBLANK('Unit List'!S1044), IF(ISBLANK('Unit List'!S1044),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List'!AQ1044))),"'",)</f>
        <v>'HonorableGunpowder'</v>
      </c>
      <c r="K1117" t="s">
        <v>2424</v>
      </c>
    </row>
    <row r="1118" spans="1:11" x14ac:dyDescent="0.25">
      <c r="A1118" t="s">
        <v>2423</v>
      </c>
      <c r="B1118" t="str">
        <f>CONCATENATE("'_",'Unit List'!C1045,"',",)</f>
        <v>'_ETHIOPIA',</v>
      </c>
      <c r="C1118" t="str">
        <f>"'',"</f>
        <v>'',</v>
      </c>
      <c r="D1118" t="str">
        <f>CONCATENATE("'",'Unit List'!E1045,"',",)</f>
        <v>'MUSKETMAN',</v>
      </c>
      <c r="E1118" t="str">
        <f>CONCATENATE("'",'Unit List'!F1045,"',",)</f>
        <v>'MUSKETMAN',</v>
      </c>
      <c r="F1118" t="str">
        <f>CONCATENATE("'_",'Unit List'!G1045,"',",)</f>
        <v>'_V3',</v>
      </c>
      <c r="G1118" t="str">
        <f>CONCATENATE("'",'Unit List'!H1045,"',",)</f>
        <v>'EthiopianOromo3',</v>
      </c>
      <c r="H1118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List'!AO1045)))),",",)</f>
        <v>4,</v>
      </c>
      <c r="I1118" t="str">
        <f>CONCATENATE(IF(ISBLANK('Unit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List'!AP1045)))),",",)</f>
        <v>,</v>
      </c>
      <c r="J1118" t="str">
        <f>CONCATENATE("'",IF(ISBLANK('Unit List'!AQ1045), IF(ISBLANK('Unit List'!S1045), IF(ISBLANK('Unit List'!S1045), IF(ISBLANK('Unit List'!AQ1045), IF(ISBLANK('Unit List'!S1045), IF(ISBLANK('Unit List'!S1045), IF(ISBLANK('Unit List'!AQ1045), IF(ISBLANK('Unit List'!S1045), IF(ISBLANK('Unit List'!S1045),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List'!AQ1045))),"'",)</f>
        <v>'HonorableGunpowder'</v>
      </c>
      <c r="K1118" t="s">
        <v>2424</v>
      </c>
    </row>
    <row r="1119" spans="1:11" x14ac:dyDescent="0.25">
      <c r="A1119" t="s">
        <v>2423</v>
      </c>
      <c r="B1119" t="str">
        <f>CONCATENATE("'_",'Unit List'!C1046,"',",)</f>
        <v>'_ETHIOPIA',</v>
      </c>
      <c r="C1119" t="str">
        <f>"'',"</f>
        <v>'',</v>
      </c>
      <c r="D1119" t="str">
        <f>CONCATENATE("'",'Unit List'!E1046,"',",)</f>
        <v>'MUSKETMAN',</v>
      </c>
      <c r="E1119" t="str">
        <f>CONCATENATE("'",'Unit List'!F1046,"',",)</f>
        <v>'MUSKETMAN',</v>
      </c>
      <c r="F1119" t="str">
        <f>"'',"</f>
        <v>'',</v>
      </c>
      <c r="G1119" t="str">
        <f>CONCATENATE("'",'Unit List'!H1046,"',",)</f>
        <v>'EthiopianOromo',</v>
      </c>
      <c r="H1119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List'!AO1046)))),",",)</f>
        <v>0,</v>
      </c>
      <c r="I1119" t="str">
        <f>CONCATENATE(IF(ISBLANK('Unit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List'!AP1046)))),",",)</f>
        <v>,</v>
      </c>
      <c r="J1119" t="str">
        <f>CONCATENATE("'",IF(ISBLANK('Unit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List'!AQ1046))),"'",)</f>
        <v>'HonorableGunpowder'</v>
      </c>
      <c r="K1119" t="s">
        <v>2424</v>
      </c>
    </row>
    <row r="1120" spans="1:11" x14ac:dyDescent="0.25">
      <c r="A1120" t="s">
        <v>2423</v>
      </c>
      <c r="B1120" t="str">
        <f>CONCATENATE("'_",'Unit List'!C1047,"',",)</f>
        <v>'_ETHIOPIA',</v>
      </c>
      <c r="C1120" t="str">
        <f>"'',"</f>
        <v>'',</v>
      </c>
      <c r="D1120" t="str">
        <f>CONCATENATE("'",'Unit List'!E1047,"',",)</f>
        <v>'MUSKETMAN',</v>
      </c>
      <c r="E1120" t="str">
        <f>CONCATENATE("'",'Unit List'!F1047,"',",)</f>
        <v>'MUSKETMAN',</v>
      </c>
      <c r="F1120" t="str">
        <f>CONCATENATE("'_",'Unit List'!G1047,"',",)</f>
        <v>'_V2',</v>
      </c>
      <c r="G1120" t="str">
        <f>CONCATENATE("'",'Unit List'!H1047,"',",)</f>
        <v>'EthiopianOromo2',</v>
      </c>
      <c r="H1120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List'!AO1047)))),",",)</f>
        <v>2,</v>
      </c>
      <c r="I1120" t="str">
        <f>CONCATENATE(IF(ISBLANK('Unit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List'!AP1047)))),",",)</f>
        <v>,</v>
      </c>
      <c r="J1120" t="str">
        <f>CONCATENATE("'",IF(ISBLANK('Unit List'!AQ1047), IF(ISBLANK('Unit List'!S1047), IF(ISBLANK('Unit List'!S1047), IF(ISBLANK('Unit List'!AQ1047), IF(ISBLANK('Unit List'!S1047), IF(ISBLANK('Unit List'!S1047), IF(ISBLANK('Unit List'!AQ1047), IF(ISBLANK('Unit List'!S1047), IF(ISBLANK('Unit List'!S1047),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List'!AQ1047))),"'",)</f>
        <v>'HonorableGunpowder'</v>
      </c>
      <c r="K1120" t="s">
        <v>2424</v>
      </c>
    </row>
    <row r="1121" spans="1:11" x14ac:dyDescent="0.25">
      <c r="A1121" t="s">
        <v>2423</v>
      </c>
      <c r="B1121" t="str">
        <f>CONCATENATE("'_",'Unit List'!C1048,"',",)</f>
        <v>'_ETHIOPIA',</v>
      </c>
      <c r="C1121" t="str">
        <f>"'',"</f>
        <v>'',</v>
      </c>
      <c r="D1121" t="str">
        <f>CONCATENATE("'",'Unit List'!E1048,"',",)</f>
        <v>'MUSKETMAN',</v>
      </c>
      <c r="E1121" t="str">
        <f>CONCATENATE("'",'Unit List'!F1048,"',",)</f>
        <v>'MUSKETMAN',</v>
      </c>
      <c r="F1121" t="str">
        <f>CONCATENATE("'_",'Unit List'!G1048,"',",)</f>
        <v>'_V3',</v>
      </c>
      <c r="G1121" t="str">
        <f>CONCATENATE("'",'Unit List'!H1048,"',",)</f>
        <v>'EthiopianOromo3',</v>
      </c>
      <c r="H1121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List'!AO1048)))),",",)</f>
        <v>0,</v>
      </c>
      <c r="I1121" t="str">
        <f>CONCATENATE(IF(ISBLANK('Unit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List'!AP1048)))),",",)</f>
        <v>,</v>
      </c>
      <c r="J1121" t="str">
        <f>CONCATENATE("'",IF(ISBLANK('Unit List'!AQ1048), IF(ISBLANK('Unit List'!S1048), IF(ISBLANK('Unit List'!S1048), IF(ISBLANK('Unit List'!AQ1048), IF(ISBLANK('Unit List'!S1048), IF(ISBLANK('Unit List'!S1048), IF(ISBLANK('Unit List'!AQ1048), IF(ISBLANK('Unit List'!S1048), IF(ISBLANK('Unit List'!S1048),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List'!AQ1048))),"'",)</f>
        <v>'HonorableGunpowder'</v>
      </c>
      <c r="K1121" t="s">
        <v>2424</v>
      </c>
    </row>
    <row r="1122" spans="1:11" x14ac:dyDescent="0.25">
      <c r="A1122" t="s">
        <v>2423</v>
      </c>
      <c r="B1122" t="str">
        <f>CONCATENATE("'_",'Unit List'!C1049,"',",)</f>
        <v>'_AMER',</v>
      </c>
      <c r="C1122" t="str">
        <f>"'',"</f>
        <v>'',</v>
      </c>
      <c r="D1122" t="str">
        <f>CONCATENATE("'",'Unit List'!E1049,"',",)</f>
        <v>'MUSKETMAN',</v>
      </c>
      <c r="E1122" t="str">
        <f>CONCATENATE("'",'Unit List'!F1049,"',",)</f>
        <v>'MUSKETMAN',</v>
      </c>
      <c r="F1122" t="str">
        <f>"'',"</f>
        <v>'',</v>
      </c>
      <c r="G1122" t="str">
        <f>CONCATENATE("'",'Unit List'!H1049,"',",)</f>
        <v>'CL_Ogichidaa',</v>
      </c>
      <c r="H1122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List'!AO1049)))),",",)</f>
        <v>14,</v>
      </c>
      <c r="I1122" t="str">
        <f>CONCATENATE(IF(ISBLANK('Unit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List'!AP1049)))),",",)</f>
        <v>,</v>
      </c>
      <c r="J1122" t="str">
        <f>CONCATENATE("'",IF(ISBLANK('Unit List'!AQ1049), IF(ISBLANK('Unit List'!S1049), IF(ISBLANK('Unit List'!S1049),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List'!AQ1049))),"'",)</f>
        <v>'HonorableGunpowder'</v>
      </c>
      <c r="K1122" t="s">
        <v>2424</v>
      </c>
    </row>
    <row r="1123" spans="1:11" x14ac:dyDescent="0.25">
      <c r="A1123" t="s">
        <v>2423</v>
      </c>
      <c r="B1123" t="str">
        <f>CONCATENATE("'_",'Unit List'!C1050,"',",)</f>
        <v>'_IROQUOIS',</v>
      </c>
      <c r="C1123" t="str">
        <f>"'',"</f>
        <v>'',</v>
      </c>
      <c r="D1123" t="str">
        <f>CONCATENATE("'",'Unit List'!E1050,"',",)</f>
        <v>'MUSKETMAN',</v>
      </c>
      <c r="E1123" t="str">
        <f>CONCATENATE("'",'Unit List'!F1050,"',",)</f>
        <v>'MUSKETMAN',</v>
      </c>
      <c r="F1123" t="str">
        <f>"'',"</f>
        <v>'',</v>
      </c>
      <c r="G1123" t="str">
        <f>CONCATENATE("'",'Unit List'!H1050,"',",)</f>
        <v>'civ5_iromu1',</v>
      </c>
      <c r="H1123" t="str">
        <f>CONCATENATE(IF(ISBLANK('Unit List'!AO1050), IF(ISBLANK('Unit List'!Q1050), IF(ISBLANK('Unit List'!Q1050),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List'!AO1050)))),",",)</f>
        <v>3,</v>
      </c>
      <c r="I1123" t="str">
        <f>CONCATENATE(IF(ISBLANK('Unit List'!AP1050), IF(ISBLANK('Unit List'!R1050), IF(ISBLANK('Unit List'!R1050),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List'!AP1050)))),",",)</f>
        <v>,</v>
      </c>
      <c r="J1123" t="str">
        <f>CONCATENATE("'",IF(ISBLANK('Unit List'!AQ1050), IF(ISBLANK('Unit List'!S1050), IF(ISBLANK('Unit List'!S1050),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List'!AQ1050))),"'",)</f>
        <v>'HonorableGunpowder'</v>
      </c>
      <c r="K1123" t="s">
        <v>2424</v>
      </c>
    </row>
    <row r="1124" spans="1:11" x14ac:dyDescent="0.25">
      <c r="A1124" t="s">
        <v>2423</v>
      </c>
      <c r="B1124" t="str">
        <f>CONCATENATE("'_",'Unit List'!C1051,"',",)</f>
        <v>'_IROQUOIS',</v>
      </c>
      <c r="C1124" t="str">
        <f>"'',"</f>
        <v>'',</v>
      </c>
      <c r="D1124" t="str">
        <f>CONCATENATE("'",'Unit List'!E1051,"',",)</f>
        <v>'MUSKETMAN',</v>
      </c>
      <c r="E1124" t="str">
        <f>CONCATENATE("'",'Unit List'!F1051,"',",)</f>
        <v>'MUSKETMAN',</v>
      </c>
      <c r="F1124" t="str">
        <f>CONCATENATE("'_",'Unit List'!G1051,"',",)</f>
        <v>'_V2',</v>
      </c>
      <c r="G1124" t="str">
        <f>CONCATENATE("'",'Unit List'!H1051,"',",)</f>
        <v>'civ5_iromu2',</v>
      </c>
      <c r="H1124" t="str">
        <f>CONCATENATE(IF(ISBLANK('Unit List'!AO1051), IF(ISBLANK('Unit List'!Q1051), IF(ISBLANK('Unit List'!Q1051),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List'!AO1051)))),",",)</f>
        <v>4,</v>
      </c>
      <c r="I1124" t="str">
        <f>CONCATENATE(IF(ISBLANK('Unit List'!AP1051), IF(ISBLANK('Unit List'!R1051), IF(ISBLANK('Unit List'!R1051),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List'!AP1051)))),",",)</f>
        <v>,</v>
      </c>
      <c r="J1124" t="str">
        <f>CONCATENATE("'",IF(ISBLANK('Unit List'!AQ1051), IF(ISBLANK('Unit List'!S1051), IF(ISBLANK('Unit List'!S1051),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List'!AQ1051))),"'",)</f>
        <v>'HonorableGunpowder'</v>
      </c>
      <c r="K1124" t="s">
        <v>2424</v>
      </c>
    </row>
    <row r="1125" spans="1:11" x14ac:dyDescent="0.25">
      <c r="A1125" t="s">
        <v>2423</v>
      </c>
      <c r="B1125" t="str">
        <f>CONCATENATE("'_",'Unit List'!C1052,"',",)</f>
        <v>'_IROQUOIS',</v>
      </c>
      <c r="C1125" t="str">
        <f>"'',"</f>
        <v>'',</v>
      </c>
      <c r="D1125" t="str">
        <f>CONCATENATE("'",'Unit List'!E1052,"',",)</f>
        <v>'MUSKETMAN',</v>
      </c>
      <c r="E1125" t="str">
        <f>CONCATENATE("'",'Unit List'!F1052,"',",)</f>
        <v>'MUSKETMAN',</v>
      </c>
      <c r="F1125" t="str">
        <f>"'',"</f>
        <v>'',</v>
      </c>
      <c r="G1125" t="str">
        <f>CONCATENATE("'",'Unit List'!H1052,"',",)</f>
        <v>'civ5_iromu1',</v>
      </c>
      <c r="H1125" t="str">
        <f>CONCATENATE(IF(ISBLANK('Unit List'!AO1052), IF(ISBLANK('Unit List'!Q1052), IF(ISBLANK('Unit List'!Q1052),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List'!AO1052)))),",",)</f>
        <v>3,</v>
      </c>
      <c r="I1125" t="str">
        <f>CONCATENATE(IF(ISBLANK('Unit List'!AP1052), IF(ISBLANK('Unit List'!R1052), IF(ISBLANK('Unit List'!R1052),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List'!AP1052)))),",",)</f>
        <v>,</v>
      </c>
      <c r="J1125" t="str">
        <f>CONCATENATE("'",IF(ISBLANK('Unit List'!AQ1052), IF(ISBLANK('Unit List'!S1052), IF(ISBLANK('Unit List'!S1052),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List'!AQ1052))),"'",)</f>
        <v>'HonorableGunpowder'</v>
      </c>
      <c r="K1125" t="s">
        <v>2424</v>
      </c>
    </row>
    <row r="1126" spans="1:11" x14ac:dyDescent="0.25">
      <c r="A1126" t="s">
        <v>2423</v>
      </c>
      <c r="B1126" t="str">
        <f>CONCATENATE("'_",'Unit List'!C1053,"',",)</f>
        <v>'_IROQUOIS',</v>
      </c>
      <c r="C1126" t="str">
        <f>"'',"</f>
        <v>'',</v>
      </c>
      <c r="D1126" t="str">
        <f>CONCATENATE("'",'Unit List'!E1053,"',",)</f>
        <v>'MUSKETMAN',</v>
      </c>
      <c r="E1126" t="str">
        <f>CONCATENATE("'",'Unit List'!F1053,"',",)</f>
        <v>'MUSKETMAN',</v>
      </c>
      <c r="F1126" t="str">
        <f>CONCATENATE("'_",'Unit List'!G1053,"',",)</f>
        <v>'_V2',</v>
      </c>
      <c r="G1126" t="str">
        <f>CONCATENATE("'",'Unit List'!H1053,"',",)</f>
        <v>'civ5_iromu2',</v>
      </c>
      <c r="H1126" t="str">
        <f>CONCATENATE(IF(ISBLANK('Unit List'!AO1053), IF(ISBLANK('Unit List'!Q1053), IF(ISBLANK('Unit List'!Q1053),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List'!Q1053='Unit List'!$P$5, 'Unit List'!$AO$5, IF('Unit List'!Q1053='Unit List'!$P$4, 'Unit List'!$AO$4, IF('Unit List'!Q1053='Unit List'!$P$7, 'Unit List'!Q1053 * 'Unit List'!$AO$7, 'Unit List'!Q1053)))), IF('Unit List'!Q1053='Unit List'!$P$5, 'Unit List'!$AO$5, IF('Unit List'!Q1053='Unit List'!$P$4, 'Unit List'!$AO$4, IF('Unit List'!Q1053='Unit List'!$P$7, 'Unit List'!Q1053 * 'Unit List'!$AO$7, 'Unit List'!Q1053)))), IF('Unit List'!AO1053='Unit List'!$P$5, 'Unit List'!$AO$5, IF('Unit List'!AO1053='Unit List'!$P$4, 'Unit List'!$AO$4, IF('Unit List'!AO1053='Unit List'!$P$7, 'Unit List'!AO1053 * 'Unit List'!$AO$7, 'Unit List'!AO1053)))),",",)</f>
        <v>4,</v>
      </c>
      <c r="I1126" t="str">
        <f>CONCATENATE(IF(ISBLANK('Unit List'!AP1053), IF(ISBLANK('Unit List'!R1053), IF(ISBLANK('Unit List'!R1053),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List'!R1053='Unit List'!$P$5, 'Unit List'!$AP$5, IF('Unit List'!R1053='Unit List'!$P$4, 'Unit List'!$AP$4, IF('Unit List'!R1053='Unit List'!$P$7, 'Unit List'!R1053 * 'Unit List'!$AP$7, 'Unit List'!R1053)))), IF('Unit List'!R1053='Unit List'!$P$5, 'Unit List'!$AP$5, IF('Unit List'!R1053='Unit List'!$P$4, 'Unit List'!$AP$4, IF('Unit List'!R1053='Unit List'!$P$7, 'Unit List'!R1053 * 'Unit List'!$AP$7, 'Unit List'!R1053)))), IF('Unit List'!AP1053='Unit List'!$P$5, 'Unit List'!$AP$5, IF('Unit List'!AP1053='Unit List'!$P$4, 'Unit List'!$AP$4, IF('Unit List'!AP1053='Unit List'!$P$7, 'Unit List'!AP1053 * 'Unit List'!$AP$7, 'Unit List'!AP1053)))),",",)</f>
        <v>,</v>
      </c>
      <c r="J1126" t="str">
        <f>CONCATENATE("'",IF(ISBLANK('Unit List'!AQ1053), IF(ISBLANK('Unit List'!S1053), IF(ISBLANK('Unit List'!S1053),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List'!S1053='Unit List'!$P$5, 'Unit List'!$AQ$5, IF('Unit List'!S1053='Unit List'!$P$4, 'Unit List'!$AQ$4, 'Unit List'!S1053))), IF('Unit List'!S1053='Unit List'!$P$5, 'Unit List'!$AQ$5, IF('Unit List'!S1053='Unit List'!$P$4, 'Unit List'!$AQ$4, 'Unit List'!S1053))), IF('Unit List'!AQ1053='Unit List'!$P$5, 'Unit List'!$AQ$5, IF('Unit List'!AQ1053='Unit List'!$P$4, 'Unit List'!$AQ$4, 'Unit List'!AQ1053))),"'",)</f>
        <v>'HonorableGunpowder'</v>
      </c>
      <c r="K1126" t="s">
        <v>2424</v>
      </c>
    </row>
    <row r="1127" spans="1:11" x14ac:dyDescent="0.25">
      <c r="A1127" t="s">
        <v>2423</v>
      </c>
      <c r="B1127" t="str">
        <f>CONCATENATE("'_",'Unit List'!C1054,"',",)</f>
        <v>'_IROQUOIS',</v>
      </c>
      <c r="C1127" t="str">
        <f>"'',"</f>
        <v>'',</v>
      </c>
      <c r="D1127" t="str">
        <f>CONCATENATE("'",'Unit List'!E1054,"',",)</f>
        <v>'MUSKETMAN',</v>
      </c>
      <c r="E1127" t="str">
        <f>CONCATENATE("'",'Unit List'!F1054,"',",)</f>
        <v>'MUSKETMAN',</v>
      </c>
      <c r="F1127" t="str">
        <f>"'',"</f>
        <v>'',</v>
      </c>
      <c r="G1127" t="str">
        <f>CONCATENATE("'",'Unit List'!H1054,"',",)</f>
        <v>'civ5_iromu1',</v>
      </c>
      <c r="H1127" t="str">
        <f>CONCATENATE(IF(ISBLANK('Unit List'!AO1054), IF(ISBLANK('Unit List'!Q1054), IF(ISBLANK('Unit List'!Q1054),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List'!AO1054)))),",",)</f>
        <v>0,</v>
      </c>
      <c r="I1127" t="str">
        <f>CONCATENATE(IF(ISBLANK('Unit List'!AP1054), IF(ISBLANK('Unit List'!R1054), IF(ISBLANK('Unit List'!R1054),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List'!AP1054)))),",",)</f>
        <v>,</v>
      </c>
      <c r="J1127" t="str">
        <f>CONCATENATE("'",IF(ISBLANK('Unit List'!AQ1054), IF(ISBLANK('Unit List'!S1054), IF(ISBLANK('Unit List'!S1054),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List'!AQ1054))),"'",)</f>
        <v>'HonorableGunpowder'</v>
      </c>
      <c r="K1127" t="s">
        <v>2424</v>
      </c>
    </row>
    <row r="1128" spans="1:11" x14ac:dyDescent="0.25">
      <c r="A1128" t="s">
        <v>2423</v>
      </c>
      <c r="B1128" t="str">
        <f>CONCATENATE("'_",'Unit List'!C1055,"',",)</f>
        <v>'_IROQUOIS',</v>
      </c>
      <c r="C1128" t="str">
        <f>"'',"</f>
        <v>'',</v>
      </c>
      <c r="D1128" t="str">
        <f>CONCATENATE("'",'Unit List'!E1055,"',",)</f>
        <v>'MUSKETMAN',</v>
      </c>
      <c r="E1128" t="str">
        <f>CONCATENATE("'",'Unit List'!F1055,"',",)</f>
        <v>'MUSKETMAN',</v>
      </c>
      <c r="F1128" t="str">
        <f>CONCATENATE("'_",'Unit List'!G1055,"',",)</f>
        <v>'_V2',</v>
      </c>
      <c r="G1128" t="str">
        <f>CONCATENATE("'",'Unit List'!H1055,"',",)</f>
        <v>'civ5_iromu2',</v>
      </c>
      <c r="H1128" t="str">
        <f>CONCATENATE(IF(ISBLANK('Unit List'!AO1055), IF(ISBLANK('Unit List'!Q1055), IF(ISBLANK('Unit List'!Q1055),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List'!AO1055)))),",",)</f>
        <v>0,</v>
      </c>
      <c r="I1128" t="str">
        <f>CONCATENATE(IF(ISBLANK('Unit List'!AP1055), IF(ISBLANK('Unit List'!R1055), IF(ISBLANK('Unit List'!R1055),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List'!AP1055)))),",",)</f>
        <v>,</v>
      </c>
      <c r="J1128" t="str">
        <f>CONCATENATE("'",IF(ISBLANK('Unit List'!AQ1055), IF(ISBLANK('Unit List'!S1055), IF(ISBLANK('Unit List'!S1055),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List'!AQ1055))),"'",)</f>
        <v>'HonorableGunpowder'</v>
      </c>
      <c r="K1128" t="s">
        <v>2424</v>
      </c>
    </row>
    <row r="1129" spans="1:11" x14ac:dyDescent="0.25">
      <c r="A1129" t="s">
        <v>2423</v>
      </c>
      <c r="B1129" t="str">
        <f>CONCATENATE("'_",'Unit List'!C1056,"',",)</f>
        <v>'_SHOSHONE',</v>
      </c>
      <c r="C1129" t="str">
        <f>"'',"</f>
        <v>'',</v>
      </c>
      <c r="D1129" t="str">
        <f>CONCATENATE("'",'Unit List'!E1056,"',",)</f>
        <v>'MUSKETMAN',</v>
      </c>
      <c r="E1129" t="str">
        <f>CONCATENATE("'",'Unit List'!F1056,"',",)</f>
        <v>'MUSKETMAN',</v>
      </c>
      <c r="F1129" t="str">
        <f>"'',"</f>
        <v>'',</v>
      </c>
      <c r="G1129" t="str">
        <f>CONCATENATE("'",'Unit List'!H1056,"',",)</f>
        <v>'native_rifleman',</v>
      </c>
      <c r="H1129" t="str">
        <f>CONCATENATE(IF(ISBLANK('Unit List'!AO1056), IF(ISBLANK('Unit List'!Q1056), IF(ISBLANK('Unit List'!Q1056),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List'!AO1056)))),",",)</f>
        <v>14,</v>
      </c>
      <c r="I1129" t="str">
        <f>CONCATENATE(IF(ISBLANK('Unit List'!AP1056), IF(ISBLANK('Unit List'!R1056), IF(ISBLANK('Unit List'!R1056),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List'!AP1056)))),",",)</f>
        <v>,</v>
      </c>
      <c r="J1129" t="str">
        <f>CONCATENATE("'",IF(ISBLANK('Unit List'!AQ1056), IF(ISBLANK('Unit List'!S1056), IF(ISBLANK('Unit List'!S1056),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List'!AQ1056))),"'",)</f>
        <v>'HonorableGunpowder'</v>
      </c>
      <c r="K1129" t="s">
        <v>2424</v>
      </c>
    </row>
    <row r="1130" spans="1:11" x14ac:dyDescent="0.25">
      <c r="A1130" t="s">
        <v>2423</v>
      </c>
      <c r="B1130" t="str">
        <f>CONCATENATE("'_",'Unit List'!C1057,"',",)</f>
        <v>'_EASTEU',</v>
      </c>
      <c r="C1130" t="str">
        <f>CONCATENATE("'_",'Unit List'!D1057,"',",)</f>
        <v>'_NETHERLANDS',</v>
      </c>
      <c r="D1130" t="str">
        <f>CONCATENATE("'",'Unit List'!E1057,"',",)</f>
        <v>'MUSKETMAN',</v>
      </c>
      <c r="E1130" t="str">
        <f>CONCATENATE("'",'Unit List'!F1057,"',",)</f>
        <v>'MUSKETMAN',</v>
      </c>
      <c r="F1130" t="str">
        <f>"'',"</f>
        <v>'',</v>
      </c>
      <c r="G1130" t="str">
        <f>CONCATENATE("'",'Unit List'!H1075,"',",)</f>
        <v>'Arquebusier',</v>
      </c>
      <c r="H1130" t="str">
        <f>CONCATENATE(IF(ISBLANK('Unit List'!AO1057), IF(ISBLANK('Unit List'!Q1057), IF(ISBLANK('Unit List'!Q1057),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List'!AO1057)))),",",)</f>
        <v>14,</v>
      </c>
      <c r="I1130" t="str">
        <f>CONCATENATE(IF(ISBLANK('Unit List'!AP1057), IF(ISBLANK('Unit List'!R1057), IF(ISBLANK('Unit List'!R1057),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List'!AP1057)))),",",)</f>
        <v>,</v>
      </c>
      <c r="J1130" t="str">
        <f>CONCATENATE("'",IF(ISBLANK('Unit List'!AQ1057), IF(ISBLANK('Unit List'!S1057), IF(ISBLANK('Unit List'!S1057),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List'!AQ1057))),"'",)</f>
        <v>'HonorableGunpowder'</v>
      </c>
      <c r="K1130" t="s">
        <v>2424</v>
      </c>
    </row>
    <row r="1131" spans="1:11" x14ac:dyDescent="0.25">
      <c r="A1131" t="s">
        <v>2423</v>
      </c>
      <c r="B1131" t="str">
        <f>CONCATENATE("'_",'Unit List'!C1058,"',",)</f>
        <v>'_KIEV',</v>
      </c>
      <c r="C1131" t="str">
        <f>CONCATENATE("'_",'Unit List'!D1058,"',",)</f>
        <v>'_RUSSIA',</v>
      </c>
      <c r="D1131" t="str">
        <f>CONCATENATE("'",'Unit List'!E1058,"',",)</f>
        <v>'MUSKETMAN',</v>
      </c>
      <c r="E1131" t="str">
        <f>CONCATENATE("'",'Unit List'!F1058,"',",)</f>
        <v>'MUSKETMAN',</v>
      </c>
      <c r="F1131" t="str">
        <f>"'',"</f>
        <v>'',</v>
      </c>
      <c r="G1131" t="str">
        <f>CONCATENATE("'",'Unit List'!H1060,"',",)</f>
        <v>'Streltsy_Black_Coat',</v>
      </c>
      <c r="H1131" t="str">
        <f>CONCATENATE(IF(ISBLANK('Unit List'!AO1058), IF(ISBLANK('Unit List'!Q1058), IF(ISBLANK('Unit List'!Q1058), IF(ISBLANK('Unit List'!AO1060), IF(ISBLANK('Unit List'!Q1060), IF(ISBLANK('Unit List'!Q1060), IF(ISBLANK('Unit List'!AO1060), IF(ISBLANK('Unit List'!Q1060), IF(ISBLANK('Unit List'!Q1060),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1,</v>
      </c>
      <c r="I1131" t="str">
        <f>CONCATENATE(IF(ISBLANK('Unit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1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1" t="s">
        <v>2424</v>
      </c>
    </row>
    <row r="1132" spans="1:11" x14ac:dyDescent="0.25">
      <c r="A1132" t="s">
        <v>2423</v>
      </c>
      <c r="B1132" t="str">
        <f>CONCATENATE("'_",'Unit List'!C1058,"',",)</f>
        <v>'_KIEV',</v>
      </c>
      <c r="C1132" t="str">
        <f>CONCATENATE("'_",'Unit List'!D1058,"',",)</f>
        <v>'_RUSSIA',</v>
      </c>
      <c r="D1132" t="str">
        <f>CONCATENATE("'",'Unit List'!E1058,"',",)</f>
        <v>'MUSKETMAN',</v>
      </c>
      <c r="E1132" t="str">
        <f>CONCATENATE("'",'Unit List'!F1058,"',",)</f>
        <v>'MUSKETMAN',</v>
      </c>
      <c r="F1132" t="str">
        <f>CONCATENATE("'_",'Unit List'!G1061,"',",)</f>
        <v>'_V2',</v>
      </c>
      <c r="G1132" t="str">
        <f>CONCATENATE("'",'Unit List'!H1061,"',",)</f>
        <v>'Streltsy_blue_cap',</v>
      </c>
      <c r="H1132" t="str">
        <f>CONCATENATE(IF(ISBLANK('Unit List'!AO1058), IF(ISBLANK('Unit List'!Q1058), IF(ISBLANK('Unit List'!Q1058), IF(ISBLANK('Unit List'!AO1061), IF(ISBLANK('Unit List'!Q1061), IF(ISBLANK('Unit List'!Q1061), IF(ISBLANK('Unit List'!AO1061), IF(ISBLANK('Unit List'!Q1061), IF(ISBLANK('Unit List'!Q1061), IF(ISBLANK('Unit List'!AO1043), IF(ISBLANK('Unit List'!Q1043), IF(ISBLANK('Unit List'!Q1043), "1",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2,</v>
      </c>
      <c r="I1132" t="str">
        <f>CONCATENATE(IF(ISBLANK('Unit List'!AP1058), IF(ISBLANK('Unit List'!R1058), IF(ISBLANK('Unit List'!R1058),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'Unit List'!$AP$4,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2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2" t="s">
        <v>2424</v>
      </c>
    </row>
    <row r="1133" spans="1:11" x14ac:dyDescent="0.25">
      <c r="A1133" t="s">
        <v>2423</v>
      </c>
      <c r="B1133" t="str">
        <f>CONCATENATE("'_",'Unit List'!C1058,"',",)</f>
        <v>'_KIEV',</v>
      </c>
      <c r="C1133" t="str">
        <f>CONCATENATE("'_",'Unit List'!D1058,"',",)</f>
        <v>'_RUSSIA',</v>
      </c>
      <c r="D1133" t="str">
        <f>CONCATENATE("'",'Unit List'!E1058,"',",)</f>
        <v>'MUSKETMAN',</v>
      </c>
      <c r="E1133" t="str">
        <f>CONCATENATE("'",'Unit List'!F1058,"',",)</f>
        <v>'MUSKETMAN',</v>
      </c>
      <c r="F1133" t="str">
        <f>CONCATENATE("'_",'Unit List'!G1062,"',",)</f>
        <v>'_V3',</v>
      </c>
      <c r="G1133" t="str">
        <f>CONCATENATE("'",'Unit List'!H1062,"',",)</f>
        <v>'Streltsy_Black_Cap',</v>
      </c>
      <c r="H1133" t="str">
        <f>CONCATENATE(IF(ISBLANK('Unit List'!AO1058), IF(ISBLANK('Unit List'!Q1058), IF(ISBLANK('Unit List'!Q1058), IF(ISBLANK('Unit List'!AO1062), IF(ISBLANK('Unit List'!Q1062), IF(ISBLANK('Unit List'!Q1062), IF(ISBLANK('Unit List'!AO1062), IF(ISBLANK('Unit List'!Q1062), IF(ISBLANK('Unit List'!Q1062), IF(ISBLANK('Unit List'!AO1044), IF(ISBLANK('Unit List'!Q1044), IF(ISBLANK('Unit List'!Q1044), "1",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4,</v>
      </c>
      <c r="I1133" t="str">
        <f>CONCATENATE(IF(ISBLANK('Unit List'!AP1058), IF(ISBLANK('Unit List'!R1058), IF(ISBLANK('Unit List'!R1058), IF(ISBLANK('Unit List'!AP1062), IF(ISBLANK('Unit List'!R1062), IF(ISBLANK('Unit List'!R1062), IF(ISBLANK('Unit List'!AP1062), IF(ISBLANK('Unit List'!R1062), IF(ISBLANK('Unit List'!R1062), IF(ISBLANK('Unit List'!AP1044), IF(ISBLANK('Unit List'!R1044), IF(ISBLANK('Unit List'!R1044), 'Unit List'!$AP$4,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3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3" t="s">
        <v>2424</v>
      </c>
    </row>
    <row r="1134" spans="1:11" x14ac:dyDescent="0.25">
      <c r="A1134" t="s">
        <v>2423</v>
      </c>
      <c r="B1134" t="str">
        <f>CONCATENATE("'_",'Unit List'!C1058,"',",)</f>
        <v>'_KIEV',</v>
      </c>
      <c r="C1134" t="str">
        <f>CONCATENATE("'_",'Unit List'!D1058,"',",)</f>
        <v>'_RUSSIA',</v>
      </c>
      <c r="D1134" t="str">
        <f>CONCATENATE("'",'Unit List'!E1058,"',",)</f>
        <v>'MUSKETMAN',</v>
      </c>
      <c r="E1134" t="str">
        <f>CONCATENATE("'",'Unit List'!F1058,"',",)</f>
        <v>'MUSKETMAN',</v>
      </c>
      <c r="F1134" t="str">
        <f>CONCATENATE("'_",'Unit List'!G1063,"',",)</f>
        <v>'_V4',</v>
      </c>
      <c r="G1134" t="str">
        <f>CONCATENATE("'",'Unit List'!H1063,"',",)</f>
        <v>'Streltsy_Green_Coat',</v>
      </c>
      <c r="H1134" t="str">
        <f>CONCATENATE(IF(ISBLANK('Unit List'!AO1058), IF(ISBLANK('Unit List'!Q1058), IF(ISBLANK('Unit List'!Q1058), IF(ISBLANK('Unit List'!AO1063), IF(ISBLANK('Unit List'!Q1063), IF(ISBLANK('Unit List'!Q1063), IF(ISBLANK('Unit List'!AO1063), IF(ISBLANK('Unit List'!Q1063), IF(ISBLANK('Unit List'!Q1063), IF(ISBLANK('Unit List'!AO1045), IF(ISBLANK('Unit List'!Q1045), IF(ISBLANK('Unit List'!Q1045), "1",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4,</v>
      </c>
      <c r="I1134" t="str">
        <f>CONCATENATE(IF(ISBLANK('Unit List'!AP1058), IF(ISBLANK('Unit List'!R1058), IF(ISBLANK('Unit List'!R1058), IF(ISBLANK('Unit List'!AP1063), IF(ISBLANK('Unit List'!R1063), IF(ISBLANK('Unit List'!R1063), IF(ISBLANK('Unit List'!AP1063), IF(ISBLANK('Unit List'!R1063), IF(ISBLANK('Unit List'!R1063), IF(ISBLANK('Unit List'!AP1045), IF(ISBLANK('Unit List'!R1045), IF(ISBLANK('Unit List'!R1045), 'Unit List'!$AP$4,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4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4" t="s">
        <v>2424</v>
      </c>
    </row>
    <row r="1135" spans="1:11" x14ac:dyDescent="0.25">
      <c r="A1135" t="s">
        <v>2423</v>
      </c>
      <c r="B1135" t="str">
        <f>CONCATENATE("'_",'Unit List'!C1058,"',",)</f>
        <v>'_KIEV',</v>
      </c>
      <c r="C1135" t="str">
        <f>CONCATENATE("'_",'Unit List'!D1058,"',",)</f>
        <v>'_RUSSIA',</v>
      </c>
      <c r="D1135" t="str">
        <f>CONCATENATE("'",'Unit List'!E1058,"',",)</f>
        <v>'MUSKETMAN',</v>
      </c>
      <c r="E1135" t="str">
        <f>CONCATENATE("'",'Unit List'!F1058,"',",)</f>
        <v>'MUSKETMAN',</v>
      </c>
      <c r="F1135" t="str">
        <f>CONCATENATE("'_",'Unit List'!G1064,"',",)</f>
        <v>'_V5',</v>
      </c>
      <c r="G1135" t="str">
        <f>CONCATENATE("'",'Unit List'!H1064,"',",)</f>
        <v>'Streltsy_green_cap',</v>
      </c>
      <c r="H1135" t="str">
        <f>CONCATENATE(IF(ISBLANK('Unit List'!AO1058), IF(ISBLANK('Unit List'!Q1058), IF(ISBLANK('Unit List'!Q1058), IF(ISBLANK('Unit List'!AO1064), IF(ISBLANK('Unit List'!Q1064), IF(ISBLANK('Unit List'!Q1064), IF(ISBLANK('Unit List'!AO1064), IF(ISBLANK('Unit List'!Q1064), IF(ISBLANK('Unit List'!Q1064),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3,</v>
      </c>
      <c r="I1135" t="str">
        <f>CONCATENATE(IF(ISBLANK('Unit List'!AP1058), IF(ISBLANK('Unit List'!R1058), IF(ISBLANK('Unit List'!R1058), IF(ISBLANK('Unit List'!AP1064), IF(ISBLANK('Unit List'!R1064), IF(ISBLANK('Unit List'!R1064), IF(ISBLANK('Unit List'!AP1064), IF(ISBLANK('Unit List'!R1064), IF(ISBLANK('Unit List'!R1064),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5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5" t="s">
        <v>2424</v>
      </c>
    </row>
    <row r="1136" spans="1:11" x14ac:dyDescent="0.25">
      <c r="A1136" t="s">
        <v>2423</v>
      </c>
      <c r="B1136" t="str">
        <f>CONCATENATE("'_",'Unit List'!C1059,"',",)</f>
        <v>'_POLAND',</v>
      </c>
      <c r="C1136" t="str">
        <f>"'',"</f>
        <v>'',</v>
      </c>
      <c r="D1136" t="str">
        <f>CONCATENATE("'",'Unit List'!E1059,"',",)</f>
        <v>'MUSKETMAN',</v>
      </c>
      <c r="E1136" t="str">
        <f>CONCATENATE("'",'Unit List'!F1059,"',",)</f>
        <v>'MUSKETMAN',</v>
      </c>
      <c r="F1136" t="str">
        <f>"'',"</f>
        <v>'',</v>
      </c>
      <c r="G1136" t="str">
        <f>CONCATENATE("'",'Unit List'!H1059,"',",)</f>
        <v>'Polish_Chosen',</v>
      </c>
      <c r="H1136" t="str">
        <f>CONCATENATE(IF(ISBLANK('Unit List'!AO1059), IF(ISBLANK('Unit List'!Q1059), IF(ISBLANK('Unit List'!Q1059),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List'!AO1059)))),",",)</f>
        <v>14,</v>
      </c>
      <c r="I1136" t="str">
        <f>CONCATENATE(IF(ISBLANK('Unit List'!AP1059), IF(ISBLANK('Unit List'!R1059), IF(ISBLANK('Unit List'!R1059),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List'!AP1059)))),",",)</f>
        <v>,</v>
      </c>
      <c r="J1136" t="str">
        <f>CONCATENATE("'",IF(ISBLANK('Unit List'!AQ1059), IF(ISBLANK('Unit List'!S1059), IF(ISBLANK('Unit List'!S1059),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List'!AQ1059))),"'",)</f>
        <v>'HonorableGunpowder'</v>
      </c>
      <c r="K1136" t="s">
        <v>2424</v>
      </c>
    </row>
    <row r="1137" spans="1:11" x14ac:dyDescent="0.25">
      <c r="A1137" t="s">
        <v>2423</v>
      </c>
      <c r="B1137" t="str">
        <f>CONCATENATE("'_",'Unit List'!C1060,"',",)</f>
        <v>'_RUSSIA',</v>
      </c>
      <c r="C1137" t="str">
        <f>"'',"</f>
        <v>'',</v>
      </c>
      <c r="D1137" t="str">
        <f>CONCATENATE("'",'Unit List'!E1060,"',",)</f>
        <v>'MUSKETMAN',</v>
      </c>
      <c r="E1137" t="str">
        <f>CONCATENATE("'",'Unit List'!F1060,"',",)</f>
        <v>'MUSKETMAN',</v>
      </c>
      <c r="F1137" t="str">
        <f>"'',"</f>
        <v>'',</v>
      </c>
      <c r="G1137" t="str">
        <f>CONCATENATE("'",'Unit List'!H1060,"',",)</f>
        <v>'Streltsy_Black_Coat',</v>
      </c>
      <c r="H1137" t="str">
        <f>CONCATENATE(IF(ISBLANK('Unit List'!AO1060), IF(ISBLANK('Unit List'!Q1060), IF(ISBLANK('Unit List'!Q1060),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List'!AO1060)))),",",)</f>
        <v>1,</v>
      </c>
      <c r="I1137" t="str">
        <f>CONCATENATE(IF(ISBLANK('Unit List'!AP1060), IF(ISBLANK('Unit List'!R1060), IF(ISBLANK('Unit List'!R1060),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List'!AP1060)))),",",)</f>
        <v>,</v>
      </c>
      <c r="J1137" t="str">
        <f>CONCATENATE("'",IF(ISBLANK('Unit List'!AQ1060), IF(ISBLANK('Unit List'!S1060), IF(ISBLANK('Unit List'!S1060),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List'!AQ1060))),"'",)</f>
        <v>'HonorableGunpowder'</v>
      </c>
      <c r="K1137" t="s">
        <v>2424</v>
      </c>
    </row>
    <row r="1138" spans="1:11" x14ac:dyDescent="0.25">
      <c r="A1138" t="s">
        <v>2423</v>
      </c>
      <c r="B1138" t="str">
        <f>CONCATENATE("'_",'Unit List'!C1061,"',",)</f>
        <v>'_RUSSIA',</v>
      </c>
      <c r="C1138" t="str">
        <f>"'',"</f>
        <v>'',</v>
      </c>
      <c r="D1138" t="str">
        <f>CONCATENATE("'",'Unit List'!E1061,"',",)</f>
        <v>'MUSKETMAN',</v>
      </c>
      <c r="E1138" t="str">
        <f>CONCATENATE("'",'Unit List'!F1061,"',",)</f>
        <v>'MUSKETMAN',</v>
      </c>
      <c r="F1138" t="str">
        <f>CONCATENATE("'_",'Unit List'!G1061,"',",)</f>
        <v>'_V2',</v>
      </c>
      <c r="G1138" t="str">
        <f>CONCATENATE("'",'Unit List'!H1061,"',",)</f>
        <v>'Streltsy_blue_cap',</v>
      </c>
      <c r="H1138" t="str">
        <f>CONCATENATE(IF(ISBLANK('Unit List'!AO1061), IF(ISBLANK('Unit List'!Q1061), IF(ISBLANK('Unit List'!Q1061),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List'!AO1061)))),",",)</f>
        <v>2,</v>
      </c>
      <c r="I1138" t="str">
        <f>CONCATENATE(IF(ISBLANK('Unit List'!AP1061), IF(ISBLANK('Unit List'!R1061), IF(ISBLANK('Unit List'!R1061),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List'!AP1061)))),",",)</f>
        <v>,</v>
      </c>
      <c r="J1138" t="str">
        <f>CONCATENATE("'",IF(ISBLANK('Unit List'!AQ1061), IF(ISBLANK('Unit List'!S1061), IF(ISBLANK('Unit List'!S1061),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List'!AQ1061))),"'",)</f>
        <v>'HonorableGunpowder'</v>
      </c>
      <c r="K1138" t="s">
        <v>2424</v>
      </c>
    </row>
    <row r="1139" spans="1:11" x14ac:dyDescent="0.25">
      <c r="A1139" t="s">
        <v>2423</v>
      </c>
      <c r="B1139" t="str">
        <f>CONCATENATE("'_",'Unit List'!C1062,"',",)</f>
        <v>'_RUSSIA',</v>
      </c>
      <c r="C1139" t="str">
        <f>"'',"</f>
        <v>'',</v>
      </c>
      <c r="D1139" t="str">
        <f>CONCATENATE("'",'Unit List'!E1062,"',",)</f>
        <v>'MUSKETMAN',</v>
      </c>
      <c r="E1139" t="str">
        <f>CONCATENATE("'",'Unit List'!F1062,"',",)</f>
        <v>'MUSKETMAN',</v>
      </c>
      <c r="F1139" t="str">
        <f>CONCATENATE("'_",'Unit List'!G1062,"',",)</f>
        <v>'_V3',</v>
      </c>
      <c r="G1139" t="str">
        <f>CONCATENATE("'",'Unit List'!H1062,"',",)</f>
        <v>'Streltsy_Black_Cap',</v>
      </c>
      <c r="H1139" t="str">
        <f>CONCATENATE(IF(ISBLANK('Unit List'!AO1062), IF(ISBLANK('Unit List'!Q1062), IF(ISBLANK('Unit List'!Q1062),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List'!AO1062)))),",",)</f>
        <v>4,</v>
      </c>
      <c r="I1139" t="str">
        <f>CONCATENATE(IF(ISBLANK('Unit List'!AP1062), IF(ISBLANK('Unit List'!R1062), IF(ISBLANK('Unit List'!R1062),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List'!AP1062)))),",",)</f>
        <v>,</v>
      </c>
      <c r="J1139" t="str">
        <f>CONCATENATE("'",IF(ISBLANK('Unit List'!AQ1062), IF(ISBLANK('Unit List'!S1062), IF(ISBLANK('Unit List'!S1062),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List'!AQ1062))),"'",)</f>
        <v>'HonorableGunpowder'</v>
      </c>
      <c r="K1139" t="s">
        <v>2424</v>
      </c>
    </row>
    <row r="1140" spans="1:11" x14ac:dyDescent="0.25">
      <c r="A1140" t="s">
        <v>2423</v>
      </c>
      <c r="B1140" t="str">
        <f>CONCATENATE("'_",'Unit List'!C1063,"',",)</f>
        <v>'_RUSSIA',</v>
      </c>
      <c r="C1140" t="str">
        <f>"'',"</f>
        <v>'',</v>
      </c>
      <c r="D1140" t="str">
        <f>CONCATENATE("'",'Unit List'!E1063,"',",)</f>
        <v>'MUSKETMAN',</v>
      </c>
      <c r="E1140" t="str">
        <f>CONCATENATE("'",'Unit List'!F1063,"',",)</f>
        <v>'MUSKETMAN',</v>
      </c>
      <c r="F1140" t="str">
        <f>CONCATENATE("'_",'Unit List'!G1063,"',",)</f>
        <v>'_V4',</v>
      </c>
      <c r="G1140" t="str">
        <f>CONCATENATE("'",'Unit List'!H1063,"',",)</f>
        <v>'Streltsy_Green_Coat',</v>
      </c>
      <c r="H1140" t="str">
        <f>CONCATENATE(IF(ISBLANK('Unit List'!AO1063), IF(ISBLANK('Unit List'!Q1063), IF(ISBLANK('Unit List'!Q1063),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List'!AO1063)))),",",)</f>
        <v>4,</v>
      </c>
      <c r="I1140" t="str">
        <f>CONCATENATE(IF(ISBLANK('Unit List'!AP1063), IF(ISBLANK('Unit List'!R1063), IF(ISBLANK('Unit List'!R1063),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List'!AP1063)))),",",)</f>
        <v>,</v>
      </c>
      <c r="J1140" t="str">
        <f>CONCATENATE("'",IF(ISBLANK('Unit List'!AQ1063), IF(ISBLANK('Unit List'!S1063), IF(ISBLANK('Unit List'!S1063),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List'!AQ1063))),"'",)</f>
        <v>'HonorableGunpowder'</v>
      </c>
      <c r="K1140" t="s">
        <v>2424</v>
      </c>
    </row>
    <row r="1141" spans="1:11" x14ac:dyDescent="0.25">
      <c r="A1141" t="s">
        <v>2423</v>
      </c>
      <c r="B1141" t="str">
        <f>CONCATENATE("'_",'Unit List'!C1064,"',",)</f>
        <v>'_RUSSIA',</v>
      </c>
      <c r="C1141" t="str">
        <f>"'',"</f>
        <v>'',</v>
      </c>
      <c r="D1141" t="str">
        <f>CONCATENATE("'",'Unit List'!E1064,"',",)</f>
        <v>'MUSKETMAN',</v>
      </c>
      <c r="E1141" t="str">
        <f>CONCATENATE("'",'Unit List'!F1064,"',",)</f>
        <v>'MUSKETMAN',</v>
      </c>
      <c r="F1141" t="str">
        <f>CONCATENATE("'_",'Unit List'!G1064,"',",)</f>
        <v>'_V5',</v>
      </c>
      <c r="G1141" t="str">
        <f>CONCATENATE("'",'Unit List'!H1064,"',",)</f>
        <v>'Streltsy_green_cap',</v>
      </c>
      <c r="H1141" t="str">
        <f>CONCATENATE(IF(ISBLANK('Unit List'!AO1064), IF(ISBLANK('Unit List'!Q1064), IF(ISBLANK('Unit List'!Q1064),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List'!AO1064)))),",",)</f>
        <v>3,</v>
      </c>
      <c r="I1141" t="str">
        <f>CONCATENATE(IF(ISBLANK('Unit List'!AP1064), IF(ISBLANK('Unit List'!R1064), IF(ISBLANK('Unit List'!R1064),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List'!AP1064)))),",",)</f>
        <v>,</v>
      </c>
      <c r="J1141" t="str">
        <f>CONCATENATE("'",IF(ISBLANK('Unit List'!AQ1064), IF(ISBLANK('Unit List'!S1064), IF(ISBLANK('Unit List'!S1064),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List'!AQ1064))),"'",)</f>
        <v>'HonorableGunpowder'</v>
      </c>
      <c r="K1141" t="s">
        <v>2424</v>
      </c>
    </row>
    <row r="1142" spans="1:11" x14ac:dyDescent="0.25">
      <c r="A1142" t="s">
        <v>2423</v>
      </c>
      <c r="B1142" t="str">
        <f>CONCATENATE("'_",'Unit List'!C1065,"',",)</f>
        <v>'_AMERICA',</v>
      </c>
      <c r="C1142" t="str">
        <f>"'',"</f>
        <v>'',</v>
      </c>
      <c r="D1142" t="str">
        <f>CONCATENATE("'",'Unit List'!E1065,"',",)</f>
        <v>'MUSKETMAN',</v>
      </c>
      <c r="E1142" t="str">
        <f>CONCATENATE("'",'Unit List'!F1065,"',",)</f>
        <v>'MUSKETMAN',</v>
      </c>
      <c r="F1142" t="str">
        <f>"'',"</f>
        <v>'',</v>
      </c>
      <c r="G1142" t="str">
        <f>CONCATENATE("'",'Unit List'!H1065,"',",)</f>
        <v>'continental_inf',</v>
      </c>
      <c r="H1142" t="str">
        <f>CONCATENATE(IF(ISBLANK('Unit List'!AO1065), IF(ISBLANK('Unit List'!Q1065), IF(ISBLANK('Unit List'!Q1065), IF(ISBLANK('Unit List'!AO1065), IF(ISBLANK('Unit List'!Q1065), IF(ISBLANK('Unit List'!Q1065), IF(ISBLANK('Unit List'!AO1065), IF(ISBLANK('Unit List'!Q1065), IF(ISBLANK('Unit List'!Q1065),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List'!AO1065)))),",",)</f>
        <v>14,</v>
      </c>
      <c r="I1142" t="str">
        <f>CONCATENATE(IF(ISBLANK('Unit List'!AP1065), IF(ISBLANK('Unit List'!R1065), IF(ISBLANK('Unit List'!R1065), IF(ISBLANK('Unit List'!AP1065), IF(ISBLANK('Unit List'!R1065), IF(ISBLANK('Unit List'!R1065), IF(ISBLANK('Unit List'!AP1065), IF(ISBLANK('Unit List'!R1065), IF(ISBLANK('Unit List'!R1065),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List'!AP1065)))),",",)</f>
        <v>0.15,</v>
      </c>
      <c r="J1142" t="str">
        <f>CONCATENATE("'",IF(ISBLANK('Unit List'!AQ1065), IF(ISBLANK('Unit List'!S1065), IF(ISBLANK('Unit List'!S1065), IF(ISBLANK('Unit List'!AQ1065), IF(ISBLANK('Unit List'!S1065), IF(ISBLANK('Unit List'!S1065), IF(ISBLANK('Unit List'!AQ1065), IF(ISBLANK('Unit List'!S1065), IF(ISBLANK('Unit List'!S1065),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List'!AQ1065))),"'",)</f>
        <v>'HonorableGunpowder'</v>
      </c>
      <c r="K1142" t="s">
        <v>2424</v>
      </c>
    </row>
    <row r="1143" spans="1:11" x14ac:dyDescent="0.25">
      <c r="A1143" t="s">
        <v>2423</v>
      </c>
      <c r="B1143" t="str">
        <f>CONCATENATE("'_",'Unit List'!C1066,"',",)</f>
        <v>'_AUSTRIA',</v>
      </c>
      <c r="C1143" t="str">
        <f>CONCATENATE("'_",'Unit List'!D1066,"',",)</f>
        <v>'_NETHERLANDS',</v>
      </c>
      <c r="D1143" t="str">
        <f>CONCATENATE("'",'Unit List'!E1066,"',",)</f>
        <v>'MUSKETMAN',</v>
      </c>
      <c r="E1143" t="str">
        <f>CONCATENATE("'",'Unit List'!F1066,"',",)</f>
        <v>'MUSKETMAN',</v>
      </c>
      <c r="F1143" t="str">
        <f>"'',"</f>
        <v>'',</v>
      </c>
      <c r="G1143" t="str">
        <f>CONCATENATE("'",'Unit List'!H1075,"',",)</f>
        <v>'Arquebusier',</v>
      </c>
      <c r="H1143" t="str">
        <f>CONCATENATE(IF(ISBLANK('Unit List'!AO1066), IF(ISBLANK('Unit List'!Q1066), IF(ISBLANK('Unit List'!Q1066),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14,</v>
      </c>
      <c r="I1143" t="str">
        <f>CONCATENATE(IF(ISBLANK('Unit List'!AP1066), IF(ISBLANK('Unit List'!R1066), IF(ISBLANK('Unit List'!R1066),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43" t="str">
        <f>CONCATENATE("'",IF(ISBLANK('Unit List'!AQ1066), IF(ISBLANK('Unit List'!S1066), IF(ISBLANK('Unit List'!S1066),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'HonorableGunpowder'</v>
      </c>
      <c r="K1143" t="s">
        <v>2424</v>
      </c>
    </row>
    <row r="1144" spans="1:11" x14ac:dyDescent="0.25">
      <c r="A1144" t="s">
        <v>2423</v>
      </c>
      <c r="B1144" t="str">
        <f>CONCATENATE("'_",'Unit List'!C1067,"',",)</f>
        <v>'_BELGIUM',</v>
      </c>
      <c r="C1144" t="str">
        <f>CONCATENATE("'_",'Unit List'!D1067,"',",)</f>
        <v>'_NETHERLANDS',</v>
      </c>
      <c r="D1144" t="str">
        <f>CONCATENATE("'",'Unit List'!E1067,"',",)</f>
        <v>'MUSKETMAN',</v>
      </c>
      <c r="E1144" t="str">
        <f>CONCATENATE("'",'Unit List'!F1067,"',",)</f>
        <v>'MUSKETMAN',</v>
      </c>
      <c r="F1144" t="str">
        <f>"'',"</f>
        <v>'',</v>
      </c>
      <c r="G1144" t="str">
        <f>CONCATENATE("'",'Unit List'!H1075,"',",)</f>
        <v>'Arquebusier',</v>
      </c>
      <c r="H1144" t="str">
        <f>CONCATENATE(IF(ISBLANK('Unit List'!AO1067), IF(ISBLANK('Unit List'!Q1067), IF(ISBLANK('Unit List'!Q1067),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List'!AO1067)))),",",)</f>
        <v>14,</v>
      </c>
      <c r="I1144" t="str">
        <f>CONCATENATE(IF(ISBLANK('Unit List'!AP1067), IF(ISBLANK('Unit List'!R1067), IF(ISBLANK('Unit List'!R1067),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List'!AP1067)))),",",)</f>
        <v>,</v>
      </c>
      <c r="J1144" t="str">
        <f>CONCATENATE("'",IF(ISBLANK('Unit List'!AQ1067), IF(ISBLANK('Unit List'!S1067), IF(ISBLANK('Unit List'!S1067),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List'!AQ1067))),"'",)</f>
        <v>'HonorableGunpowder'</v>
      </c>
      <c r="K1144" t="s">
        <v>2424</v>
      </c>
    </row>
    <row r="1145" spans="1:11" x14ac:dyDescent="0.25">
      <c r="A1145" t="s">
        <v>2423</v>
      </c>
      <c r="B1145" t="str">
        <f>CONCATENATE("'_",'Unit List'!C1068,"',",)</f>
        <v>'_ENGLAND',</v>
      </c>
      <c r="C1145" t="str">
        <f>"'',"</f>
        <v>'',</v>
      </c>
      <c r="D1145" t="str">
        <f>CONCATENATE("'",'Unit List'!E1068,"',",)</f>
        <v>'MUSKETMAN',</v>
      </c>
      <c r="E1145" t="str">
        <f>CONCATENATE("'",'Unit List'!F1068,"',",)</f>
        <v>'MUSKETMAN',</v>
      </c>
      <c r="F1145" t="str">
        <f>"'',"</f>
        <v>'',</v>
      </c>
      <c r="G1145" t="str">
        <f>CONCATENATE("'",'Unit List'!H1068,"',",)</f>
        <v>'redcoat',</v>
      </c>
      <c r="H1145" t="str">
        <f>CONCATENATE(IF(ISBLANK('Unit List'!AO1068), IF(ISBLANK('Unit List'!Q1068), IF(ISBLANK('Unit List'!Q1068), IF(ISBLANK('Unit List'!AO1068), IF(ISBLANK('Unit List'!Q1068), IF(ISBLANK('Unit List'!Q1068), IF(ISBLANK('Unit List'!AO1068), IF(ISBLANK('Unit List'!Q1068), IF(ISBLANK('Unit List'!Q1068),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14,</v>
      </c>
      <c r="I1145" t="str">
        <f>CONCATENATE(IF(ISBLANK('Unit List'!AP1068), IF(ISBLANK('Unit List'!R1068), IF(ISBLANK('Unit List'!R1068), IF(ISBLANK('Unit List'!AP1068), IF(ISBLANK('Unit List'!R1068), IF(ISBLANK('Unit List'!R1068), IF(ISBLANK('Unit List'!AP1068), IF(ISBLANK('Unit List'!R1068), IF(ISBLANK('Unit List'!R1068),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45" t="str">
        <f>CONCATENATE("'",IF(ISBLANK('Unit List'!AQ1068), IF(ISBLANK('Unit List'!S1068), IF(ISBLANK('Unit List'!S1068), IF(ISBLANK('Unit List'!AQ1068), IF(ISBLANK('Unit List'!S1068), IF(ISBLANK('Unit List'!S1068), IF(ISBLANK('Unit List'!AQ1068), IF(ISBLANK('Unit List'!S1068), IF(ISBLANK('Unit List'!S1068),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'HonorableGunpowder'</v>
      </c>
      <c r="K1145" t="s">
        <v>2424</v>
      </c>
    </row>
    <row r="1146" spans="1:11" x14ac:dyDescent="0.25">
      <c r="A1146" t="s">
        <v>2423</v>
      </c>
      <c r="B1146" t="str">
        <f>CONCATENATE("'_",'Unit List'!C1069,"',",)</f>
        <v>'_GERMANY',</v>
      </c>
      <c r="C1146" t="str">
        <f>"'',"</f>
        <v>'',</v>
      </c>
      <c r="D1146" t="str">
        <f>CONCATENATE("'",'Unit List'!E1069,"',",)</f>
        <v>'MUSKETMAN',</v>
      </c>
      <c r="E1146" t="str">
        <f>CONCATENATE("'",'Unit List'!F1069,"',",)</f>
        <v>'MUSKETMAN',</v>
      </c>
      <c r="F1146" t="str">
        <f>"'',"</f>
        <v>'',</v>
      </c>
      <c r="G1146" t="str">
        <f>CONCATENATE("'",'Unit List'!H1069,"',",)</f>
        <v>'musketman_ger',</v>
      </c>
      <c r="H1146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List'!AO1069)))),",",)</f>
        <v>3,</v>
      </c>
      <c r="I1146" t="str">
        <f>CONCATENATE(IF(ISBLANK('Unit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List'!AP1069)))),",",)</f>
        <v>,</v>
      </c>
      <c r="J1146" t="str">
        <f>CONCATENATE("'",IF(ISBLANK('Unit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List'!AQ1069))),"'",)</f>
        <v>'HonorableGunpowder'</v>
      </c>
      <c r="K1146" t="s">
        <v>2424</v>
      </c>
    </row>
    <row r="1147" spans="1:11" x14ac:dyDescent="0.25">
      <c r="A1147" t="s">
        <v>2423</v>
      </c>
      <c r="B1147" t="str">
        <f>CONCATENATE("'_",'Unit List'!C1070,"',",)</f>
        <v>'_GERMANY',</v>
      </c>
      <c r="C1147" t="str">
        <f>"'',"</f>
        <v>'',</v>
      </c>
      <c r="D1147" t="str">
        <f>CONCATENATE("'",'Unit List'!E1070,"',",)</f>
        <v>'MUSKETMAN',</v>
      </c>
      <c r="E1147" t="str">
        <f>CONCATENATE("'",'Unit List'!F1070,"',",)</f>
        <v>'MUSKETMAN',</v>
      </c>
      <c r="F1147" t="str">
        <f>CONCATENATE("'_",'Unit List'!G1070,"',",)</f>
        <v>'_V2',</v>
      </c>
      <c r="G1147" t="str">
        <f>CONCATENATE("'",'Unit List'!H1070,"',",)</f>
        <v>'musketman_ger1',</v>
      </c>
      <c r="H1147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List'!AO1070)))),",",)</f>
        <v>2,</v>
      </c>
      <c r="I1147" t="str">
        <f>CONCATENATE(IF(ISBLANK('Unit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List'!AP1070)))),",",)</f>
        <v>,</v>
      </c>
      <c r="J1147" t="str">
        <f>CONCATENATE("'",IF(ISBLANK('Unit List'!AQ1070), IF(ISBLANK('Unit List'!S1070), IF(ISBLANK('Unit List'!S1070), IF(ISBLANK('Unit List'!AQ1070), IF(ISBLANK('Unit List'!S1070), IF(ISBLANK('Unit List'!S1070), IF(ISBLANK('Unit List'!AQ1070), IF(ISBLANK('Unit List'!S1070), IF(ISBLANK('Unit List'!S1070),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List'!AQ1070))),"'",)</f>
        <v>'HonorableGunpowder'</v>
      </c>
      <c r="K1147" t="s">
        <v>2424</v>
      </c>
    </row>
    <row r="1148" spans="1:11" x14ac:dyDescent="0.25">
      <c r="A1148" t="s">
        <v>2423</v>
      </c>
      <c r="B1148" t="str">
        <f>CONCATENATE("'_",'Unit List'!C1071,"',",)</f>
        <v>'_GERMANY',</v>
      </c>
      <c r="C1148" t="str">
        <f>"'',"</f>
        <v>'',</v>
      </c>
      <c r="D1148" t="str">
        <f>CONCATENATE("'",'Unit List'!E1071,"',",)</f>
        <v>'MUSKETMAN',</v>
      </c>
      <c r="E1148" t="str">
        <f>CONCATENATE("'",'Unit List'!F1071,"',",)</f>
        <v>'MUSKETMAN',</v>
      </c>
      <c r="F1148" t="str">
        <f>CONCATENATE("'_",'Unit List'!G1071,"',",)</f>
        <v>'_V3',</v>
      </c>
      <c r="G1148" t="str">
        <f>CONCATENATE("'",'Unit List'!H1071,"',",)</f>
        <v>'musketman_ger2',</v>
      </c>
      <c r="H1148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List'!AO1071)))),",",)</f>
        <v>3,</v>
      </c>
      <c r="I1148" t="str">
        <f>CONCATENATE(IF(ISBLANK('Unit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List'!AP1071)))),",",)</f>
        <v>,</v>
      </c>
      <c r="J1148" t="str">
        <f>CONCATENATE("'",IF(ISBLANK('Unit List'!AQ1071), IF(ISBLANK('Unit List'!S1071), IF(ISBLANK('Unit List'!S1071), IF(ISBLANK('Unit List'!AQ1071), IF(ISBLANK('Unit List'!S1071), IF(ISBLANK('Unit List'!S1071), IF(ISBLANK('Unit List'!AQ1071), IF(ISBLANK('Unit List'!S1071), IF(ISBLANK('Unit List'!S1071),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List'!AQ1071))),"'",)</f>
        <v>'HonorableGunpowder'</v>
      </c>
      <c r="K1148" t="s">
        <v>2424</v>
      </c>
    </row>
    <row r="1149" spans="1:11" x14ac:dyDescent="0.25">
      <c r="A1149" t="s">
        <v>2423</v>
      </c>
      <c r="B1149" t="str">
        <f>CONCATENATE("'_",'Unit List'!C1072,"',",)</f>
        <v>'_GERMANY',</v>
      </c>
      <c r="C1149" t="str">
        <f>"'',"</f>
        <v>'',</v>
      </c>
      <c r="D1149" t="str">
        <f>CONCATENATE("'",'Unit List'!E1072,"',",)</f>
        <v>'MUSKETMAN',</v>
      </c>
      <c r="E1149" t="str">
        <f>CONCATENATE("'",'Unit List'!F1072,"',",)</f>
        <v>'MUSKETMAN',</v>
      </c>
      <c r="F1149" t="str">
        <f>"'',"</f>
        <v>'',</v>
      </c>
      <c r="G1149" t="str">
        <f>CONCATENATE("'",'Unit List'!H1072,"',",)</f>
        <v>'musketman_ger',</v>
      </c>
      <c r="H1149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List'!AO1072)))),",",)</f>
        <v>2,</v>
      </c>
      <c r="I1149" t="str">
        <f>CONCATENATE(IF(ISBLANK('Unit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List'!AP1072)))),",",)</f>
        <v>,</v>
      </c>
      <c r="J1149" t="str">
        <f>CONCATENATE("'",IF(ISBLANK('Unit List'!AQ1072), IF(ISBLANK('Unit List'!S1072), IF(ISBLANK('Unit List'!S1072), IF(ISBLANK('Unit List'!AQ1072), IF(ISBLANK('Unit List'!S1072), IF(ISBLANK('Unit List'!S1072), IF(ISBLANK('Unit List'!AQ1072), IF(ISBLANK('Unit List'!S1072), IF(ISBLANK('Unit List'!S1072),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List'!AQ1072))),"'",)</f>
        <v>'HonorableGunpowder'</v>
      </c>
      <c r="K1149" t="s">
        <v>2424</v>
      </c>
    </row>
    <row r="1150" spans="1:11" x14ac:dyDescent="0.25">
      <c r="A1150" t="s">
        <v>2423</v>
      </c>
      <c r="B1150" t="str">
        <f>CONCATENATE("'_",'Unit List'!C1073,"',",)</f>
        <v>'_GERMANY',</v>
      </c>
      <c r="C1150" t="str">
        <f>"'',"</f>
        <v>'',</v>
      </c>
      <c r="D1150" t="str">
        <f>CONCATENATE("'",'Unit List'!E1073,"',",)</f>
        <v>'MUSKETMAN',</v>
      </c>
      <c r="E1150" t="str">
        <f>CONCATENATE("'",'Unit List'!F1073,"',",)</f>
        <v>'MUSKETMAN',</v>
      </c>
      <c r="F1150" t="str">
        <f>CONCATENATE("'_",'Unit List'!G1073,"',",)</f>
        <v>'_V2',</v>
      </c>
      <c r="G1150" t="str">
        <f>CONCATENATE("'",'Unit List'!H1073,"',",)</f>
        <v>'musketman_ger1',</v>
      </c>
      <c r="H1150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List'!AO1073)))),",",)</f>
        <v>3,</v>
      </c>
      <c r="I1150" t="str">
        <f>CONCATENATE(IF(ISBLANK('Unit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List'!AP1073)))),",",)</f>
        <v>,</v>
      </c>
      <c r="J1150" t="str">
        <f>CONCATENATE("'",IF(ISBLANK('Unit List'!AQ1073), IF(ISBLANK('Unit List'!S1073), IF(ISBLANK('Unit List'!S1073), IF(ISBLANK('Unit List'!AQ1073), IF(ISBLANK('Unit List'!S1073), IF(ISBLANK('Unit List'!S1073), IF(ISBLANK('Unit List'!AQ1073), IF(ISBLANK('Unit List'!S1073), IF(ISBLANK('Unit List'!S1073),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List'!AQ1073))),"'",)</f>
        <v>'HonorableGunpowder'</v>
      </c>
      <c r="K1150" t="s">
        <v>2424</v>
      </c>
    </row>
    <row r="1151" spans="1:11" x14ac:dyDescent="0.25">
      <c r="A1151" t="s">
        <v>2423</v>
      </c>
      <c r="B1151" t="str">
        <f>CONCATENATE("'_",'Unit List'!C1074,"',",)</f>
        <v>'_GERMANY',</v>
      </c>
      <c r="C1151" t="str">
        <f>"'',"</f>
        <v>'',</v>
      </c>
      <c r="D1151" t="str">
        <f>CONCATENATE("'",'Unit List'!E1074,"',",)</f>
        <v>'MUSKETMAN',</v>
      </c>
      <c r="E1151" t="str">
        <f>CONCATENATE("'",'Unit List'!F1074,"',",)</f>
        <v>'MUSKETMAN',</v>
      </c>
      <c r="F1151" t="str">
        <f>CONCATENATE("'_",'Unit List'!G1074,"',",)</f>
        <v>'_V3',</v>
      </c>
      <c r="G1151" t="str">
        <f>CONCATENATE("'",'Unit List'!H1074,"',",)</f>
        <v>'musketman_ger2',</v>
      </c>
      <c r="H1151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List'!AO1074)))),",",)</f>
        <v>1,</v>
      </c>
      <c r="I1151" t="str">
        <f>CONCATENATE(IF(ISBLANK('Unit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List'!AP1074)))),",",)</f>
        <v>,</v>
      </c>
      <c r="J1151" t="str">
        <f>CONCATENATE("'",IF(ISBLANK('Unit List'!AQ1074), IF(ISBLANK('Unit List'!S1074), IF(ISBLANK('Unit List'!S1074), IF(ISBLANK('Unit List'!AQ1074), IF(ISBLANK('Unit List'!S1074), IF(ISBLANK('Unit List'!S1074), IF(ISBLANK('Unit List'!AQ1074), IF(ISBLANK('Unit List'!S1074), IF(ISBLANK('Unit List'!S1074),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List'!AQ1074))),"'",)</f>
        <v>'HonorableGunpowder'</v>
      </c>
      <c r="K1151" t="s">
        <v>2424</v>
      </c>
    </row>
    <row r="1152" spans="1:11" x14ac:dyDescent="0.25">
      <c r="A1152" t="s">
        <v>2423</v>
      </c>
      <c r="B1152" t="str">
        <f>CONCATENATE("'_",'Unit List'!C1075,"',",)</f>
        <v>'_NETHERLANDS',</v>
      </c>
      <c r="C1152" t="str">
        <f>"'',"</f>
        <v>'',</v>
      </c>
      <c r="D1152" t="str">
        <f>CONCATENATE("'",'Unit List'!E1075,"',",)</f>
        <v>'MUSKETMAN',</v>
      </c>
      <c r="E1152" t="str">
        <f>CONCATENATE("'",'Unit List'!F1075,"',",)</f>
        <v>'MUSKETMAN',</v>
      </c>
      <c r="F1152" t="str">
        <f>"'',"</f>
        <v>'',</v>
      </c>
      <c r="G1152" t="str">
        <f>CONCATENATE("'",'Unit List'!H1075,"',",)</f>
        <v>'Arquebusier',</v>
      </c>
      <c r="H1152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List'!AO1075)))),",",)</f>
        <v>14,</v>
      </c>
      <c r="I1152" t="str">
        <f>CONCATENATE(IF(ISBLANK('Unit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List'!AP1075)))),",",)</f>
        <v>,</v>
      </c>
      <c r="J1152" t="str">
        <f>CONCATENATE("'",IF(ISBLANK('Unit List'!AQ1075), IF(ISBLANK('Unit List'!S1075), IF(ISBLANK('Unit List'!S1075),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List'!AQ1075))),"'",)</f>
        <v>'HonorableGunpowder'</v>
      </c>
      <c r="K1152" t="s">
        <v>2424</v>
      </c>
    </row>
    <row r="1153" spans="1:11" x14ac:dyDescent="0.25">
      <c r="A1153" t="s">
        <v>2423</v>
      </c>
      <c r="B1153" t="str">
        <f>CONCATENATE("'_",'Unit List'!C1076,"',",)</f>
        <v>'_SWISS',</v>
      </c>
      <c r="C1153" t="str">
        <f>CONCATENATE("'_",'Unit List'!D1076,"',",)</f>
        <v>'_NETHERLANDS',</v>
      </c>
      <c r="D1153" t="str">
        <f>CONCATENATE("'",'Unit List'!E1076,"',",)</f>
        <v>'MUSKETMAN',</v>
      </c>
      <c r="E1153" t="str">
        <f>CONCATENATE("'",'Unit List'!F1076,"',",)</f>
        <v>'MUSKETMAN',</v>
      </c>
      <c r="F1153" t="str">
        <f>"'',"</f>
        <v>'',</v>
      </c>
      <c r="G1153" t="str">
        <f>CONCATENATE("'",'Unit List'!H1075,"',",)</f>
        <v>'Arquebusier',</v>
      </c>
      <c r="H1153" t="str">
        <f>CONCATENATE(IF(ISBLANK('Unit List'!AO1076), IF(ISBLANK('Unit List'!Q1076), IF(ISBLANK('Unit List'!Q1076),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14,</v>
      </c>
      <c r="I1153" t="str">
        <f>CONCATENATE(IF(ISBLANK('Unit List'!AP1076), IF(ISBLANK('Unit List'!R1076), IF(ISBLANK('Unit List'!R1076),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53" t="str">
        <f>CONCATENATE("'",IF(ISBLANK('Unit List'!AQ1076), IF(ISBLANK('Unit List'!S1076), IF(ISBLANK('Unit List'!S1076),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List'!AQ1076))),"'",)</f>
        <v>'HonorableGunpowder'</v>
      </c>
      <c r="K1153" t="s">
        <v>2424</v>
      </c>
    </row>
    <row r="1154" spans="1:11" x14ac:dyDescent="0.25">
      <c r="A1154" t="s">
        <v>2423</v>
      </c>
      <c r="B1154" t="str">
        <f>CONCATENATE("'_",'Unit List'!C1077,"',",)</f>
        <v>'_BRAZIL',</v>
      </c>
      <c r="C1154" t="str">
        <f>"'',"</f>
        <v>'',</v>
      </c>
      <c r="D1154" t="str">
        <f>CONCATENATE("'",'Unit List'!E1077,"',",)</f>
        <v>'MUSKETMAN',</v>
      </c>
      <c r="E1154" t="str">
        <f>CONCATENATE("'",'Unit List'!F1077,"',",)</f>
        <v>'MUSKETMAN',</v>
      </c>
      <c r="F1154" t="str">
        <f>"'',"</f>
        <v>'',</v>
      </c>
      <c r="G1154" t="str">
        <f>CONCATENATE("'",'Unit List'!H1077,"',",)</f>
        <v>'BrazilPretosForros',</v>
      </c>
      <c r="H1154" t="str">
        <f>CONCATENATE(IF(ISBLANK('Unit List'!AO1077), IF(ISBLANK('Unit List'!Q1077), IF(ISBLANK('Unit List'!Q1077), IF(ISBLANK('Unit List'!AO1077), IF(ISBLANK('Unit List'!Q1077), IF(ISBLANK('Unit List'!Q1077), IF(ISBLANK('Unit List'!AO1077), IF(ISBLANK('Unit List'!Q1077), IF(ISBLANK('Unit List'!Q1077),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List'!AO1077)))),",",)</f>
        <v>14,</v>
      </c>
      <c r="I1154" t="str">
        <f>CONCATENATE(IF(ISBLANK('Unit List'!AP1077), IF(ISBLANK('Unit List'!R1077), IF(ISBLANK('Unit List'!R1077), IF(ISBLANK('Unit List'!AP1077), IF(ISBLANK('Unit List'!R1077), IF(ISBLANK('Unit List'!R1077), IF(ISBLANK('Unit List'!AP1077), IF(ISBLANK('Unit List'!R1077), IF(ISBLANK('Unit List'!R1077),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List'!AP1077)))),",",)</f>
        <v>,</v>
      </c>
      <c r="J1154" t="str">
        <f>CONCATENATE("'",IF(ISBLANK('Unit List'!AQ1077), IF(ISBLANK('Unit List'!S1077), IF(ISBLANK('Unit List'!S1077), IF(ISBLANK('Unit List'!AQ1077), IF(ISBLANK('Unit List'!S1077), IF(ISBLANK('Unit List'!S1077), IF(ISBLANK('Unit List'!AQ1077), IF(ISBLANK('Unit List'!S1077), IF(ISBLANK('Unit List'!S1077),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List'!AQ1077))),"'",)</f>
        <v>'HonorableGunpowder'</v>
      </c>
      <c r="K1154" t="s">
        <v>2424</v>
      </c>
    </row>
    <row r="1155" spans="1:11" x14ac:dyDescent="0.25">
      <c r="A1155" t="s">
        <v>2423</v>
      </c>
      <c r="B1155" t="str">
        <f>"'',"</f>
        <v>'',</v>
      </c>
      <c r="C1155" t="str">
        <f>"'',"</f>
        <v>'',</v>
      </c>
      <c r="D1155" t="str">
        <f>CONCATENATE("'",'Unit List'!E1078,"',",)</f>
        <v>'NUCLEAR_MISSILE',</v>
      </c>
      <c r="E1155" t="str">
        <f>CONCATENATE("'",'Unit List'!F1078,"',",)</f>
        <v>'NUCLEARMISSILE',</v>
      </c>
      <c r="F1155" t="str">
        <f>"'',"</f>
        <v>'',</v>
      </c>
      <c r="G1155" t="str">
        <f>CONCATENATE("'",'Unit List'!H1078,"',",)</f>
        <v>'NuclearMissile',</v>
      </c>
      <c r="H1155" t="str">
        <f>CONCATENATE(IF(ISBLANK('Unit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"1",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55" t="str">
        <f>CONCATENATE(IF(ISBLANK('Unit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'Unit List'!$AP$4,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55" t="str">
        <f>CONCATENATE("'",IF(ISBLANK('Unit List'!AQ1078), IF(ISBLANK('Unit List'!S1078), IF(ISBLANK('Unit List'!S1078), IF(ISBLANK('Unit List'!AQ1078), IF(ISBLANK('Unit List'!S1078), IF(ISBLANK('Unit List'!S1078), IF(ISBLANK('Unit List'!AQ1078), IF(ISBLANK('Unit List'!S1078), IF(ISBLANK('Unit List'!S1078), IF(ISBLANK('Unit List'!AQ1078), IF(ISBLANK('Unit List'!S1078), IF(ISBLANK('Unit List'!S1078), "",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''</v>
      </c>
      <c r="K1155" t="s">
        <v>2424</v>
      </c>
    </row>
    <row r="1156" spans="1:11" x14ac:dyDescent="0.25">
      <c r="A1156" t="s">
        <v>2423</v>
      </c>
      <c r="B1156" t="str">
        <f>"'',"</f>
        <v>'',</v>
      </c>
      <c r="C1156" t="str">
        <f>"'',"</f>
        <v>'',</v>
      </c>
      <c r="D1156" t="str">
        <f>CONCATENATE("'",'Unit List'!E1079,"',",)</f>
        <v>'NUCLEAR_SUBMARINE',</v>
      </c>
      <c r="E1156" t="str">
        <f>CONCATENATE("'",'Unit List'!F1079,"',",)</f>
        <v>'NUCLEARSUBMARINE',</v>
      </c>
      <c r="F1156" t="str">
        <f>"'',"</f>
        <v>'',</v>
      </c>
      <c r="G1156" t="str">
        <f>CONCATENATE("'",'Unit List'!H1079,"',",)</f>
        <v>'NuclearSubmarine',</v>
      </c>
      <c r="H1156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List'!AO1079)))),",",)</f>
        <v>1,</v>
      </c>
      <c r="I1156" t="str">
        <f>CONCATENATE(IF(ISBLANK('Unit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List'!AP1079)))),",",)</f>
        <v>0.1,</v>
      </c>
      <c r="J1156" t="str">
        <f>CONCATENATE("'",IF(ISBLANK('Unit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List'!AQ1079))),"'",)</f>
        <v>''</v>
      </c>
      <c r="K1156" t="s">
        <v>2424</v>
      </c>
    </row>
    <row r="1157" spans="1:11" x14ac:dyDescent="0.25">
      <c r="A1157" t="s">
        <v>2423</v>
      </c>
      <c r="B1157" t="str">
        <f>CONCATENATE("'_",'Unit List'!C1080,"',",)</f>
        <v>'_AMER',</v>
      </c>
      <c r="C1157" t="str">
        <f>CONCATENATE("'_",'Unit List'!D1080,"',",)</f>
        <v>'_AMERICA',</v>
      </c>
      <c r="D1157" t="str">
        <f>CONCATENATE("'",'Unit List'!E1080,"',",)</f>
        <v>'NUCLEAR_SUBMARINE',</v>
      </c>
      <c r="E1157" t="str">
        <f>CONCATENATE("'",'Unit List'!F1080,"',",)</f>
        <v>'NUCLEARSUBMARINE',</v>
      </c>
      <c r="F1157" t="str">
        <f>"'',"</f>
        <v>'',</v>
      </c>
      <c r="G1157" t="str">
        <f>CONCATENATE("'",'Unit List'!H1084,"',",)</f>
        <v>'losangeles',</v>
      </c>
      <c r="H1157" t="str">
        <f>CONCATENATE(IF(ISBLANK('Unit List'!AO1080), IF(ISBLANK('Unit List'!Q1080), IF(ISBLANK('Unit List'!Q1080),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7" t="str">
        <f>CONCATENATE(IF(ISBLANK('Unit List'!AP1080), IF(ISBLANK('Unit List'!R1080), IF(ISBLANK('Unit List'!R1080),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0.1,</v>
      </c>
      <c r="J1157" t="str">
        <f>CONCATENATE("'",IF(ISBLANK('Unit List'!AQ1080), IF(ISBLANK('Unit List'!S1080), IF(ISBLANK('Unit List'!S1080),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''</v>
      </c>
      <c r="K1157" t="s">
        <v>2424</v>
      </c>
    </row>
    <row r="1158" spans="1:11" x14ac:dyDescent="0.25">
      <c r="A1158" t="s">
        <v>2423</v>
      </c>
      <c r="B1158" t="str">
        <f>CONCATENATE("'_",'Unit List'!C1081,"',",)</f>
        <v>'_ASIA',</v>
      </c>
      <c r="C1158" t="str">
        <f>CONCATENATE("'_",'Unit List'!D1081,"',",)</f>
        <v>'_EASTEU',</v>
      </c>
      <c r="D1158" t="str">
        <f>CONCATENATE("'",'Unit List'!E1081,"',",)</f>
        <v>'NUCLEAR_SUBMARINE',</v>
      </c>
      <c r="E1158" t="str">
        <f>CONCATENATE("'",'Unit List'!F1081,"',",)</f>
        <v>'NUCLEARSUBMARINE',</v>
      </c>
      <c r="F1158" t="str">
        <f>"'',"</f>
        <v>'',</v>
      </c>
      <c r="G1158" t="str">
        <f>CONCATENATE("'",'Unit List'!H1082,"',",)</f>
        <v>'akula',</v>
      </c>
      <c r="H1158" t="str">
        <f>CONCATENATE(IF(ISBLANK('Unit List'!AO1081), IF(ISBLANK('Unit List'!Q1081), IF(ISBLANK('Unit List'!Q1081),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List'!AO1081)))),",",)</f>
        <v>1,</v>
      </c>
      <c r="I1158" t="str">
        <f>CONCATENATE(IF(ISBLANK('Unit List'!AP1081), IF(ISBLANK('Unit List'!R1081), IF(ISBLANK('Unit List'!R1081),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List'!AP1081)))),",",)</f>
        <v>0.1,</v>
      </c>
      <c r="J1158" t="str">
        <f>CONCATENATE("'",IF(ISBLANK('Unit List'!AQ1081), IF(ISBLANK('Unit List'!S1081), IF(ISBLANK('Unit List'!S1081),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List'!AQ1081))),"'",)</f>
        <v>''</v>
      </c>
      <c r="K1158" t="s">
        <v>2424</v>
      </c>
    </row>
    <row r="1159" spans="1:11" x14ac:dyDescent="0.25">
      <c r="A1159" t="s">
        <v>2423</v>
      </c>
      <c r="B1159" t="str">
        <f>CONCATENATE("'_",'Unit List'!C1082,"',",)</f>
        <v>'_EASTEU',</v>
      </c>
      <c r="C1159" t="str">
        <f>"'',"</f>
        <v>'',</v>
      </c>
      <c r="D1159" t="str">
        <f>CONCATENATE("'",'Unit List'!E1082,"',",)</f>
        <v>'NUCLEAR_SUBMARINE',</v>
      </c>
      <c r="E1159" t="str">
        <f>CONCATENATE("'",'Unit List'!F1082,"',",)</f>
        <v>'NUCLEARSUBMARINE',</v>
      </c>
      <c r="F1159" t="str">
        <f>"'',"</f>
        <v>'',</v>
      </c>
      <c r="G1159" t="str">
        <f>CONCATENATE("'",'Unit List'!H1082,"',",)</f>
        <v>'akula',</v>
      </c>
      <c r="H1159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List'!AO1082)))),",",)</f>
        <v>1,</v>
      </c>
      <c r="I1159" t="str">
        <f>CONCATENATE(IF(ISBLANK('Unit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List'!AP1082)))),",",)</f>
        <v>0.1,</v>
      </c>
      <c r="J1159" t="str">
        <f>CONCATENATE("'",IF(ISBLANK('Unit List'!AQ1082), IF(ISBLANK('Unit List'!S1082), IF(ISBLANK('Unit List'!S1082),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List'!AQ1082))),"'",)</f>
        <v>''</v>
      </c>
      <c r="K1159" t="s">
        <v>2424</v>
      </c>
    </row>
    <row r="1160" spans="1:11" x14ac:dyDescent="0.25">
      <c r="A1160" t="s">
        <v>2423</v>
      </c>
      <c r="B1160" t="str">
        <f>CONCATENATE("'_",'Unit List'!C1083,"',",)</f>
        <v>'_RUSSIA',</v>
      </c>
      <c r="C1160" t="str">
        <f>CONCATENATE("'_",'Unit List'!D1083,"',",)</f>
        <v>'_EASTEU',</v>
      </c>
      <c r="D1160" t="str">
        <f>CONCATENATE("'",'Unit List'!E1083,"',",)</f>
        <v>'NUCLEAR_SUBMARINE',</v>
      </c>
      <c r="E1160" t="str">
        <f>CONCATENATE("'",'Unit List'!F1083,"',",)</f>
        <v>'NUCLEARSUBMARINE',</v>
      </c>
      <c r="F1160" t="str">
        <f>"'',"</f>
        <v>'',</v>
      </c>
      <c r="G1160" t="str">
        <f>CONCATENATE("'",'Unit List'!H1082,"',",)</f>
        <v>'akula',</v>
      </c>
      <c r="H1160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List'!AO1083)))),",",)</f>
        <v>1,</v>
      </c>
      <c r="I1160" t="str">
        <f>CONCATENATE(IF(ISBLANK('Unit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List'!AP1083)))),",",)</f>
        <v>0.1,</v>
      </c>
      <c r="J1160" t="str">
        <f>CONCATENATE("'",IF(ISBLANK('Unit List'!AQ1083), IF(ISBLANK('Unit List'!S1083), IF(ISBLANK('Unit List'!S1083),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List'!AQ1083))),"'",)</f>
        <v>''</v>
      </c>
      <c r="K1160" t="s">
        <v>2424</v>
      </c>
    </row>
    <row r="1161" spans="1:11" x14ac:dyDescent="0.25">
      <c r="A1161" t="s">
        <v>2423</v>
      </c>
      <c r="B1161" t="str">
        <f>CONCATENATE("'_",'Unit List'!C1084,"',",)</f>
        <v>'_AMERICA',</v>
      </c>
      <c r="C1161" t="str">
        <f>"'',"</f>
        <v>'',</v>
      </c>
      <c r="D1161" t="str">
        <f>CONCATENATE("'",'Unit List'!E1084,"',",)</f>
        <v>'NUCLEAR_SUBMARINE',</v>
      </c>
      <c r="E1161" t="str">
        <f>CONCATENATE("'",'Unit List'!F1084,"',",)</f>
        <v>'NUCLEARSUBMARINE',</v>
      </c>
      <c r="F1161" t="str">
        <f>"'',"</f>
        <v>'',</v>
      </c>
      <c r="G1161" t="str">
        <f>CONCATENATE("'",'Unit List'!H1084,"',",)</f>
        <v>'losangeles',</v>
      </c>
      <c r="H1161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List'!AO1084)))),",",)</f>
        <v>1,</v>
      </c>
      <c r="I1161" t="str">
        <f>CONCATENATE(IF(ISBLANK('Unit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List'!AP1084)))),",",)</f>
        <v>0.1,</v>
      </c>
      <c r="J1161" t="str">
        <f>CONCATENATE("'",IF(ISBLANK('Unit List'!AQ1084), IF(ISBLANK('Unit List'!S1084), IF(ISBLANK('Unit List'!S1084),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List'!AQ1084))),"'",)</f>
        <v>''</v>
      </c>
      <c r="K1161" t="s">
        <v>2424</v>
      </c>
    </row>
    <row r="1162" spans="1:11" x14ac:dyDescent="0.25">
      <c r="A1162" t="s">
        <v>2423</v>
      </c>
      <c r="B1162" t="str">
        <f>CONCATENATE("'_",'Unit List'!C1085,"',",)</f>
        <v>'_AUSTRALIA',</v>
      </c>
      <c r="C1162" t="str">
        <f>CONCATENATE("'_",'Unit List'!D1085,"',",)</f>
        <v>'_ENGLAND',</v>
      </c>
      <c r="D1162" t="str">
        <f>CONCATENATE("'",'Unit List'!E1085,"',",)</f>
        <v>'NUCLEAR_SUBMARINE',</v>
      </c>
      <c r="E1162" t="str">
        <f>CONCATENATE("'",'Unit List'!F1085,"',",)</f>
        <v>'NUCLEARSUBMARINE',</v>
      </c>
      <c r="F1162" t="str">
        <f>"'',"</f>
        <v>'',</v>
      </c>
      <c r="G1162" t="str">
        <f>CONCATENATE("'",'Unit List'!H1088,"',",)</f>
        <v>'astute',</v>
      </c>
      <c r="H1162" t="str">
        <f>CONCATENATE(IF(ISBLANK('Unit List'!AO1085), IF(ISBLANK('Unit List'!Q1085), IF(ISBLANK('Unit List'!Q1085),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List'!AO1085)))),",",)</f>
        <v>1,</v>
      </c>
      <c r="I1162" t="str">
        <f>CONCATENATE(IF(ISBLANK('Unit List'!AP1085), IF(ISBLANK('Unit List'!R1085), IF(ISBLANK('Unit List'!R1085),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List'!AP1085)))),",",)</f>
        <v>0.1,</v>
      </c>
      <c r="J1162" t="str">
        <f>CONCATENATE("'",IF(ISBLANK('Unit List'!AQ1085), IF(ISBLANK('Unit List'!S1085), IF(ISBLANK('Unit List'!S1085),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List'!AQ1085))),"'",)</f>
        <v>''</v>
      </c>
      <c r="K1162" t="s">
        <v>2424</v>
      </c>
    </row>
    <row r="1163" spans="1:11" x14ac:dyDescent="0.25">
      <c r="A1163" t="s">
        <v>2423</v>
      </c>
      <c r="B1163" t="str">
        <f>CONCATENATE("'_",'Unit List'!C1086,"',",)</f>
        <v>'_CANADA',</v>
      </c>
      <c r="C1163" t="str">
        <f>CONCATENATE("'_",'Unit List'!D1086,"',",)</f>
        <v>'_ENGLAND',</v>
      </c>
      <c r="D1163" t="str">
        <f>CONCATENATE("'",'Unit List'!E1086,"',",)</f>
        <v>'NUCLEAR_SUBMARINE',</v>
      </c>
      <c r="E1163" t="str">
        <f>CONCATENATE("'",'Unit List'!F1086,"',",)</f>
        <v>'NUCLEARSUBMARINE',</v>
      </c>
      <c r="F1163" t="str">
        <f>"'',"</f>
        <v>'',</v>
      </c>
      <c r="G1163" t="str">
        <f>CONCATENATE("'",'Unit List'!H1088,"',",)</f>
        <v>'astute',</v>
      </c>
      <c r="H1163" t="str">
        <f>CONCATENATE(IF(ISBLANK('Unit List'!AO1086), IF(ISBLANK('Unit List'!Q1086), IF(ISBLANK('Unit List'!Q1086),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List'!AO1086)))),",",)</f>
        <v>1,</v>
      </c>
      <c r="I1163" t="str">
        <f>CONCATENATE(IF(ISBLANK('Unit List'!AP1086), IF(ISBLANK('Unit List'!R1086), IF(ISBLANK('Unit List'!R1086),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List'!AP1086)))),",",)</f>
        <v>0.1,</v>
      </c>
      <c r="J1163" t="str">
        <f>CONCATENATE("'",IF(ISBLANK('Unit List'!AQ1086), IF(ISBLANK('Unit List'!S1086), IF(ISBLANK('Unit List'!S1086),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List'!AQ1086))),"'",)</f>
        <v>''</v>
      </c>
      <c r="K1163" t="s">
        <v>2424</v>
      </c>
    </row>
    <row r="1164" spans="1:11" x14ac:dyDescent="0.25">
      <c r="A1164" t="s">
        <v>2423</v>
      </c>
      <c r="B1164" t="str">
        <f>CONCATENATE("'_",'Unit List'!C1087,"',",)</f>
        <v>'_CELTS',</v>
      </c>
      <c r="C1164" t="str">
        <f>CONCATENATE("'_",'Unit List'!D1087,"',",)</f>
        <v>'_ENGLAND',</v>
      </c>
      <c r="D1164" t="str">
        <f>CONCATENATE("'",'Unit List'!E1087,"',",)</f>
        <v>'NUCLEAR_SUBMARINE',</v>
      </c>
      <c r="E1164" t="str">
        <f>CONCATENATE("'",'Unit List'!F1087,"',",)</f>
        <v>'NUCLEARSUBMARINE',</v>
      </c>
      <c r="F1164" t="str">
        <f>"'',"</f>
        <v>'',</v>
      </c>
      <c r="G1164" t="str">
        <f>CONCATENATE("'",'Unit List'!H1088,"',",)</f>
        <v>'astute',</v>
      </c>
      <c r="H1164" t="str">
        <f>CONCATENATE(IF(ISBLANK('Unit List'!AO1087), IF(ISBLANK('Unit List'!Q1087), IF(ISBLANK('Unit List'!Q1087),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List'!Q1087='Unit List'!$P$5, 'Unit List'!$AO$5, IF('Unit List'!Q1087='Unit List'!$P$4, 'Unit List'!$AO$4, IF('Unit List'!Q1087='Unit List'!$P$7, 'Unit List'!Q1087 * 'Unit List'!$AO$7, 'Unit List'!Q1087)))), IF('Unit List'!Q1087='Unit List'!$P$5, 'Unit List'!$AO$5, IF('Unit List'!Q1087='Unit List'!$P$4, 'Unit List'!$AO$4, IF('Unit List'!Q1087='Unit List'!$P$7, 'Unit List'!Q1087 * 'Unit List'!$AO$7, 'Unit List'!Q1087)))), IF('Unit List'!AO1087='Unit List'!$P$5, 'Unit List'!$AO$5, IF('Unit List'!AO1087='Unit List'!$P$4, 'Unit List'!$AO$4, IF('Unit List'!AO1087='Unit List'!$P$7, 'Unit List'!AO1087 * 'Unit List'!$AO$7, 'Unit List'!AO1087)))),",",)</f>
        <v>1,</v>
      </c>
      <c r="I1164" t="str">
        <f>CONCATENATE(IF(ISBLANK('Unit List'!AP1087), IF(ISBLANK('Unit List'!R1087), IF(ISBLANK('Unit List'!R1087),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List'!R1087='Unit List'!$P$5, 'Unit List'!$AP$5, IF('Unit List'!R1087='Unit List'!$P$4, 'Unit List'!$AP$4, IF('Unit List'!R1087='Unit List'!$P$7, 'Unit List'!R1087 * 'Unit List'!$AP$7, 'Unit List'!R1087)))), IF('Unit List'!R1087='Unit List'!$P$5, 'Unit List'!$AP$5, IF('Unit List'!R1087='Unit List'!$P$4, 'Unit List'!$AP$4, IF('Unit List'!R1087='Unit List'!$P$7, 'Unit List'!R1087 * 'Unit List'!$AP$7, 'Unit List'!R1087)))), IF('Unit List'!AP1087='Unit List'!$P$5, 'Unit List'!$AP$5, IF('Unit List'!AP1087='Unit List'!$P$4, 'Unit List'!$AP$4, IF('Unit List'!AP1087='Unit List'!$P$7, 'Unit List'!AP1087 * 'Unit List'!$AP$7, 'Unit List'!AP1087)))),",",)</f>
        <v>0.1,</v>
      </c>
      <c r="J1164" t="str">
        <f>CONCATENATE("'",IF(ISBLANK('Unit List'!AQ1087), IF(ISBLANK('Unit List'!S1087), IF(ISBLANK('Unit List'!S1087),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List'!S1087='Unit List'!$P$5, 'Unit List'!$AQ$5, IF('Unit List'!S1087='Unit List'!$P$4, 'Unit List'!$AQ$4, 'Unit List'!S1087))), IF('Unit List'!S1087='Unit List'!$P$5, 'Unit List'!$AQ$5, IF('Unit List'!S1087='Unit List'!$P$4, 'Unit List'!$AQ$4, 'Unit List'!S1087))), IF('Unit List'!AQ1087='Unit List'!$P$5, 'Unit List'!$AQ$5, IF('Unit List'!AQ1087='Unit List'!$P$4, 'Unit List'!$AQ$4, 'Unit List'!AQ1087))),"'",)</f>
        <v>''</v>
      </c>
      <c r="K1164" t="s">
        <v>2424</v>
      </c>
    </row>
    <row r="1165" spans="1:11" x14ac:dyDescent="0.25">
      <c r="A1165" t="s">
        <v>2423</v>
      </c>
      <c r="B1165" t="str">
        <f>CONCATENATE("'_",'Unit List'!C1088,"',",)</f>
        <v>'_ENGLAND',</v>
      </c>
      <c r="C1165" t="str">
        <f>"'',"</f>
        <v>'',</v>
      </c>
      <c r="D1165" t="str">
        <f>CONCATENATE("'",'Unit List'!E1088,"',",)</f>
        <v>'NUCLEAR_SUBMARINE',</v>
      </c>
      <c r="E1165" t="str">
        <f>CONCATENATE("'",'Unit List'!F1088,"',",)</f>
        <v>'NUCLEARSUBMARINE',</v>
      </c>
      <c r="F1165" t="str">
        <f>"'',"</f>
        <v>'',</v>
      </c>
      <c r="G1165" t="str">
        <f>CONCATENATE("'",'Unit List'!H1088,"',",)</f>
        <v>'astute',</v>
      </c>
      <c r="H1165" t="str">
        <f>CONCATENATE(IF(ISBLANK('Unit List'!AO1088), IF(ISBLANK('Unit List'!Q1088), IF(ISBLANK('Unit List'!Q1088),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1,</v>
      </c>
      <c r="I1165" t="str">
        <f>CONCATENATE(IF(ISBLANK('Unit List'!AP1088), IF(ISBLANK('Unit List'!R1088), IF(ISBLANK('Unit List'!R1088),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0.1,</v>
      </c>
      <c r="J1165" t="str">
        <f>CONCATENATE("'",IF(ISBLANK('Unit List'!AQ1088), IF(ISBLANK('Unit List'!S1088), IF(ISBLANK('Unit List'!S1088),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List'!AQ1088))),"'",)</f>
        <v>''</v>
      </c>
      <c r="K1165" t="s">
        <v>2424</v>
      </c>
    </row>
    <row r="1166" spans="1:11" x14ac:dyDescent="0.25">
      <c r="A1166" t="s">
        <v>2423</v>
      </c>
      <c r="B1166" t="str">
        <f>CONCATENATE("'_",'Unit List'!C1089,"',",)</f>
        <v>'_OCEAN',</v>
      </c>
      <c r="C1166" t="str">
        <f>CONCATENATE("'_",'Unit List'!D1089,"',",)</f>
        <v>'_AMERICA',</v>
      </c>
      <c r="D1166" t="str">
        <f>CONCATENATE("'",'Unit List'!E1089,"',",)</f>
        <v>'NUCLEAR_SUBMARINE',</v>
      </c>
      <c r="E1166" t="str">
        <f>CONCATENATE("'",'Unit List'!F1089,"',",)</f>
        <v>'NUCLEARSUBMARINE',</v>
      </c>
      <c r="F1166" t="str">
        <f>"'',"</f>
        <v>'',</v>
      </c>
      <c r="G1166" t="str">
        <f>CONCATENATE("'",'Unit List'!H1084,"',",)</f>
        <v>'losangeles',</v>
      </c>
      <c r="H1166" t="str">
        <f>CONCATENATE(IF(ISBLANK('Unit List'!AO1089), IF(ISBLANK('Unit List'!Q1089), IF(ISBLANK('Unit List'!Q1089),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List'!AO1089)))),",",)</f>
        <v>1,</v>
      </c>
      <c r="I1166" t="str">
        <f>CONCATENATE(IF(ISBLANK('Unit List'!AP1089), IF(ISBLANK('Unit List'!R1089), IF(ISBLANK('Unit List'!R1089),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List'!AP1089)))),",",)</f>
        <v>0.1,</v>
      </c>
      <c r="J1166" t="str">
        <f>CONCATENATE("'",IF(ISBLANK('Unit List'!AQ1089), IF(ISBLANK('Unit List'!S1089), IF(ISBLANK('Unit List'!S1089),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List'!AQ1089))),"'",)</f>
        <v>''</v>
      </c>
      <c r="K1166" t="s">
        <v>2424</v>
      </c>
    </row>
    <row r="1167" spans="1:11" x14ac:dyDescent="0.25">
      <c r="A1167" t="s">
        <v>2423</v>
      </c>
      <c r="B1167" t="str">
        <f>"'',"</f>
        <v>'',</v>
      </c>
      <c r="C1167" t="str">
        <f>"'',"</f>
        <v>'',</v>
      </c>
      <c r="D1167" t="str">
        <f>CONCATENATE("'",'Unit List'!E1090,"',",)</f>
        <v>'PARATROOPER',</v>
      </c>
      <c r="E1167" t="str">
        <f>CONCATENATE("'",'Unit List'!F1090,"',",)</f>
        <v>'PARATROOPER',</v>
      </c>
      <c r="F1167" t="str">
        <f>"'',"</f>
        <v>'',</v>
      </c>
      <c r="G1167" t="str">
        <f>CONCATENATE("'",'Unit List'!H1090,"',",)</f>
        <v>'Paratrooper_Generic_MG_v3',</v>
      </c>
      <c r="H1167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3,</v>
      </c>
      <c r="I1167" t="str">
        <f>CONCATENATE(IF(ISBLANK('Unit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,</v>
      </c>
      <c r="J1167" t="str">
        <f>CONCATENATE("'",IF(ISBLANK('Unit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List'!AQ1090))),"'",)</f>
        <v>'UnFormed'</v>
      </c>
      <c r="K1167" t="s">
        <v>2424</v>
      </c>
    </row>
    <row r="1168" spans="1:11" x14ac:dyDescent="0.25">
      <c r="A1168" t="s">
        <v>2423</v>
      </c>
      <c r="B1168" t="str">
        <f>"'',"</f>
        <v>'',</v>
      </c>
      <c r="C1168" t="str">
        <f>"'',"</f>
        <v>'',</v>
      </c>
      <c r="D1168" t="str">
        <f>CONCATENATE("'",'Unit List'!E1091,"',",)</f>
        <v>'PARATROOPER',</v>
      </c>
      <c r="E1168" t="str">
        <f>CONCATENATE("'",'Unit List'!F1091,"',",)</f>
        <v>'PARATROOPER',</v>
      </c>
      <c r="F1168" t="str">
        <f>CONCATENATE("'_",'Unit List'!G1091,"',",)</f>
        <v>'_V2',</v>
      </c>
      <c r="G1168" t="str">
        <f>CONCATENATE("'",'Unit List'!H1091,"',",)</f>
        <v>'Paratrooper_Generic_v3',</v>
      </c>
      <c r="H1168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List'!AO1091)))),",",)</f>
        <v>1,</v>
      </c>
      <c r="I1168" t="str">
        <f>CONCATENATE(IF(ISBLANK('Unit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List'!AP1091)))),",",)</f>
        <v>,</v>
      </c>
      <c r="J1168" t="str">
        <f>CONCATENATE("'",IF(ISBLANK('Unit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List'!AQ1091))),"'",)</f>
        <v>'UnFormed'</v>
      </c>
      <c r="K1168" t="s">
        <v>2424</v>
      </c>
    </row>
    <row r="1169" spans="1:11" x14ac:dyDescent="0.25">
      <c r="A1169" t="s">
        <v>2423</v>
      </c>
      <c r="B1169" t="str">
        <f>"'',"</f>
        <v>'',</v>
      </c>
      <c r="C1169" t="str">
        <f>"'',"</f>
        <v>'',</v>
      </c>
      <c r="D1169" t="str">
        <f>CONCATENATE("'",'Unit List'!E1092,"',",)</f>
        <v>'PARATROOPER',</v>
      </c>
      <c r="E1169" t="str">
        <f>CONCATENATE("'",'Unit List'!F1092,"',",)</f>
        <v>'PARATROOPER',</v>
      </c>
      <c r="F1169" t="str">
        <f>CONCATENATE("'_",'Unit List'!G1092,"',",)</f>
        <v>'_V3',</v>
      </c>
      <c r="G1169" t="str">
        <f>CONCATENATE("'",'Unit List'!H1092,"',",)</f>
        <v>'Paratrooper_Generic_MG_v2',</v>
      </c>
      <c r="H1169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List'!AO1092)))),",",)</f>
        <v>0,</v>
      </c>
      <c r="I1169" t="str">
        <f>CONCATENATE(IF(ISBLANK('Unit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List'!AP1092)))),",",)</f>
        <v>,</v>
      </c>
      <c r="J1169" t="str">
        <f>CONCATENATE("'",IF(ISBLANK('Unit List'!AQ1092), IF(ISBLANK('Unit List'!S1092), IF(ISBLANK('Unit List'!S1092), IF(ISBLANK('Unit List'!AQ1092), IF(ISBLANK('Unit List'!S1092), IF(ISBLANK('Unit List'!S1092), IF(ISBLANK('Unit List'!AQ1092), IF(ISBLANK('Unit List'!S1092), IF(ISBLANK('Unit List'!S1092),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List'!AQ1092))),"'",)</f>
        <v>'UnFormed'</v>
      </c>
      <c r="K1169" t="s">
        <v>2424</v>
      </c>
    </row>
    <row r="1170" spans="1:11" x14ac:dyDescent="0.25">
      <c r="A1170" t="s">
        <v>2423</v>
      </c>
      <c r="B1170" t="str">
        <f>"'',"</f>
        <v>'',</v>
      </c>
      <c r="C1170" t="str">
        <f>"'',"</f>
        <v>'',</v>
      </c>
      <c r="D1170" t="str">
        <f>CONCATENATE("'",'Unit List'!E1093,"',",)</f>
        <v>'PARATROOPER',</v>
      </c>
      <c r="E1170" t="str">
        <f>CONCATENATE("'",'Unit List'!F1093,"',",)</f>
        <v>'PARATROOPER',</v>
      </c>
      <c r="F1170" t="str">
        <f>CONCATENATE("'_",'Unit List'!G1093,"',",)</f>
        <v>'_V2',</v>
      </c>
      <c r="G1170" t="str">
        <f>CONCATENATE("'",'Unit List'!H1093,"',",)</f>
        <v>'Paratrooper_Generic_v3',</v>
      </c>
      <c r="H1170" t="str">
        <f>CONCATENATE(IF(ISBLANK('Unit List'!AO1093), IF(ISBLANK('Unit List'!Q1093), IF(ISBLANK('Unit List'!Q1093), IF(ISBLANK('Unit List'!AO1093), IF(ISBLANK('Unit List'!Q1093), IF(ISBLANK('Unit List'!Q1093), IF(ISBLANK('Unit List'!AO1093), IF(ISBLANK('Unit List'!Q1093), IF(ISBLANK('Unit List'!Q1093),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List'!AO1093)))),",",)</f>
        <v>1,</v>
      </c>
      <c r="I1170" t="str">
        <f>CONCATENATE(IF(ISBLANK('Unit List'!AP1093), IF(ISBLANK('Unit List'!R1093), IF(ISBLANK('Unit List'!R1093), IF(ISBLANK('Unit List'!AP1093), IF(ISBLANK('Unit List'!R1093), IF(ISBLANK('Unit List'!R1093), IF(ISBLANK('Unit List'!AP1093), IF(ISBLANK('Unit List'!R1093), IF(ISBLANK('Unit List'!R1093),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List'!AP1093)))),",",)</f>
        <v>,</v>
      </c>
      <c r="J1170" t="str">
        <f>CONCATENATE("'",IF(ISBLANK('Unit List'!AQ1093), IF(ISBLANK('Unit List'!S1093), IF(ISBLANK('Unit List'!S1093), IF(ISBLANK('Unit List'!AQ1093), IF(ISBLANK('Unit List'!S1093), IF(ISBLANK('Unit List'!S1093), IF(ISBLANK('Unit List'!AQ1093), IF(ISBLANK('Unit List'!S1093), IF(ISBLANK('Unit List'!S1093),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List'!AQ1093))),"'",)</f>
        <v>'UnFormed'</v>
      </c>
      <c r="K1170" t="s">
        <v>2424</v>
      </c>
    </row>
    <row r="1171" spans="1:11" x14ac:dyDescent="0.25">
      <c r="A1171" t="s">
        <v>2423</v>
      </c>
      <c r="B1171" t="str">
        <f>"'',"</f>
        <v>'',</v>
      </c>
      <c r="C1171" t="str">
        <f>"'',"</f>
        <v>'',</v>
      </c>
      <c r="D1171" t="str">
        <f>CONCATENATE("'",'Unit List'!E1094,"',",)</f>
        <v>'PARATROOPER',</v>
      </c>
      <c r="E1171" t="str">
        <f>CONCATENATE("'",'Unit List'!F1094,"',",)</f>
        <v>'PARATROOPER',</v>
      </c>
      <c r="F1171" t="str">
        <f>"'',"</f>
        <v>'',</v>
      </c>
      <c r="G1171" t="str">
        <f>CONCATENATE("'",'Unit List'!H1094,"',",)</f>
        <v>'Paratrooper_Generic_MG_v3',</v>
      </c>
      <c r="H1171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List'!AO1094)))),",",)</f>
        <v>4,</v>
      </c>
      <c r="I1171" t="str">
        <f>CONCATENATE(IF(ISBLANK('Unit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List'!AP1094)))),",",)</f>
        <v>,</v>
      </c>
      <c r="J1171" t="str">
        <f>CONCATENATE("'",IF(ISBLANK('Unit List'!AQ1094), IF(ISBLANK('Unit List'!S1094), IF(ISBLANK('Unit List'!S1094), IF(ISBLANK('Unit List'!AQ1094), IF(ISBLANK('Unit List'!S1094), IF(ISBLANK('Unit List'!S1094), IF(ISBLANK('Unit List'!AQ1094), IF(ISBLANK('Unit List'!S1094), IF(ISBLANK('Unit List'!S1094),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List'!AQ1094))),"'",)</f>
        <v>'UnFormed'</v>
      </c>
      <c r="K1171" t="s">
        <v>2424</v>
      </c>
    </row>
    <row r="1172" spans="1:11" x14ac:dyDescent="0.25">
      <c r="A1172" t="s">
        <v>2423</v>
      </c>
      <c r="B1172" t="str">
        <f>"'',"</f>
        <v>'',</v>
      </c>
      <c r="C1172" t="str">
        <f>"'',"</f>
        <v>'',</v>
      </c>
      <c r="D1172" t="str">
        <f>CONCATENATE("'",'Unit List'!E1095,"',",)</f>
        <v>'PARATROOPER',</v>
      </c>
      <c r="E1172" t="str">
        <f>CONCATENATE("'",'Unit List'!F1095,"',",)</f>
        <v>'PARATROOPER',</v>
      </c>
      <c r="F1172" t="str">
        <f>CONCATENATE("'_",'Unit List'!G1095,"',",)</f>
        <v>'_V4',</v>
      </c>
      <c r="G1172" t="str">
        <f>CONCATENATE("'",'Unit List'!H1095,"',",)</f>
        <v>'Paratrooper_Generic_v2',</v>
      </c>
      <c r="H1172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List'!AO1095)))),",",)</f>
        <v>1,</v>
      </c>
      <c r="I1172" t="str">
        <f>CONCATENATE(IF(ISBLANK('Unit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List'!AP1095)))),",",)</f>
        <v>,</v>
      </c>
      <c r="J1172" t="str">
        <f>CONCATENATE("'",IF(ISBLANK('Unit List'!AQ1095), IF(ISBLANK('Unit List'!S1095), IF(ISBLANK('Unit List'!S1095), IF(ISBLANK('Unit List'!AQ1095), IF(ISBLANK('Unit List'!S1095), IF(ISBLANK('Unit List'!S1095), IF(ISBLANK('Unit List'!AQ1095), IF(ISBLANK('Unit List'!S1095), IF(ISBLANK('Unit List'!S1095),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List'!AQ1095))),"'",)</f>
        <v>'UnFormed'</v>
      </c>
      <c r="K1172" t="s">
        <v>2424</v>
      </c>
    </row>
    <row r="1173" spans="1:11" x14ac:dyDescent="0.25">
      <c r="A1173" t="s">
        <v>2423</v>
      </c>
      <c r="B1173" t="str">
        <f>CONCATENATE("'_",'Unit List'!C1096,"',",)</f>
        <v>'_AMER',</v>
      </c>
      <c r="C1173" t="str">
        <f>CONCATENATE("'_",'Unit List'!D1096,"',",)</f>
        <v>'_OCEAN',</v>
      </c>
      <c r="D1173" t="str">
        <f>CONCATENATE("'",'Unit List'!E1096,"',",)</f>
        <v>'PARATROOPER',</v>
      </c>
      <c r="E1173" t="str">
        <f>CONCATENATE("'",'Unit List'!F1096,"',",)</f>
        <v>'PARATROOPER',</v>
      </c>
      <c r="F1173" t="str">
        <f>"'',"</f>
        <v>'',</v>
      </c>
      <c r="G1173" t="str">
        <f>CONCATENATE("'",'Unit List'!H1158,"',",)</f>
        <v>'Paratrooper_Generic_MG',</v>
      </c>
      <c r="H1173" t="str">
        <f>CONCATENATE(IF(ISBLANK('Unit List'!AO1096), IF(ISBLANK('Unit List'!Q1096), IF(ISBLANK('Unit List'!Q1096),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3,</v>
      </c>
      <c r="I1173" t="str">
        <f>CONCATENATE(IF(ISBLANK('Unit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3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3" t="s">
        <v>2424</v>
      </c>
    </row>
    <row r="1174" spans="1:11" x14ac:dyDescent="0.25">
      <c r="A1174" t="s">
        <v>2423</v>
      </c>
      <c r="B1174" t="str">
        <f>CONCATENATE("'_",'Unit List'!C1096,"',",)</f>
        <v>'_AMER',</v>
      </c>
      <c r="C1174" t="str">
        <f>CONCATENATE("'_",'Unit List'!D1096,"',",)</f>
        <v>'_OCEAN',</v>
      </c>
      <c r="D1174" t="str">
        <f>CONCATENATE("'",'Unit List'!E1096,"',",)</f>
        <v>'PARATROOPER',</v>
      </c>
      <c r="E1174" t="str">
        <f>CONCATENATE("'",'Unit List'!F1096,"',",)</f>
        <v>'PARATROOPER',</v>
      </c>
      <c r="F1174" t="str">
        <f>CONCATENATE("'_",'Unit List'!G1159,"',",)</f>
        <v>'_V2',</v>
      </c>
      <c r="G1174" t="str">
        <f>CONCATENATE("'",'Unit List'!H1159,"',",)</f>
        <v>'Paratrooper_Generic',</v>
      </c>
      <c r="H1174" t="str">
        <f>CONCATENATE(IF(ISBLANK('Unit List'!AO1096), IF(ISBLANK('Unit List'!Q1096), IF(ISBLANK('Unit List'!Q1096),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1,</v>
      </c>
      <c r="I1174" t="str">
        <f>CONCATENATE(IF(ISBLANK('Unit List'!AP1096), IF(ISBLANK('Unit List'!R1096), IF(ISBLANK('Unit List'!R1096),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4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4" t="s">
        <v>2424</v>
      </c>
    </row>
    <row r="1175" spans="1:11" x14ac:dyDescent="0.25">
      <c r="A1175" t="s">
        <v>2423</v>
      </c>
      <c r="B1175" t="str">
        <f>CONCATENATE("'_",'Unit List'!C1096,"',",)</f>
        <v>'_AMER',</v>
      </c>
      <c r="C1175" t="str">
        <f>CONCATENATE("'_",'Unit List'!D1096,"',",)</f>
        <v>'_OCEAN',</v>
      </c>
      <c r="D1175" t="str">
        <f>CONCATENATE("'",'Unit List'!E1096,"',",)</f>
        <v>'PARATROOPER',</v>
      </c>
      <c r="E1175" t="str">
        <f>CONCATENATE("'",'Unit List'!F1096,"',",)</f>
        <v>'PARATROOPER',</v>
      </c>
      <c r="F1175" t="str">
        <f>"'',"</f>
        <v>'',</v>
      </c>
      <c r="G1175" t="str">
        <f>CONCATENATE("'",'Unit List'!H1160,"',",)</f>
        <v>'Paratrooper_Generic_MG',</v>
      </c>
      <c r="H1175" t="str">
        <f>CONCATENATE(IF(ISBLANK('Unit List'!AO1096), IF(ISBLANK('Unit List'!Q1096), IF(ISBLANK('Unit List'!Q1096),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4,</v>
      </c>
      <c r="I1175" t="str">
        <f>CONCATENATE(IF(ISBLANK('Unit List'!AP1096), IF(ISBLANK('Unit List'!R1096), IF(ISBLANK('Unit List'!R1096),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5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5" t="s">
        <v>2424</v>
      </c>
    </row>
    <row r="1176" spans="1:11" x14ac:dyDescent="0.25">
      <c r="A1176" t="s">
        <v>2423</v>
      </c>
      <c r="B1176" t="str">
        <f>CONCATENATE("'_",'Unit List'!C1096,"',",)</f>
        <v>'_AMER',</v>
      </c>
      <c r="C1176" t="str">
        <f>CONCATENATE("'_",'Unit List'!D1096,"',",)</f>
        <v>'_OCEAN',</v>
      </c>
      <c r="D1176" t="str">
        <f>CONCATENATE("'",'Unit List'!E1096,"',",)</f>
        <v>'PARATROOPER',</v>
      </c>
      <c r="E1176" t="str">
        <f>CONCATENATE("'",'Unit List'!F1096,"',",)</f>
        <v>'PARATROOPER',</v>
      </c>
      <c r="F1176" t="str">
        <f>CONCATENATE("'_",'Unit List'!G1161,"',",)</f>
        <v>'_V2',</v>
      </c>
      <c r="G1176" t="str">
        <f>CONCATENATE("'",'Unit List'!H1161,"',",)</f>
        <v>'Paratrooper_Generic',</v>
      </c>
      <c r="H1176" t="str">
        <f>CONCATENATE(IF(ISBLANK('Unit List'!AO1096), IF(ISBLANK('Unit List'!Q1096), IF(ISBLANK('Unit List'!Q1096),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2,</v>
      </c>
      <c r="I1176" t="str">
        <f>CONCATENATE(IF(ISBLANK('Unit List'!AP1096), IF(ISBLANK('Unit List'!R1096), IF(ISBLANK('Unit List'!R1096),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6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6" t="s">
        <v>2424</v>
      </c>
    </row>
    <row r="1177" spans="1:11" x14ac:dyDescent="0.25">
      <c r="A1177" t="s">
        <v>2423</v>
      </c>
      <c r="B1177" t="str">
        <f>CONCATENATE("'_",'Unit List'!C1097,"',",)</f>
        <v>'_ASIA',</v>
      </c>
      <c r="C1177" t="str">
        <f>"'',"</f>
        <v>'',</v>
      </c>
      <c r="D1177" t="str">
        <f>CONCATENATE("'",'Unit List'!E1097,"',",)</f>
        <v>'PARATROOPER',</v>
      </c>
      <c r="E1177" t="str">
        <f>CONCATENATE("'",'Unit List'!F1097,"',",)</f>
        <v>'PARATROOPER',</v>
      </c>
      <c r="F1177" t="str">
        <f>"'',"</f>
        <v>'',</v>
      </c>
      <c r="G1177" t="str">
        <f>CONCATENATE("'",'Unit List'!H1097,"',",)</f>
        <v>'Paratrooper_Japan_MG',</v>
      </c>
      <c r="H1177" t="str">
        <f>CONCATENATE(IF(ISBLANK('Unit List'!AO1097), IF(ISBLANK('Unit List'!Q1097), IF(ISBLANK('Unit List'!Q1097),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List'!AO1097)))),",",)</f>
        <v>4,</v>
      </c>
      <c r="I1177" t="str">
        <f>CONCATENATE(IF(ISBLANK('Unit List'!AP1097), IF(ISBLANK('Unit List'!R1097), IF(ISBLANK('Unit List'!R1097),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List'!AP1097)))),",",)</f>
        <v>,</v>
      </c>
      <c r="J1177" t="str">
        <f>CONCATENATE("'",IF(ISBLANK('Unit List'!AQ1097), IF(ISBLANK('Unit List'!S1097), IF(ISBLANK('Unit List'!S1097),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List'!AQ1097))),"'",)</f>
        <v>'UnFormed'</v>
      </c>
      <c r="K1177" t="s">
        <v>2424</v>
      </c>
    </row>
    <row r="1178" spans="1:11" x14ac:dyDescent="0.25">
      <c r="A1178" t="s">
        <v>2423</v>
      </c>
      <c r="B1178" t="str">
        <f>CONCATENATE("'_",'Unit List'!C1098,"',",)</f>
        <v>'_ASIA',</v>
      </c>
      <c r="C1178" t="str">
        <f>"'',"</f>
        <v>'',</v>
      </c>
      <c r="D1178" t="str">
        <f>CONCATENATE("'",'Unit List'!E1098,"',",)</f>
        <v>'PARATROOPER',</v>
      </c>
      <c r="E1178" t="str">
        <f>CONCATENATE("'",'Unit List'!F1098,"',",)</f>
        <v>'PARATROOPER',</v>
      </c>
      <c r="F1178" t="str">
        <f>CONCATENATE("'_",'Unit List'!G1098,"',",)</f>
        <v>'_V2',</v>
      </c>
      <c r="G1178" t="str">
        <f>CONCATENATE("'",'Unit List'!H1098,"',",)</f>
        <v>'Paratrooper_Japan',</v>
      </c>
      <c r="H1178" t="str">
        <f>CONCATENATE(IF(ISBLANK('Unit List'!AO1098), IF(ISBLANK('Unit List'!Q1098), IF(ISBLANK('Unit List'!Q1098), IF(ISBLANK('Unit List'!AO1098), IF(ISBLANK('Unit List'!Q1098), IF(ISBLANK('Unit List'!Q1098), IF(ISBLANK('Unit List'!AO1098), IF(ISBLANK('Unit List'!Q1098), IF(ISBLANK('Unit List'!Q1098),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List'!AO1098)))),",",)</f>
        <v>1,</v>
      </c>
      <c r="I1178" t="str">
        <f>CONCATENATE(IF(ISBLANK('Unit List'!AP1098), IF(ISBLANK('Unit List'!R1098), IF(ISBLANK('Unit List'!R1098), IF(ISBLANK('Unit List'!AP1098), IF(ISBLANK('Unit List'!R1098), IF(ISBLANK('Unit List'!R1098), IF(ISBLANK('Unit List'!AP1098), IF(ISBLANK('Unit List'!R1098), IF(ISBLANK('Unit List'!R1098),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List'!AP1098)))),",",)</f>
        <v>,</v>
      </c>
      <c r="J1178" t="str">
        <f>CONCATENATE("'",IF(ISBLANK('Unit List'!AQ1098), IF(ISBLANK('Unit List'!S1098), IF(ISBLANK('Unit List'!S1098), IF(ISBLANK('Unit List'!AQ1098), IF(ISBLANK('Unit List'!S1098), IF(ISBLANK('Unit List'!S1098), IF(ISBLANK('Unit List'!AQ1098), IF(ISBLANK('Unit List'!S1098), IF(ISBLANK('Unit List'!S1098),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List'!AQ1098))),"'",)</f>
        <v>'UnFormed'</v>
      </c>
      <c r="K1178" t="s">
        <v>2424</v>
      </c>
    </row>
    <row r="1179" spans="1:11" x14ac:dyDescent="0.25">
      <c r="A1179" t="s">
        <v>2423</v>
      </c>
      <c r="B1179" t="str">
        <f>CONCATENATE("'_",'Unit List'!C1099,"',",)</f>
        <v>'_ASIA',</v>
      </c>
      <c r="C1179" t="str">
        <f>"'',"</f>
        <v>'',</v>
      </c>
      <c r="D1179" t="str">
        <f>CONCATENATE("'",'Unit List'!E1099,"',",)</f>
        <v>'PARATROOPER',</v>
      </c>
      <c r="E1179" t="str">
        <f>CONCATENATE("'",'Unit List'!F1099,"',",)</f>
        <v>'PARATROOPER',</v>
      </c>
      <c r="F1179" t="str">
        <f>"'',"</f>
        <v>'',</v>
      </c>
      <c r="G1179" t="str">
        <f>CONCATENATE("'",'Unit List'!H1099,"',",)</f>
        <v>'Paratrooper_Japan_MG',</v>
      </c>
      <c r="H1179" t="str">
        <f>CONCATENATE(IF(ISBLANK('Unit List'!AO1099), IF(ISBLANK('Unit List'!Q1099), IF(ISBLANK('Unit List'!Q1099),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List'!AO1099)))),",",)</f>
        <v>4,</v>
      </c>
      <c r="I1179" t="str">
        <f>CONCATENATE(IF(ISBLANK('Unit List'!AP1099), IF(ISBLANK('Unit List'!R1099), IF(ISBLANK('Unit List'!R1099),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List'!AP1099)))),",",)</f>
        <v>,</v>
      </c>
      <c r="J1179" t="str">
        <f>CONCATENATE("'",IF(ISBLANK('Unit List'!AQ1099), IF(ISBLANK('Unit List'!S1099), IF(ISBLANK('Unit List'!S1099), IF(ISBLANK('Unit List'!AQ1099), IF(ISBLANK('Unit List'!S1099), IF(ISBLANK('Unit List'!S1099), IF(ISBLANK('Unit List'!AQ1099), IF(ISBLANK('Unit List'!S1099), IF(ISBLANK('Unit List'!S1099),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List'!AQ1099))),"'",)</f>
        <v>'UnFormed'</v>
      </c>
      <c r="K1179" t="s">
        <v>2424</v>
      </c>
    </row>
    <row r="1180" spans="1:11" x14ac:dyDescent="0.25">
      <c r="A1180" t="s">
        <v>2423</v>
      </c>
      <c r="B1180" t="str">
        <f>CONCATENATE("'_",'Unit List'!C1100,"',",)</f>
        <v>'_ASIA',</v>
      </c>
      <c r="C1180" t="str">
        <f>"'',"</f>
        <v>'',</v>
      </c>
      <c r="D1180" t="str">
        <f>CONCATENATE("'",'Unit List'!E1100,"',",)</f>
        <v>'PARATROOPER',</v>
      </c>
      <c r="E1180" t="str">
        <f>CONCATENATE("'",'Unit List'!F1100,"',",)</f>
        <v>'PARATROOPER',</v>
      </c>
      <c r="F1180" t="str">
        <f>CONCATENATE("'_",'Unit List'!G1100,"',",)</f>
        <v>'_V2',</v>
      </c>
      <c r="G1180" t="str">
        <f>CONCATENATE("'",'Unit List'!H1100,"',",)</f>
        <v>'Paratrooper_Japan',</v>
      </c>
      <c r="H1180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List'!AO1100)))),",",)</f>
        <v>1,</v>
      </c>
      <c r="I1180" t="str">
        <f>CONCATENATE(IF(ISBLANK('Unit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List'!AP1100)))),",",)</f>
        <v>,</v>
      </c>
      <c r="J1180" t="str">
        <f>CONCATENATE("'",IF(ISBLANK('Unit List'!AQ1100), IF(ISBLANK('Unit List'!S1100), IF(ISBLANK('Unit List'!S1100), IF(ISBLANK('Unit List'!AQ1100), IF(ISBLANK('Unit List'!S1100), IF(ISBLANK('Unit List'!S1100), IF(ISBLANK('Unit List'!AQ1100), IF(ISBLANK('Unit List'!S1100), IF(ISBLANK('Unit List'!S1100),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List'!AQ1100))),"'",)</f>
        <v>'UnFormed'</v>
      </c>
      <c r="K1180" t="s">
        <v>2424</v>
      </c>
    </row>
    <row r="1181" spans="1:11" x14ac:dyDescent="0.25">
      <c r="A1181" t="s">
        <v>2423</v>
      </c>
      <c r="B1181" t="str">
        <f>CONCATENATE("'_",'Unit List'!C1101,"',",)</f>
        <v>'_CHINA',</v>
      </c>
      <c r="C1181" t="str">
        <f>"'',"</f>
        <v>'',</v>
      </c>
      <c r="D1181" t="str">
        <f>CONCATENATE("'",'Unit List'!E1101,"',",)</f>
        <v>'PARATROOPER',</v>
      </c>
      <c r="E1181" t="str">
        <f>CONCATENATE("'",'Unit List'!F1101,"',",)</f>
        <v>'PARATROOPER',</v>
      </c>
      <c r="F1181" t="str">
        <f>"'',"</f>
        <v>'',</v>
      </c>
      <c r="G1181" t="str">
        <f>CONCATENATE("'",'Unit List'!H1101,"',",)</f>
        <v>'Paratrooper_China_MG',</v>
      </c>
      <c r="H1181" t="str">
        <f>CONCATENATE(IF(ISBLANK('Unit List'!AO1101), IF(ISBLANK('Unit List'!Q1101), IF(ISBLANK('Unit List'!Q1101),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List'!AO1101)))),",",)</f>
        <v>4,</v>
      </c>
      <c r="I1181" t="str">
        <f>CONCATENATE(IF(ISBLANK('Unit List'!AP1101), IF(ISBLANK('Unit List'!R1101), IF(ISBLANK('Unit List'!R1101),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List'!AP1101)))),",",)</f>
        <v>,</v>
      </c>
      <c r="J1181" t="str">
        <f>CONCATENATE("'",IF(ISBLANK('Unit List'!AQ1101), IF(ISBLANK('Unit List'!S1101), IF(ISBLANK('Unit List'!S1101),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List'!AQ1101))),"'",)</f>
        <v>'UnFormed'</v>
      </c>
      <c r="K1181" t="s">
        <v>2424</v>
      </c>
    </row>
    <row r="1182" spans="1:11" x14ac:dyDescent="0.25">
      <c r="A1182" t="s">
        <v>2423</v>
      </c>
      <c r="B1182" t="str">
        <f>CONCATENATE("'_",'Unit List'!C1102,"',",)</f>
        <v>'_CHINA',</v>
      </c>
      <c r="C1182" t="str">
        <f>"'',"</f>
        <v>'',</v>
      </c>
      <c r="D1182" t="str">
        <f>CONCATENATE("'",'Unit List'!E1102,"',",)</f>
        <v>'PARATROOPER',</v>
      </c>
      <c r="E1182" t="str">
        <f>CONCATENATE("'",'Unit List'!F1102,"',",)</f>
        <v>'PARATROOPER',</v>
      </c>
      <c r="F1182" t="str">
        <f>CONCATENATE("'_",'Unit List'!G1102,"',",)</f>
        <v>'_V2',</v>
      </c>
      <c r="G1182" t="str">
        <f>CONCATENATE("'",'Unit List'!H1102,"',",)</f>
        <v>'Paratrooper_China',</v>
      </c>
      <c r="H1182" t="str">
        <f>CONCATENATE(IF(ISBLANK('Unit List'!AO1102), IF(ISBLANK('Unit List'!Q1102), IF(ISBLANK('Unit List'!Q1102),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List'!Q1102='Unit List'!$P$5, 'Unit List'!$AO$5, IF('Unit List'!Q1102='Unit List'!$P$4, 'Unit List'!$AO$4, IF('Unit List'!Q1102='Unit List'!$P$7, 'Unit List'!Q1102 * 'Unit List'!$AO$7, 'Unit List'!Q1102)))), IF('Unit List'!Q1102='Unit List'!$P$5, 'Unit List'!$AO$5, IF('Unit List'!Q1102='Unit List'!$P$4, 'Unit List'!$AO$4, IF('Unit List'!Q1102='Unit List'!$P$7, 'Unit List'!Q1102 * 'Unit List'!$AO$7, 'Unit List'!Q1102)))), IF('Unit List'!AO1102='Unit List'!$P$5, 'Unit List'!$AO$5, IF('Unit List'!AO1102='Unit List'!$P$4, 'Unit List'!$AO$4, IF('Unit List'!AO1102='Unit List'!$P$7, 'Unit List'!AO1102 * 'Unit List'!$AO$7, 'Unit List'!AO1102)))),",",)</f>
        <v>1,</v>
      </c>
      <c r="I1182" t="str">
        <f>CONCATENATE(IF(ISBLANK('Unit List'!AP1102), IF(ISBLANK('Unit List'!R1102), IF(ISBLANK('Unit List'!R1102),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List'!R1102='Unit List'!$P$5, 'Unit List'!$AP$5, IF('Unit List'!R1102='Unit List'!$P$4, 'Unit List'!$AP$4, IF('Unit List'!R1102='Unit List'!$P$7, 'Unit List'!R1102 * 'Unit List'!$AP$7, 'Unit List'!R1102)))), IF('Unit List'!R1102='Unit List'!$P$5, 'Unit List'!$AP$5, IF('Unit List'!R1102='Unit List'!$P$4, 'Unit List'!$AP$4, IF('Unit List'!R1102='Unit List'!$P$7, 'Unit List'!R1102 * 'Unit List'!$AP$7, 'Unit List'!R1102)))), IF('Unit List'!AP1102='Unit List'!$P$5, 'Unit List'!$AP$5, IF('Unit List'!AP1102='Unit List'!$P$4, 'Unit List'!$AP$4, IF('Unit List'!AP1102='Unit List'!$P$7, 'Unit List'!AP1102 * 'Unit List'!$AP$7, 'Unit List'!AP1102)))),",",)</f>
        <v>,</v>
      </c>
      <c r="J1182" t="str">
        <f>CONCATENATE("'",IF(ISBLANK('Unit List'!AQ1102), IF(ISBLANK('Unit List'!S1102), IF(ISBLANK('Unit List'!S1102),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List'!S1102='Unit List'!$P$5, 'Unit List'!$AQ$5, IF('Unit List'!S1102='Unit List'!$P$4, 'Unit List'!$AQ$4, 'Unit List'!S1102))), IF('Unit List'!S1102='Unit List'!$P$5, 'Unit List'!$AQ$5, IF('Unit List'!S1102='Unit List'!$P$4, 'Unit List'!$AQ$4, 'Unit List'!S1102))), IF('Unit List'!AQ1102='Unit List'!$P$5, 'Unit List'!$AQ$5, IF('Unit List'!AQ1102='Unit List'!$P$4, 'Unit List'!$AQ$4, 'Unit List'!AQ1102))),"'",)</f>
        <v>'UnFormed'</v>
      </c>
      <c r="K1182" t="s">
        <v>2424</v>
      </c>
    </row>
    <row r="1183" spans="1:11" x14ac:dyDescent="0.25">
      <c r="A1183" t="s">
        <v>2423</v>
      </c>
      <c r="B1183" t="str">
        <f>CONCATENATE("'_",'Unit List'!C1103,"',",)</f>
        <v>'_CHINA',</v>
      </c>
      <c r="C1183" t="str">
        <f>"'',"</f>
        <v>'',</v>
      </c>
      <c r="D1183" t="str">
        <f>CONCATENATE("'",'Unit List'!E1103,"',",)</f>
        <v>'PARATROOPER',</v>
      </c>
      <c r="E1183" t="str">
        <f>CONCATENATE("'",'Unit List'!F1103,"',",)</f>
        <v>'PARATROOPER',</v>
      </c>
      <c r="F1183" t="str">
        <f>"'',"</f>
        <v>'',</v>
      </c>
      <c r="G1183" t="str">
        <f>CONCATENATE("'",'Unit List'!H1103,"',",)</f>
        <v>'Paratrooper_China_MG',</v>
      </c>
      <c r="H1183" t="str">
        <f>CONCATENATE(IF(ISBLANK('Unit List'!AO1103), IF(ISBLANK('Unit List'!Q1103), IF(ISBLANK('Unit List'!Q1103),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List'!AO1103)))),",",)</f>
        <v>4,</v>
      </c>
      <c r="I1183" t="str">
        <f>CONCATENATE(IF(ISBLANK('Unit List'!AP1103), IF(ISBLANK('Unit List'!R1103), IF(ISBLANK('Unit List'!R1103),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List'!AP1103)))),",",)</f>
        <v>,</v>
      </c>
      <c r="J1183" t="str">
        <f>CONCATENATE("'",IF(ISBLANK('Unit List'!AQ1103), IF(ISBLANK('Unit List'!S1103), IF(ISBLANK('Unit List'!S1103),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List'!AQ1103))),"'",)</f>
        <v>'UnFormed'</v>
      </c>
      <c r="K1183" t="s">
        <v>2424</v>
      </c>
    </row>
    <row r="1184" spans="1:11" x14ac:dyDescent="0.25">
      <c r="A1184" t="s">
        <v>2423</v>
      </c>
      <c r="B1184" t="str">
        <f>CONCATENATE("'_",'Unit List'!C1104,"',",)</f>
        <v>'_CHINA',</v>
      </c>
      <c r="C1184" t="str">
        <f>"'',"</f>
        <v>'',</v>
      </c>
      <c r="D1184" t="str">
        <f>CONCATENATE("'",'Unit List'!E1104,"',",)</f>
        <v>'PARATROOPER',</v>
      </c>
      <c r="E1184" t="str">
        <f>CONCATENATE("'",'Unit List'!F1104,"',",)</f>
        <v>'PARATROOPER',</v>
      </c>
      <c r="F1184" t="str">
        <f>CONCATENATE("'_",'Unit List'!G1104,"',",)</f>
        <v>'_V2',</v>
      </c>
      <c r="G1184" t="str">
        <f>CONCATENATE("'",'Unit List'!H1104,"',",)</f>
        <v>'Paratrooper_China',</v>
      </c>
      <c r="H1184" t="str">
        <f>CONCATENATE(IF(ISBLANK('Unit List'!AO1104), IF(ISBLANK('Unit List'!Q1104), IF(ISBLANK('Unit List'!Q1104),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List'!Q1104='Unit List'!$P$5, 'Unit List'!$AO$5, IF('Unit List'!Q1104='Unit List'!$P$4, 'Unit List'!$AO$4, IF('Unit List'!Q1104='Unit List'!$P$7, 'Unit List'!Q1104 * 'Unit List'!$AO$7, 'Unit List'!Q1104)))), IF('Unit List'!Q1104='Unit List'!$P$5, 'Unit List'!$AO$5, IF('Unit List'!Q1104='Unit List'!$P$4, 'Unit List'!$AO$4, IF('Unit List'!Q1104='Unit List'!$P$7, 'Unit List'!Q1104 * 'Unit List'!$AO$7, 'Unit List'!Q1104)))), IF('Unit List'!AO1104='Unit List'!$P$5, 'Unit List'!$AO$5, IF('Unit List'!AO1104='Unit List'!$P$4, 'Unit List'!$AO$4, IF('Unit List'!AO1104='Unit List'!$P$7, 'Unit List'!AO1104 * 'Unit List'!$AO$7, 'Unit List'!AO1104)))),",",)</f>
        <v>1,</v>
      </c>
      <c r="I1184" t="str">
        <f>CONCATENATE(IF(ISBLANK('Unit List'!AP1104), IF(ISBLANK('Unit List'!R1104), IF(ISBLANK('Unit List'!R1104),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List'!R1104='Unit List'!$P$5, 'Unit List'!$AP$5, IF('Unit List'!R1104='Unit List'!$P$4, 'Unit List'!$AP$4, IF('Unit List'!R1104='Unit List'!$P$7, 'Unit List'!R1104 * 'Unit List'!$AP$7, 'Unit List'!R1104)))), IF('Unit List'!R1104='Unit List'!$P$5, 'Unit List'!$AP$5, IF('Unit List'!R1104='Unit List'!$P$4, 'Unit List'!$AP$4, IF('Unit List'!R1104='Unit List'!$P$7, 'Unit List'!R1104 * 'Unit List'!$AP$7, 'Unit List'!R1104)))), IF('Unit List'!AP1104='Unit List'!$P$5, 'Unit List'!$AP$5, IF('Unit List'!AP1104='Unit List'!$P$4, 'Unit List'!$AP$4, IF('Unit List'!AP1104='Unit List'!$P$7, 'Unit List'!AP1104 * 'Unit List'!$AP$7, 'Unit List'!AP1104)))),",",)</f>
        <v>,</v>
      </c>
      <c r="J1184" t="str">
        <f>CONCATENATE("'",IF(ISBLANK('Unit List'!AQ1104), IF(ISBLANK('Unit List'!S1104), IF(ISBLANK('Unit List'!S1104),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List'!S1104='Unit List'!$P$5, 'Unit List'!$AQ$5, IF('Unit List'!S1104='Unit List'!$P$4, 'Unit List'!$AQ$4, 'Unit List'!S1104))), IF('Unit List'!S1104='Unit List'!$P$5, 'Unit List'!$AQ$5, IF('Unit List'!S1104='Unit List'!$P$4, 'Unit List'!$AQ$4, 'Unit List'!S1104))), IF('Unit List'!AQ1104='Unit List'!$P$5, 'Unit List'!$AQ$5, IF('Unit List'!AQ1104='Unit List'!$P$4, 'Unit List'!$AQ$4, 'Unit List'!AQ1104))),"'",)</f>
        <v>'UnFormed'</v>
      </c>
      <c r="K1184" t="s">
        <v>2424</v>
      </c>
    </row>
    <row r="1185" spans="1:11" x14ac:dyDescent="0.25">
      <c r="A1185" t="s">
        <v>2423</v>
      </c>
      <c r="B1185" t="str">
        <f>CONCATENATE("'_",'Unit List'!C1105,"',",)</f>
        <v>'_JAPAN',</v>
      </c>
      <c r="C1185" t="str">
        <f>CONCATENATE("'_",'Unit List'!D1105,"',",)</f>
        <v>'_ASIA',</v>
      </c>
      <c r="D1185" t="str">
        <f>CONCATENATE("'",'Unit List'!E1105,"',",)</f>
        <v>'PARATROOPER',</v>
      </c>
      <c r="E1185" t="str">
        <f>CONCATENATE("'",'Unit List'!F1105,"',",)</f>
        <v>'PARATROOPER',</v>
      </c>
      <c r="F1185" t="str">
        <f>"'',"</f>
        <v>'',</v>
      </c>
      <c r="G1185" t="str">
        <f>CONCATENATE("'",'Unit List'!H1097,"',",)</f>
        <v>'Paratrooper_Japan_MG',</v>
      </c>
      <c r="H1185" t="str">
        <f>CONCATENATE(IF(ISBLANK('Unit List'!AO1105), IF(ISBLANK('Unit List'!Q1105), IF(ISBLANK('Unit List'!Q1105),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4,</v>
      </c>
      <c r="I1185" t="str">
        <f>CONCATENATE(IF(ISBLANK('Unit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5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5" t="s">
        <v>2424</v>
      </c>
    </row>
    <row r="1186" spans="1:11" x14ac:dyDescent="0.25">
      <c r="A1186" t="s">
        <v>2423</v>
      </c>
      <c r="B1186" t="str">
        <f>CONCATENATE("'_",'Unit List'!C1105,"',",)</f>
        <v>'_JAPAN',</v>
      </c>
      <c r="C1186" t="str">
        <f>CONCATENATE("'_",'Unit List'!D1105,"',",)</f>
        <v>'_ASIA',</v>
      </c>
      <c r="D1186" t="str">
        <f>CONCATENATE("'",'Unit List'!E1105,"',",)</f>
        <v>'PARATROOPER',</v>
      </c>
      <c r="E1186" t="str">
        <f>CONCATENATE("'",'Unit List'!F1105,"',",)</f>
        <v>'PARATROOPER',</v>
      </c>
      <c r="F1186" t="str">
        <f>CONCATENATE("'_",'Unit List'!G1098,"',",)</f>
        <v>'_V2',</v>
      </c>
      <c r="G1186" t="str">
        <f>CONCATENATE("'",'Unit List'!H1098,"',",)</f>
        <v>'Paratrooper_Japan',</v>
      </c>
      <c r="H1186" t="str">
        <f>CONCATENATE(IF(ISBLANK('Unit List'!AO1105), IF(ISBLANK('Unit List'!Q1105), IF(ISBLANK('Unit List'!Q1105),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1,</v>
      </c>
      <c r="I1186" t="str">
        <f>CONCATENATE(IF(ISBLANK('Unit List'!AP1105), IF(ISBLANK('Unit List'!R1105), IF(ISBLANK('Unit List'!R1105),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6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6" t="s">
        <v>2424</v>
      </c>
    </row>
    <row r="1187" spans="1:11" x14ac:dyDescent="0.25">
      <c r="A1187" t="s">
        <v>2423</v>
      </c>
      <c r="B1187" t="str">
        <f>CONCATENATE("'_",'Unit List'!C1105,"',",)</f>
        <v>'_JAPAN',</v>
      </c>
      <c r="C1187" t="str">
        <f>CONCATENATE("'_",'Unit List'!D1105,"',",)</f>
        <v>'_ASIA',</v>
      </c>
      <c r="D1187" t="str">
        <f>CONCATENATE("'",'Unit List'!E1105,"',",)</f>
        <v>'PARATROOPER',</v>
      </c>
      <c r="E1187" t="str">
        <f>CONCATENATE("'",'Unit List'!F1105,"',",)</f>
        <v>'PARATROOPER',</v>
      </c>
      <c r="F1187" t="str">
        <f>"'',"</f>
        <v>'',</v>
      </c>
      <c r="G1187" t="str">
        <f>CONCATENATE("'",'Unit List'!H1099,"',",)</f>
        <v>'Paratrooper_Japan_MG',</v>
      </c>
      <c r="H1187" t="str">
        <f>CONCATENATE(IF(ISBLANK('Unit List'!AO1105), IF(ISBLANK('Unit List'!Q1105), IF(ISBLANK('Unit List'!Q1105),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4,</v>
      </c>
      <c r="I1187" t="str">
        <f>CONCATENATE(IF(ISBLANK('Unit List'!AP1105), IF(ISBLANK('Unit List'!R1105), IF(ISBLANK('Unit List'!R1105), IF(ISBLANK('Unit List'!AP1099), IF(ISBLANK('Unit List'!R1099), IF(ISBLANK('Unit List'!R1099), IF(ISBLANK('Unit List'!AP1099), IF(ISBLANK('Unit List'!R1099), IF(ISBLANK('Unit List'!R1099),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7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7" t="s">
        <v>2424</v>
      </c>
    </row>
    <row r="1188" spans="1:11" x14ac:dyDescent="0.25">
      <c r="A1188" t="s">
        <v>2423</v>
      </c>
      <c r="B1188" t="str">
        <f>CONCATENATE("'_",'Unit List'!C1105,"',",)</f>
        <v>'_JAPAN',</v>
      </c>
      <c r="C1188" t="str">
        <f>CONCATENATE("'_",'Unit List'!D1105,"',",)</f>
        <v>'_ASIA',</v>
      </c>
      <c r="D1188" t="str">
        <f>CONCATENATE("'",'Unit List'!E1105,"',",)</f>
        <v>'PARATROOPER',</v>
      </c>
      <c r="E1188" t="str">
        <f>CONCATENATE("'",'Unit List'!F1105,"',",)</f>
        <v>'PARATROOPER',</v>
      </c>
      <c r="F1188" t="str">
        <f>CONCATENATE("'_",'Unit List'!G1100,"',",)</f>
        <v>'_V2',</v>
      </c>
      <c r="G1188" t="str">
        <f>CONCATENATE("'",'Unit List'!H1100,"',",)</f>
        <v>'Paratrooper_Japan',</v>
      </c>
      <c r="H1188" t="str">
        <f>CONCATENATE(IF(ISBLANK('Unit List'!AO1105), IF(ISBLANK('Unit List'!Q1105), IF(ISBLANK('Unit List'!Q1105),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1,</v>
      </c>
      <c r="I1188" t="str">
        <f>CONCATENATE(IF(ISBLANK('Unit List'!AP1105), IF(ISBLANK('Unit List'!R1105), IF(ISBLANK('Unit List'!R1105), IF(ISBLANK('Unit List'!AP1100), IF(ISBLANK('Unit List'!R1100), IF(ISBLANK('Unit List'!R1100), IF(ISBLANK('Unit List'!AP1100), IF(ISBLANK('Unit List'!R1100), IF(ISBLANK('Unit List'!R1100),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8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8" t="s">
        <v>2424</v>
      </c>
    </row>
    <row r="1189" spans="1:11" x14ac:dyDescent="0.25">
      <c r="A1189" t="s">
        <v>2423</v>
      </c>
      <c r="B1189" t="str">
        <f>CONCATENATE("'_",'Unit List'!C1106,"',",)</f>
        <v>'_HUNS',</v>
      </c>
      <c r="C1189" t="str">
        <f>"'',"</f>
        <v>'',</v>
      </c>
      <c r="D1189" t="str">
        <f>CONCATENATE("'",'Unit List'!E1106,"',",)</f>
        <v>'PARATROOPER',</v>
      </c>
      <c r="E1189" t="str">
        <f>CONCATENATE("'",'Unit List'!F1106,"',",)</f>
        <v>'PARATROOPER',</v>
      </c>
      <c r="F1189" t="str">
        <f>"'',"</f>
        <v>'',</v>
      </c>
      <c r="G1189" t="str">
        <f>CONCATENATE("'",'Unit List'!H1106,"',",)</f>
        <v>'Paratrooper_Hungary_MG',</v>
      </c>
      <c r="H1189" t="str">
        <f>CONCATENATE(IF(ISBLANK('Unit List'!AO1106), IF(ISBLANK('Unit List'!Q1106), IF(ISBLANK('Unit List'!Q1106), IF(ISBLANK('Unit List'!AO1106), IF(ISBLANK('Unit List'!Q1106), IF(ISBLANK('Unit List'!Q1106), IF(ISBLANK('Unit List'!AO1106), IF(ISBLANK('Unit List'!Q1106), IF(ISBLANK('Unit List'!Q1106),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List'!AO1106)))),",",)</f>
        <v>4,</v>
      </c>
      <c r="I1189" t="str">
        <f>CONCATENATE(IF(ISBLANK('Unit List'!AP1106), IF(ISBLANK('Unit List'!R1106), IF(ISBLANK('Unit List'!R1106), IF(ISBLANK('Unit List'!AP1106), IF(ISBLANK('Unit List'!R1106), IF(ISBLANK('Unit List'!R1106), IF(ISBLANK('Unit List'!AP1106), IF(ISBLANK('Unit List'!R1106), IF(ISBLANK('Unit List'!R1106),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List'!AP1106)))),",",)</f>
        <v>,</v>
      </c>
      <c r="J1189" t="str">
        <f>CONCATENATE("'",IF(ISBLANK('Unit List'!AQ1106), IF(ISBLANK('Unit List'!S1106), IF(ISBLANK('Unit List'!S1106), IF(ISBLANK('Unit List'!AQ1106), IF(ISBLANK('Unit List'!S1106), IF(ISBLANK('Unit List'!S1106), IF(ISBLANK('Unit List'!AQ1106), IF(ISBLANK('Unit List'!S1106), IF(ISBLANK('Unit List'!S1106),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List'!AQ1106))),"'",)</f>
        <v>'UnFormed'</v>
      </c>
      <c r="K1189" t="s">
        <v>2424</v>
      </c>
    </row>
    <row r="1190" spans="1:11" x14ac:dyDescent="0.25">
      <c r="A1190" t="s">
        <v>2423</v>
      </c>
      <c r="B1190" t="str">
        <f>CONCATENATE("'_",'Unit List'!C1107,"',",)</f>
        <v>'_HUNS',</v>
      </c>
      <c r="C1190" t="str">
        <f>"'',"</f>
        <v>'',</v>
      </c>
      <c r="D1190" t="str">
        <f>CONCATENATE("'",'Unit List'!E1107,"',",)</f>
        <v>'PARATROOPER',</v>
      </c>
      <c r="E1190" t="str">
        <f>CONCATENATE("'",'Unit List'!F1107,"',",)</f>
        <v>'PARATROOPER',</v>
      </c>
      <c r="F1190" t="str">
        <f>CONCATENATE("'_",'Unit List'!G1107,"',",)</f>
        <v>'_V2',</v>
      </c>
      <c r="G1190" t="str">
        <f>CONCATENATE("'",'Unit List'!H1107,"',",)</f>
        <v>'Paratrooper_Hungary',</v>
      </c>
      <c r="H1190" t="str">
        <f>CONCATENATE(IF(ISBLANK('Unit List'!AO1107), IF(ISBLANK('Unit List'!Q1107), IF(ISBLANK('Unit List'!Q1107), IF(ISBLANK('Unit List'!AO1107), IF(ISBLANK('Unit List'!Q1107), IF(ISBLANK('Unit List'!Q1107), IF(ISBLANK('Unit List'!AO1107), IF(ISBLANK('Unit List'!Q1107), IF(ISBLANK('Unit List'!Q1107),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List'!AO1107)))),",",)</f>
        <v>1,</v>
      </c>
      <c r="I1190" t="str">
        <f>CONCATENATE(IF(ISBLANK('Unit List'!AP1107), IF(ISBLANK('Unit List'!R1107), IF(ISBLANK('Unit List'!R1107), IF(ISBLANK('Unit List'!AP1107), IF(ISBLANK('Unit List'!R1107), IF(ISBLANK('Unit List'!R1107), IF(ISBLANK('Unit List'!AP1107), IF(ISBLANK('Unit List'!R1107), IF(ISBLANK('Unit List'!R1107),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List'!AP1107)))),",",)</f>
        <v>,</v>
      </c>
      <c r="J1190" t="str">
        <f>CONCATENATE("'",IF(ISBLANK('Unit List'!AQ1107), IF(ISBLANK('Unit List'!S1107), IF(ISBLANK('Unit List'!S1107), IF(ISBLANK('Unit List'!AQ1107), IF(ISBLANK('Unit List'!S1107), IF(ISBLANK('Unit List'!S1107), IF(ISBLANK('Unit List'!AQ1107), IF(ISBLANK('Unit List'!S1107), IF(ISBLANK('Unit List'!S1107),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List'!AQ1107))),"'",)</f>
        <v>'UnFormed'</v>
      </c>
      <c r="K1190" t="s">
        <v>2424</v>
      </c>
    </row>
    <row r="1191" spans="1:11" x14ac:dyDescent="0.25">
      <c r="A1191" t="s">
        <v>2423</v>
      </c>
      <c r="B1191" t="str">
        <f>CONCATENATE("'_",'Unit List'!C1108,"',",)</f>
        <v>'_HUNS',</v>
      </c>
      <c r="C1191" t="str">
        <f>"'',"</f>
        <v>'',</v>
      </c>
      <c r="D1191" t="str">
        <f>CONCATENATE("'",'Unit List'!E1108,"',",)</f>
        <v>'PARATROOPER',</v>
      </c>
      <c r="E1191" t="str">
        <f>CONCATENATE("'",'Unit List'!F1108,"',",)</f>
        <v>'PARATROOPER',</v>
      </c>
      <c r="F1191" t="str">
        <f>"'',"</f>
        <v>'',</v>
      </c>
      <c r="G1191" t="str">
        <f>CONCATENATE("'",'Unit List'!H1108,"',",)</f>
        <v>'Paratrooper_Hungary_MG',</v>
      </c>
      <c r="H119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List'!AO1108)))),",",)</f>
        <v>4,</v>
      </c>
      <c r="I1191" t="str">
        <f>CONCATENATE(IF(ISBLANK('Unit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List'!AP1108)))),",",)</f>
        <v>,</v>
      </c>
      <c r="J1191" t="str">
        <f>CONCATENATE("'",IF(ISBLANK('Unit List'!AQ1108), IF(ISBLANK('Unit List'!S1108), IF(ISBLANK('Unit List'!S1108),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List'!AQ1108))),"'",)</f>
        <v>'UnFormed'</v>
      </c>
      <c r="K1191" t="s">
        <v>2424</v>
      </c>
    </row>
    <row r="1192" spans="1:11" x14ac:dyDescent="0.25">
      <c r="A1192" t="s">
        <v>2423</v>
      </c>
      <c r="B1192" t="str">
        <f>CONCATENATE("'_",'Unit List'!C1109,"',",)</f>
        <v>'_HUNS',</v>
      </c>
      <c r="C1192" t="str">
        <f>"'',"</f>
        <v>'',</v>
      </c>
      <c r="D1192" t="str">
        <f>CONCATENATE("'",'Unit List'!E1109,"',",)</f>
        <v>'PARATROOPER',</v>
      </c>
      <c r="E1192" t="str">
        <f>CONCATENATE("'",'Unit List'!F1109,"',",)</f>
        <v>'PARATROOPER',</v>
      </c>
      <c r="F1192" t="str">
        <f>CONCATENATE("'_",'Unit List'!G1109,"',",)</f>
        <v>'_V2',</v>
      </c>
      <c r="G1192" t="str">
        <f>CONCATENATE("'",'Unit List'!H1109,"',",)</f>
        <v>'Paratrooper_Hungary',</v>
      </c>
      <c r="H119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List'!AO1109)))),",",)</f>
        <v>1,</v>
      </c>
      <c r="I1192" t="str">
        <f>CONCATENATE(IF(ISBLANK('Unit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List'!AP1109)))),",",)</f>
        <v>,</v>
      </c>
      <c r="J1192" t="str">
        <f>CONCATENATE("'",IF(ISBLANK('Unit List'!AQ1109), IF(ISBLANK('Unit List'!S1109), IF(ISBLANK('Unit List'!S1109), IF(ISBLANK('Unit List'!AQ1109), IF(ISBLANK('Unit List'!S1109), IF(ISBLANK('Unit List'!S1109), IF(ISBLANK('Unit List'!AQ1109), IF(ISBLANK('Unit List'!S1109), IF(ISBLANK('Unit List'!S1109),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List'!AQ1109))),"'",)</f>
        <v>'UnFormed'</v>
      </c>
      <c r="K1192" t="s">
        <v>2424</v>
      </c>
    </row>
    <row r="1193" spans="1:11" x14ac:dyDescent="0.25">
      <c r="A1193" t="s">
        <v>2423</v>
      </c>
      <c r="B1193" t="str">
        <f>CONCATENATE("'_",'Unit List'!C1110,"',",)</f>
        <v>'_EASTEU',</v>
      </c>
      <c r="C1193" t="str">
        <f>"'',"</f>
        <v>'',</v>
      </c>
      <c r="D1193" t="str">
        <f>CONCATENATE("'",'Unit List'!E1110,"',",)</f>
        <v>'PARATROOPER',</v>
      </c>
      <c r="E1193" t="str">
        <f>CONCATENATE("'",'Unit List'!F1110,"',",)</f>
        <v>'PARATROOPER',</v>
      </c>
      <c r="F1193" t="str">
        <f>"'',"</f>
        <v>'',</v>
      </c>
      <c r="G1193" t="str">
        <f>CONCATENATE("'",'Unit List'!H1110,"',",)</f>
        <v>'Paratrooper_Poland_MG',</v>
      </c>
      <c r="H119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List'!AO1110)))),",",)</f>
        <v>4,</v>
      </c>
      <c r="I1193" t="str">
        <f>CONCATENATE(IF(ISBLANK('Unit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List'!AP1110)))),",",)</f>
        <v>,</v>
      </c>
      <c r="J1193" t="str">
        <f>CONCATENATE("'",IF(ISBLANK('Unit List'!AQ1110), IF(ISBLANK('Unit List'!S1110), IF(ISBLANK('Unit List'!S1110),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List'!AQ1110))),"'",)</f>
        <v>'UnFormed'</v>
      </c>
      <c r="K1193" t="s">
        <v>2424</v>
      </c>
    </row>
    <row r="1194" spans="1:11" x14ac:dyDescent="0.25">
      <c r="A1194" t="s">
        <v>2423</v>
      </c>
      <c r="B1194" t="str">
        <f>CONCATENATE("'_",'Unit List'!C1111,"',",)</f>
        <v>'_EASTEU',</v>
      </c>
      <c r="C1194" t="str">
        <f>"'',"</f>
        <v>'',</v>
      </c>
      <c r="D1194" t="str">
        <f>CONCATENATE("'",'Unit List'!E1111,"',",)</f>
        <v>'PARATROOPER',</v>
      </c>
      <c r="E1194" t="str">
        <f>CONCATENATE("'",'Unit List'!F1111,"',",)</f>
        <v>'PARATROOPER',</v>
      </c>
      <c r="F1194" t="str">
        <f>CONCATENATE("'_",'Unit List'!G1111,"',",)</f>
        <v>'_V2',</v>
      </c>
      <c r="G1194" t="str">
        <f>CONCATENATE("'",'Unit List'!H1111,"',",)</f>
        <v>'Paratrooper_Poland',</v>
      </c>
      <c r="H119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List'!AO1111)))),",",)</f>
        <v>1,</v>
      </c>
      <c r="I1194" t="str">
        <f>CONCATENATE(IF(ISBLANK('Unit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List'!AP1111)))),",",)</f>
        <v>,</v>
      </c>
      <c r="J1194" t="str">
        <f>CONCATENATE("'",IF(ISBLANK('Unit List'!AQ1111), IF(ISBLANK('Unit List'!S1111), IF(ISBLANK('Unit List'!S1111),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List'!AQ1111))),"'",)</f>
        <v>'UnFormed'</v>
      </c>
      <c r="K1194" t="s">
        <v>2424</v>
      </c>
    </row>
    <row r="1195" spans="1:11" x14ac:dyDescent="0.25">
      <c r="A1195" t="s">
        <v>2423</v>
      </c>
      <c r="B1195" t="str">
        <f>CONCATENATE("'_",'Unit List'!C1112,"',",)</f>
        <v>'_EASTEU',</v>
      </c>
      <c r="C1195" t="str">
        <f>"'',"</f>
        <v>'',</v>
      </c>
      <c r="D1195" t="str">
        <f>CONCATENATE("'",'Unit List'!E1112,"',",)</f>
        <v>'PARATROOPER',</v>
      </c>
      <c r="E1195" t="str">
        <f>CONCATENATE("'",'Unit List'!F1112,"',",)</f>
        <v>'PARATROOPER',</v>
      </c>
      <c r="F1195" t="str">
        <f>"'',"</f>
        <v>'',</v>
      </c>
      <c r="G1195" t="str">
        <f>CONCATENATE("'",'Unit List'!H1112,"',",)</f>
        <v>'Paratrooper_Poland_MG',</v>
      </c>
      <c r="H119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List'!AO1112)))),",",)</f>
        <v>4,</v>
      </c>
      <c r="I1195" t="str">
        <f>CONCATENATE(IF(ISBLANK('Unit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List'!AP1112)))),",",)</f>
        <v>,</v>
      </c>
      <c r="J1195" t="str">
        <f>CONCATENATE("'",IF(ISBLANK('Unit List'!AQ1112), IF(ISBLANK('Unit List'!S1112), IF(ISBLANK('Unit List'!S1112), IF(ISBLANK('Unit List'!AQ1112), IF(ISBLANK('Unit List'!S1112), IF(ISBLANK('Unit List'!S1112), IF(ISBLANK('Unit List'!AQ1112), IF(ISBLANK('Unit List'!S1112), IF(ISBLANK('Unit List'!S1112),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List'!AQ1112))),"'",)</f>
        <v>'UnFormed'</v>
      </c>
      <c r="K1195" t="s">
        <v>2424</v>
      </c>
    </row>
    <row r="1196" spans="1:11" x14ac:dyDescent="0.25">
      <c r="A1196" t="s">
        <v>2423</v>
      </c>
      <c r="B1196" t="str">
        <f>CONCATENATE("'_",'Unit List'!C1113,"',",)</f>
        <v>'_EASTEU',</v>
      </c>
      <c r="C1196" t="str">
        <f>"'',"</f>
        <v>'',</v>
      </c>
      <c r="D1196" t="str">
        <f>CONCATENATE("'",'Unit List'!E1113,"',",)</f>
        <v>'PARATROOPER',</v>
      </c>
      <c r="E1196" t="str">
        <f>CONCATENATE("'",'Unit List'!F1113,"',",)</f>
        <v>'PARATROOPER',</v>
      </c>
      <c r="F1196" t="str">
        <f>CONCATENATE("'_",'Unit List'!G1113,"',",)</f>
        <v>'_V2',</v>
      </c>
      <c r="G1196" t="str">
        <f>CONCATENATE("'",'Unit List'!H1113,"',",)</f>
        <v>'Paratrooper_Poland',</v>
      </c>
      <c r="H119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List'!AO1113)))),",",)</f>
        <v>1,</v>
      </c>
      <c r="I1196" t="str">
        <f>CONCATENATE(IF(ISBLANK('Unit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List'!AP1113)))),",",)</f>
        <v>,</v>
      </c>
      <c r="J1196" t="str">
        <f>CONCATENATE("'",IF(ISBLANK('Unit List'!AQ1113), IF(ISBLANK('Unit List'!S1113), IF(ISBLANK('Unit List'!S1113), IF(ISBLANK('Unit List'!AQ1113), IF(ISBLANK('Unit List'!S1113), IF(ISBLANK('Unit List'!S1113), IF(ISBLANK('Unit List'!AQ1113), IF(ISBLANK('Unit List'!S1113), IF(ISBLANK('Unit List'!S1113),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List'!AQ1113))),"'",)</f>
        <v>'UnFormed'</v>
      </c>
      <c r="K1196" t="s">
        <v>2424</v>
      </c>
    </row>
    <row r="1197" spans="1:11" x14ac:dyDescent="0.25">
      <c r="A1197" t="s">
        <v>2423</v>
      </c>
      <c r="B1197" t="str">
        <f>CONCATENATE("'_",'Unit List'!C1114,"',",)</f>
        <v>'_RUSSIA',</v>
      </c>
      <c r="C1197" t="str">
        <f>"'',"</f>
        <v>'',</v>
      </c>
      <c r="D1197" t="str">
        <f>CONCATENATE("'",'Unit List'!E1114,"',",)</f>
        <v>'PARATROOPER',</v>
      </c>
      <c r="E1197" t="str">
        <f>CONCATENATE("'",'Unit List'!F1114,"',",)</f>
        <v>'PARATROOPER',</v>
      </c>
      <c r="F1197" t="str">
        <f>"'',"</f>
        <v>'',</v>
      </c>
      <c r="G1197" t="str">
        <f>CONCATENATE("'",'Unit List'!H1114,"',",)</f>
        <v>'Paratrooper_Russia_MG',</v>
      </c>
      <c r="H1197" t="str">
        <f>CONCATENATE(IF(ISBLANK('Unit List'!AO1114), IF(ISBLANK('Unit List'!Q1114), IF(ISBLANK('Unit List'!Q1114),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List'!AO1114)))),",",)</f>
        <v>4,</v>
      </c>
      <c r="I1197" t="str">
        <f>CONCATENATE(IF(ISBLANK('Unit List'!AP1114), IF(ISBLANK('Unit List'!R1114), IF(ISBLANK('Unit List'!R1114),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List'!AP1114)))),",",)</f>
        <v>,</v>
      </c>
      <c r="J1197" t="str">
        <f>CONCATENATE("'",IF(ISBLANK('Unit List'!AQ1114), IF(ISBLANK('Unit List'!S1114), IF(ISBLANK('Unit List'!S1114),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List'!AQ1114))),"'",)</f>
        <v>'UnFormed'</v>
      </c>
      <c r="K1197" t="s">
        <v>2424</v>
      </c>
    </row>
    <row r="1198" spans="1:11" x14ac:dyDescent="0.25">
      <c r="A1198" t="s">
        <v>2423</v>
      </c>
      <c r="B1198" t="str">
        <f>CONCATENATE("'_",'Unit List'!C1115,"',",)</f>
        <v>'_RUSSIA',</v>
      </c>
      <c r="C1198" t="str">
        <f>"'',"</f>
        <v>'',</v>
      </c>
      <c r="D1198" t="str">
        <f>CONCATENATE("'",'Unit List'!E1115,"',",)</f>
        <v>'PARATROOPER',</v>
      </c>
      <c r="E1198" t="str">
        <f>CONCATENATE("'",'Unit List'!F1115,"',",)</f>
        <v>'PARATROOPER',</v>
      </c>
      <c r="F1198" t="str">
        <f>CONCATENATE("'_",'Unit List'!G1115,"',",)</f>
        <v>'_V2',</v>
      </c>
      <c r="G1198" t="str">
        <f>CONCATENATE("'",'Unit List'!H1115,"',",)</f>
        <v>'Paratrooper_Russia',</v>
      </c>
      <c r="H1198" t="str">
        <f>CONCATENATE(IF(ISBLANK('Unit List'!AO1115), IF(ISBLANK('Unit List'!Q1115), IF(ISBLANK('Unit List'!Q1115),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List'!Q1115='Unit List'!$P$5, 'Unit List'!$AO$5, IF('Unit List'!Q1115='Unit List'!$P$4, 'Unit List'!$AO$4, IF('Unit List'!Q1115='Unit List'!$P$7, 'Unit List'!Q1115 * 'Unit List'!$AO$7, 'Unit List'!Q1115)))), IF('Unit List'!Q1115='Unit List'!$P$5, 'Unit List'!$AO$5, IF('Unit List'!Q1115='Unit List'!$P$4, 'Unit List'!$AO$4, IF('Unit List'!Q1115='Unit List'!$P$7, 'Unit List'!Q1115 * 'Unit List'!$AO$7, 'Unit List'!Q1115)))), IF('Unit List'!AO1115='Unit List'!$P$5, 'Unit List'!$AO$5, IF('Unit List'!AO1115='Unit List'!$P$4, 'Unit List'!$AO$4, IF('Unit List'!AO1115='Unit List'!$P$7, 'Unit List'!AO1115 * 'Unit List'!$AO$7, 'Unit List'!AO1115)))),",",)</f>
        <v>1,</v>
      </c>
      <c r="I1198" t="str">
        <f>CONCATENATE(IF(ISBLANK('Unit List'!AP1115), IF(ISBLANK('Unit List'!R1115), IF(ISBLANK('Unit List'!R1115),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List'!R1115='Unit List'!$P$5, 'Unit List'!$AP$5, IF('Unit List'!R1115='Unit List'!$P$4, 'Unit List'!$AP$4, IF('Unit List'!R1115='Unit List'!$P$7, 'Unit List'!R1115 * 'Unit List'!$AP$7, 'Unit List'!R1115)))), IF('Unit List'!R1115='Unit List'!$P$5, 'Unit List'!$AP$5, IF('Unit List'!R1115='Unit List'!$P$4, 'Unit List'!$AP$4, IF('Unit List'!R1115='Unit List'!$P$7, 'Unit List'!R1115 * 'Unit List'!$AP$7, 'Unit List'!R1115)))), IF('Unit List'!AP1115='Unit List'!$P$5, 'Unit List'!$AP$5, IF('Unit List'!AP1115='Unit List'!$P$4, 'Unit List'!$AP$4, IF('Unit List'!AP1115='Unit List'!$P$7, 'Unit List'!AP1115 * 'Unit List'!$AP$7, 'Unit List'!AP1115)))),",",)</f>
        <v>,</v>
      </c>
      <c r="J1198" t="str">
        <f>CONCATENATE("'",IF(ISBLANK('Unit List'!AQ1115), IF(ISBLANK('Unit List'!S1115), IF(ISBLANK('Unit List'!S1115),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List'!S1115='Unit List'!$P$5, 'Unit List'!$AQ$5, IF('Unit List'!S1115='Unit List'!$P$4, 'Unit List'!$AQ$4, 'Unit List'!S1115))), IF('Unit List'!S1115='Unit List'!$P$5, 'Unit List'!$AQ$5, IF('Unit List'!S1115='Unit List'!$P$4, 'Unit List'!$AQ$4, 'Unit List'!S1115))), IF('Unit List'!AQ1115='Unit List'!$P$5, 'Unit List'!$AQ$5, IF('Unit List'!AQ1115='Unit List'!$P$4, 'Unit List'!$AQ$4, 'Unit List'!AQ1115))),"'",)</f>
        <v>'UnFormed'</v>
      </c>
      <c r="K1198" t="s">
        <v>2424</v>
      </c>
    </row>
    <row r="1199" spans="1:11" x14ac:dyDescent="0.25">
      <c r="A1199" t="s">
        <v>2423</v>
      </c>
      <c r="B1199" t="str">
        <f>CONCATENATE("'_",'Unit List'!C1116,"',",)</f>
        <v>'_RUSSIA',</v>
      </c>
      <c r="C1199" t="str">
        <f>"'',"</f>
        <v>'',</v>
      </c>
      <c r="D1199" t="str">
        <f>CONCATENATE("'",'Unit List'!E1116,"',",)</f>
        <v>'PARATROOPER',</v>
      </c>
      <c r="E1199" t="str">
        <f>CONCATENATE("'",'Unit List'!F1116,"',",)</f>
        <v>'PARATROOPER',</v>
      </c>
      <c r="F1199" t="str">
        <f>"'',"</f>
        <v>'',</v>
      </c>
      <c r="G1199" t="str">
        <f>CONCATENATE("'",'Unit List'!H1116,"',",)</f>
        <v>'Paratrooper_Russia_MG',</v>
      </c>
      <c r="H1199" t="str">
        <f>CONCATENATE(IF(ISBLANK('Unit List'!AO1116), IF(ISBLANK('Unit List'!Q1116), IF(ISBLANK('Unit List'!Q1116),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List'!Q1116='Unit List'!$P$5, 'Unit List'!$AO$5, IF('Unit List'!Q1116='Unit List'!$P$4, 'Unit List'!$AO$4, IF('Unit List'!Q1116='Unit List'!$P$7, 'Unit List'!Q1116 * 'Unit List'!$AO$7, 'Unit List'!Q1116)))), IF('Unit List'!Q1116='Unit List'!$P$5, 'Unit List'!$AO$5, IF('Unit List'!Q1116='Unit List'!$P$4, 'Unit List'!$AO$4, IF('Unit List'!Q1116='Unit List'!$P$7, 'Unit List'!Q1116 * 'Unit List'!$AO$7, 'Unit List'!Q1116)))), IF('Unit List'!AO1116='Unit List'!$P$5, 'Unit List'!$AO$5, IF('Unit List'!AO1116='Unit List'!$P$4, 'Unit List'!$AO$4, IF('Unit List'!AO1116='Unit List'!$P$7, 'Unit List'!AO1116 * 'Unit List'!$AO$7, 'Unit List'!AO1116)))),",",)</f>
        <v>4,</v>
      </c>
      <c r="I1199" t="str">
        <f>CONCATENATE(IF(ISBLANK('Unit List'!AP1116), IF(ISBLANK('Unit List'!R1116), IF(ISBLANK('Unit List'!R1116),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List'!R1116='Unit List'!$P$5, 'Unit List'!$AP$5, IF('Unit List'!R1116='Unit List'!$P$4, 'Unit List'!$AP$4, IF('Unit List'!R1116='Unit List'!$P$7, 'Unit List'!R1116 * 'Unit List'!$AP$7, 'Unit List'!R1116)))), IF('Unit List'!R1116='Unit List'!$P$5, 'Unit List'!$AP$5, IF('Unit List'!R1116='Unit List'!$P$4, 'Unit List'!$AP$4, IF('Unit List'!R1116='Unit List'!$P$7, 'Unit List'!R1116 * 'Unit List'!$AP$7, 'Unit List'!R1116)))), IF('Unit List'!AP1116='Unit List'!$P$5, 'Unit List'!$AP$5, IF('Unit List'!AP1116='Unit List'!$P$4, 'Unit List'!$AP$4, IF('Unit List'!AP1116='Unit List'!$P$7, 'Unit List'!AP1116 * 'Unit List'!$AP$7, 'Unit List'!AP1116)))),",",)</f>
        <v>,</v>
      </c>
      <c r="J1199" t="str">
        <f>CONCATENATE("'",IF(ISBLANK('Unit List'!AQ1116), IF(ISBLANK('Unit List'!S1116), IF(ISBLANK('Unit List'!S1116),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List'!S1116='Unit List'!$P$5, 'Unit List'!$AQ$5, IF('Unit List'!S1116='Unit List'!$P$4, 'Unit List'!$AQ$4, 'Unit List'!S1116))), IF('Unit List'!S1116='Unit List'!$P$5, 'Unit List'!$AQ$5, IF('Unit List'!S1116='Unit List'!$P$4, 'Unit List'!$AQ$4, 'Unit List'!S1116))), IF('Unit List'!AQ1116='Unit List'!$P$5, 'Unit List'!$AQ$5, IF('Unit List'!AQ1116='Unit List'!$P$4, 'Unit List'!$AQ$4, 'Unit List'!AQ1116))),"'",)</f>
        <v>'UnFormed'</v>
      </c>
      <c r="K1199" t="s">
        <v>2424</v>
      </c>
    </row>
    <row r="1200" spans="1:11" x14ac:dyDescent="0.25">
      <c r="A1200" t="s">
        <v>2423</v>
      </c>
      <c r="B1200" t="str">
        <f>CONCATENATE("'_",'Unit List'!C1117,"',",)</f>
        <v>'_RUSSIA',</v>
      </c>
      <c r="C1200" t="str">
        <f>"'',"</f>
        <v>'',</v>
      </c>
      <c r="D1200" t="str">
        <f>CONCATENATE("'",'Unit List'!E1117,"',",)</f>
        <v>'PARATROOPER',</v>
      </c>
      <c r="E1200" t="str">
        <f>CONCATENATE("'",'Unit List'!F1117,"',",)</f>
        <v>'PARATROOPER',</v>
      </c>
      <c r="F1200" t="str">
        <f>CONCATENATE("'_",'Unit List'!G1117,"',",)</f>
        <v>'_V2',</v>
      </c>
      <c r="G1200" t="str">
        <f>CONCATENATE("'",'Unit List'!H1117,"',",)</f>
        <v>'Paratrooper_Russia',</v>
      </c>
      <c r="H1200" t="str">
        <f>CONCATENATE(IF(ISBLANK('Unit List'!AO1117), IF(ISBLANK('Unit List'!Q1117), IF(ISBLANK('Unit List'!Q1117),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List'!Q1117='Unit List'!$P$5, 'Unit List'!$AO$5, IF('Unit List'!Q1117='Unit List'!$P$4, 'Unit List'!$AO$4, IF('Unit List'!Q1117='Unit List'!$P$7, 'Unit List'!Q1117 * 'Unit List'!$AO$7, 'Unit List'!Q1117)))), IF('Unit List'!Q1117='Unit List'!$P$5, 'Unit List'!$AO$5, IF('Unit List'!Q1117='Unit List'!$P$4, 'Unit List'!$AO$4, IF('Unit List'!Q1117='Unit List'!$P$7, 'Unit List'!Q1117 * 'Unit List'!$AO$7, 'Unit List'!Q1117)))), IF('Unit List'!AO1117='Unit List'!$P$5, 'Unit List'!$AO$5, IF('Unit List'!AO1117='Unit List'!$P$4, 'Unit List'!$AO$4, IF('Unit List'!AO1117='Unit List'!$P$7, 'Unit List'!AO1117 * 'Unit List'!$AO$7, 'Unit List'!AO1117)))),",",)</f>
        <v>1,</v>
      </c>
      <c r="I1200" t="str">
        <f>CONCATENATE(IF(ISBLANK('Unit List'!AP1117), IF(ISBLANK('Unit List'!R1117), IF(ISBLANK('Unit List'!R1117),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List'!R1117='Unit List'!$P$5, 'Unit List'!$AP$5, IF('Unit List'!R1117='Unit List'!$P$4, 'Unit List'!$AP$4, IF('Unit List'!R1117='Unit List'!$P$7, 'Unit List'!R1117 * 'Unit List'!$AP$7, 'Unit List'!R1117)))), IF('Unit List'!R1117='Unit List'!$P$5, 'Unit List'!$AP$5, IF('Unit List'!R1117='Unit List'!$P$4, 'Unit List'!$AP$4, IF('Unit List'!R1117='Unit List'!$P$7, 'Unit List'!R1117 * 'Unit List'!$AP$7, 'Unit List'!R1117)))), IF('Unit List'!AP1117='Unit List'!$P$5, 'Unit List'!$AP$5, IF('Unit List'!AP1117='Unit List'!$P$4, 'Unit List'!$AP$4, IF('Unit List'!AP1117='Unit List'!$P$7, 'Unit List'!AP1117 * 'Unit List'!$AP$7, 'Unit List'!AP1117)))),",",)</f>
        <v>,</v>
      </c>
      <c r="J1200" t="str">
        <f>CONCATENATE("'",IF(ISBLANK('Unit List'!AQ1117), IF(ISBLANK('Unit List'!S1117), IF(ISBLANK('Unit List'!S1117),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List'!S1117='Unit List'!$P$5, 'Unit List'!$AQ$5, IF('Unit List'!S1117='Unit List'!$P$4, 'Unit List'!$AQ$4, 'Unit List'!S1117))), IF('Unit List'!S1117='Unit List'!$P$5, 'Unit List'!$AQ$5, IF('Unit List'!S1117='Unit List'!$P$4, 'Unit List'!$AQ$4, 'Unit List'!S1117))), IF('Unit List'!AQ1117='Unit List'!$P$5, 'Unit List'!$AQ$5, IF('Unit List'!AQ1117='Unit List'!$P$4, 'Unit List'!$AQ$4, 'Unit List'!AQ1117))),"'",)</f>
        <v>'UnFormed'</v>
      </c>
      <c r="K1200" t="s">
        <v>2424</v>
      </c>
    </row>
    <row r="1201" spans="1:11" x14ac:dyDescent="0.25">
      <c r="A1201" t="s">
        <v>2423</v>
      </c>
      <c r="B1201" t="str">
        <f>CONCATENATE("'_",'Unit List'!C1118,"',",)</f>
        <v>'_AMERICA',</v>
      </c>
      <c r="C1201" t="str">
        <f>"'',"</f>
        <v>'',</v>
      </c>
      <c r="D1201" t="str">
        <f>CONCATENATE("'",'Unit List'!E1118,"',",)</f>
        <v>'PARATROOPER',</v>
      </c>
      <c r="E1201" t="str">
        <f>CONCATENATE("'",'Unit List'!F1118,"',",)</f>
        <v>'PARATROOPER',</v>
      </c>
      <c r="F1201" t="str">
        <f>"'',"</f>
        <v>'',</v>
      </c>
      <c r="G1201" t="str">
        <f>CONCATENATE("'",'Unit List'!H1118,"',",)</f>
        <v>'Paratrooper_USA_MG',</v>
      </c>
      <c r="H1201" t="str">
        <f>CONCATENATE(IF(ISBLANK('Unit List'!AO1118), IF(ISBLANK('Unit List'!Q1118), IF(ISBLANK('Unit List'!Q1118), IF(ISBLANK('Unit List'!AO1118), IF(ISBLANK('Unit List'!Q1118), IF(ISBLANK('Unit List'!Q1118), IF(ISBLANK('Unit List'!AO1118), IF(ISBLANK('Unit List'!Q1118), IF(ISBLANK('Unit List'!Q1118),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List'!AO1118)))),",",)</f>
        <v>4,</v>
      </c>
      <c r="I1201" t="str">
        <f>CONCATENATE(IF(ISBLANK('Unit List'!AP1118), IF(ISBLANK('Unit List'!R1118), IF(ISBLANK('Unit List'!R1118), IF(ISBLANK('Unit List'!AP1118), IF(ISBLANK('Unit List'!R1118), IF(ISBLANK('Unit List'!R1118), IF(ISBLANK('Unit List'!AP1118), IF(ISBLANK('Unit List'!R1118), IF(ISBLANK('Unit List'!R1118),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List'!AP1118)))),",",)</f>
        <v>,</v>
      </c>
      <c r="J1201" t="str">
        <f>CONCATENATE("'",IF(ISBLANK('Unit List'!AQ1118), IF(ISBLANK('Unit List'!S1118), IF(ISBLANK('Unit List'!S1118), IF(ISBLANK('Unit List'!AQ1118), IF(ISBLANK('Unit List'!S1118), IF(ISBLANK('Unit List'!S1118), IF(ISBLANK('Unit List'!AQ1118), IF(ISBLANK('Unit List'!S1118), IF(ISBLANK('Unit List'!S1118),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List'!AQ1118))),"'",)</f>
        <v>'UnFormed'</v>
      </c>
      <c r="K1201" t="s">
        <v>2424</v>
      </c>
    </row>
    <row r="1202" spans="1:11" x14ac:dyDescent="0.25">
      <c r="A1202" t="s">
        <v>2423</v>
      </c>
      <c r="B1202" t="str">
        <f>CONCATENATE("'_",'Unit List'!C1119,"',",)</f>
        <v>'_AMERICA',</v>
      </c>
      <c r="C1202" t="str">
        <f>"'',"</f>
        <v>'',</v>
      </c>
      <c r="D1202" t="str">
        <f>CONCATENATE("'",'Unit List'!E1119,"',",)</f>
        <v>'PARATROOPER',</v>
      </c>
      <c r="E1202" t="str">
        <f>CONCATENATE("'",'Unit List'!F1119,"',",)</f>
        <v>'PARATROOPER',</v>
      </c>
      <c r="F1202" t="str">
        <f>CONCATENATE("'_",'Unit List'!G1119,"',",)</f>
        <v>'_V2',</v>
      </c>
      <c r="G1202" t="str">
        <f>CONCATENATE("'",'Unit List'!H1119,"',",)</f>
        <v>'Paratrooper_USA',</v>
      </c>
      <c r="H1202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List'!AO1119)))),",",)</f>
        <v>1,</v>
      </c>
      <c r="I1202" t="str">
        <f>CONCATENATE(IF(ISBLANK('Unit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List'!AP1119)))),",",)</f>
        <v>,</v>
      </c>
      <c r="J1202" t="str">
        <f>CONCATENATE("'",IF(ISBLANK('Unit List'!AQ1119), IF(ISBLANK('Unit List'!S1119), IF(ISBLANK('Unit List'!S1119), IF(ISBLANK('Unit List'!AQ1119), IF(ISBLANK('Unit List'!S1119), IF(ISBLANK('Unit List'!S1119), IF(ISBLANK('Unit List'!AQ1119), IF(ISBLANK('Unit List'!S1119), IF(ISBLANK('Unit List'!S1119),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List'!AQ1119))),"'",)</f>
        <v>'UnFormed'</v>
      </c>
      <c r="K1202" t="s">
        <v>2424</v>
      </c>
    </row>
    <row r="1203" spans="1:11" x14ac:dyDescent="0.25">
      <c r="A1203" t="s">
        <v>2423</v>
      </c>
      <c r="B1203" t="str">
        <f>CONCATENATE("'_",'Unit List'!C1120,"',",)</f>
        <v>'_AMERICA',</v>
      </c>
      <c r="C1203" t="str">
        <f>"'',"</f>
        <v>'',</v>
      </c>
      <c r="D1203" t="str">
        <f>CONCATENATE("'",'Unit List'!E1120,"',",)</f>
        <v>'PARATROOPER',</v>
      </c>
      <c r="E1203" t="str">
        <f>CONCATENATE("'",'Unit List'!F1120,"',",)</f>
        <v>'PARATROOPER',</v>
      </c>
      <c r="F1203" t="str">
        <f>"'',"</f>
        <v>'',</v>
      </c>
      <c r="G1203" t="str">
        <f>CONCATENATE("'",'Unit List'!H1120,"',",)</f>
        <v>'Paratrooper_USA_MG',</v>
      </c>
      <c r="H120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List'!AO1120)))),",",)</f>
        <v>4,</v>
      </c>
      <c r="I1203" t="str">
        <f>CONCATENATE(IF(ISBLANK('Unit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List'!AP1120)))),",",)</f>
        <v>,</v>
      </c>
      <c r="J1203" t="str">
        <f>CONCATENATE("'",IF(ISBLANK('Unit List'!AQ1120), IF(ISBLANK('Unit List'!S1120), IF(ISBLANK('Unit List'!S1120), IF(ISBLANK('Unit List'!AQ1120), IF(ISBLANK('Unit List'!S1120), IF(ISBLANK('Unit List'!S1120), IF(ISBLANK('Unit List'!AQ1120), IF(ISBLANK('Unit List'!S1120), IF(ISBLANK('Unit List'!S1120),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List'!AQ1120))),"'",)</f>
        <v>'UnFormed'</v>
      </c>
      <c r="K1203" t="s">
        <v>2424</v>
      </c>
    </row>
    <row r="1204" spans="1:11" x14ac:dyDescent="0.25">
      <c r="A1204" t="s">
        <v>2423</v>
      </c>
      <c r="B1204" t="str">
        <f>CONCATENATE("'_",'Unit List'!C1121,"',",)</f>
        <v>'_AMERICA',</v>
      </c>
      <c r="C1204" t="str">
        <f>"'',"</f>
        <v>'',</v>
      </c>
      <c r="D1204" t="str">
        <f>CONCATENATE("'",'Unit List'!E1121,"',",)</f>
        <v>'PARATROOPER',</v>
      </c>
      <c r="E1204" t="str">
        <f>CONCATENATE("'",'Unit List'!F1121,"',",)</f>
        <v>'PARATROOPER',</v>
      </c>
      <c r="F1204" t="str">
        <f>CONCATENATE("'_",'Unit List'!G1121,"',",)</f>
        <v>'_V2',</v>
      </c>
      <c r="G1204" t="str">
        <f>CONCATENATE("'",'Unit List'!H1121,"',",)</f>
        <v>'Paratrooper_USA',</v>
      </c>
      <c r="H1204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List'!AO1121)))),",",)</f>
        <v>1,</v>
      </c>
      <c r="I1204" t="str">
        <f>CONCATENATE(IF(ISBLANK('Unit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List'!AP1121)))),",",)</f>
        <v>,</v>
      </c>
      <c r="J1204" t="str">
        <f>CONCATENATE("'",IF(ISBLANK('Unit List'!AQ1121), IF(ISBLANK('Unit List'!S1121), IF(ISBLANK('Unit List'!S1121), IF(ISBLANK('Unit List'!AQ1121), IF(ISBLANK('Unit List'!S1121), IF(ISBLANK('Unit List'!S1121), IF(ISBLANK('Unit List'!AQ1121), IF(ISBLANK('Unit List'!S1121), IF(ISBLANK('Unit List'!S1121),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List'!AQ1121))),"'",)</f>
        <v>'UnFormed'</v>
      </c>
      <c r="K1204" t="s">
        <v>2424</v>
      </c>
    </row>
    <row r="1205" spans="1:11" x14ac:dyDescent="0.25">
      <c r="A1205" t="s">
        <v>2423</v>
      </c>
      <c r="B1205" t="str">
        <f>CONCATENATE("'_",'Unit List'!C1122,"',",)</f>
        <v>'_AUSTRIA',</v>
      </c>
      <c r="C1205" t="str">
        <f>"'',"</f>
        <v>'',</v>
      </c>
      <c r="D1205" t="str">
        <f>CONCATENATE("'",'Unit List'!E1122,"',",)</f>
        <v>'PARATROOPER',</v>
      </c>
      <c r="E1205" t="str">
        <f>CONCATENATE("'",'Unit List'!F1122,"',",)</f>
        <v>'PARATROOPER',</v>
      </c>
      <c r="F1205" t="str">
        <f>"'',"</f>
        <v>'',</v>
      </c>
      <c r="G1205" t="str">
        <f>CONCATENATE("'",'Unit List'!H1122,"',",)</f>
        <v>'Paratrooper_German_MG_v2',</v>
      </c>
      <c r="H1205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List'!AO1122)))),",",)</f>
        <v>4,</v>
      </c>
      <c r="I1205" t="str">
        <f>CONCATENATE(IF(ISBLANK('Unit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List'!AP1122)))),",",)</f>
        <v>,</v>
      </c>
      <c r="J1205" t="str">
        <f>CONCATENATE("'",IF(ISBLANK('Unit List'!AQ1122), IF(ISBLANK('Unit List'!S1122), IF(ISBLANK('Unit List'!S1122), IF(ISBLANK('Unit List'!AQ1122), IF(ISBLANK('Unit List'!S1122), IF(ISBLANK('Unit List'!S1122), IF(ISBLANK('Unit List'!AQ1122), IF(ISBLANK('Unit List'!S1122), IF(ISBLANK('Unit List'!S1122),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List'!AQ1122))),"'",)</f>
        <v>'UnFormed'</v>
      </c>
      <c r="K1205" t="s">
        <v>2424</v>
      </c>
    </row>
    <row r="1206" spans="1:11" x14ac:dyDescent="0.25">
      <c r="A1206" t="s">
        <v>2423</v>
      </c>
      <c r="B1206" t="str">
        <f>CONCATENATE("'_",'Unit List'!C1123,"',",)</f>
        <v>'_AUSTRIA',</v>
      </c>
      <c r="C1206" t="str">
        <f>"'',"</f>
        <v>'',</v>
      </c>
      <c r="D1206" t="str">
        <f>CONCATENATE("'",'Unit List'!E1123,"',",)</f>
        <v>'PARATROOPER',</v>
      </c>
      <c r="E1206" t="str">
        <f>CONCATENATE("'",'Unit List'!F1123,"',",)</f>
        <v>'PARATROOPER',</v>
      </c>
      <c r="F1206" t="str">
        <f>CONCATENATE("'_",'Unit List'!G1123,"',",)</f>
        <v>'_V2',</v>
      </c>
      <c r="G1206" t="str">
        <f>CONCATENATE("'",'Unit List'!H1123,"',",)</f>
        <v>'Paratrooper_German_v2',</v>
      </c>
      <c r="H1206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List'!AO1123)))),",",)</f>
        <v>1,</v>
      </c>
      <c r="I1206" t="str">
        <f>CONCATENATE(IF(ISBLANK('Unit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List'!AP1123)))),",",)</f>
        <v>,</v>
      </c>
      <c r="J1206" t="str">
        <f>CONCATENATE("'",IF(ISBLANK('Unit List'!AQ1123), IF(ISBLANK('Unit List'!S1123), IF(ISBLANK('Unit List'!S1123), IF(ISBLANK('Unit List'!AQ1123), IF(ISBLANK('Unit List'!S1123), IF(ISBLANK('Unit List'!S1123), IF(ISBLANK('Unit List'!AQ1123), IF(ISBLANK('Unit List'!S1123), IF(ISBLANK('Unit List'!S1123),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List'!AQ1123))),"'",)</f>
        <v>'UnFormed'</v>
      </c>
      <c r="K1206" t="s">
        <v>2424</v>
      </c>
    </row>
    <row r="1207" spans="1:11" x14ac:dyDescent="0.25">
      <c r="A1207" t="s">
        <v>2423</v>
      </c>
      <c r="B1207" t="str">
        <f>CONCATENATE("'_",'Unit List'!C1124,"',",)</f>
        <v>'_AUSTRIA',</v>
      </c>
      <c r="C1207" t="str">
        <f>"'',"</f>
        <v>'',</v>
      </c>
      <c r="D1207" t="str">
        <f>CONCATENATE("'",'Unit List'!E1124,"',",)</f>
        <v>'PARATROOPER',</v>
      </c>
      <c r="E1207" t="str">
        <f>CONCATENATE("'",'Unit List'!F1124,"',",)</f>
        <v>'PARATROOPER',</v>
      </c>
      <c r="F1207" t="str">
        <f>"'',"</f>
        <v>'',</v>
      </c>
      <c r="G1207" t="str">
        <f>CONCATENATE("'",'Unit List'!H1124,"',",)</f>
        <v>'Paratrooper_German_MG_v2',</v>
      </c>
      <c r="H1207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List'!AO1124)))),",",)</f>
        <v>4,</v>
      </c>
      <c r="I1207" t="str">
        <f>CONCATENATE(IF(ISBLANK('Unit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List'!AP1124)))),",",)</f>
        <v>,</v>
      </c>
      <c r="J1207" t="str">
        <f>CONCATENATE("'",IF(ISBLANK('Unit List'!AQ1124), IF(ISBLANK('Unit List'!S1124), IF(ISBLANK('Unit List'!S1124), IF(ISBLANK('Unit List'!AQ1124), IF(ISBLANK('Unit List'!S1124), IF(ISBLANK('Unit List'!S1124), IF(ISBLANK('Unit List'!AQ1124), IF(ISBLANK('Unit List'!S1124), IF(ISBLANK('Unit List'!S1124),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List'!AQ1124))),"'",)</f>
        <v>'UnFormed'</v>
      </c>
      <c r="K1207" t="s">
        <v>2424</v>
      </c>
    </row>
    <row r="1208" spans="1:11" x14ac:dyDescent="0.25">
      <c r="A1208" t="s">
        <v>2423</v>
      </c>
      <c r="B1208" t="str">
        <f>CONCATENATE("'_",'Unit List'!C1125,"',",)</f>
        <v>'_AUSTRIA',</v>
      </c>
      <c r="C1208" t="str">
        <f>"'',"</f>
        <v>'',</v>
      </c>
      <c r="D1208" t="str">
        <f>CONCATENATE("'",'Unit List'!E1125,"',",)</f>
        <v>'PARATROOPER',</v>
      </c>
      <c r="E1208" t="str">
        <f>CONCATENATE("'",'Unit List'!F1125,"',",)</f>
        <v>'PARATROOPER',</v>
      </c>
      <c r="F1208" t="str">
        <f>CONCATENATE("'_",'Unit List'!G1125,"',",)</f>
        <v>'_V2',</v>
      </c>
      <c r="G1208" t="str">
        <f>CONCATENATE("'",'Unit List'!H1125,"',",)</f>
        <v>'Paratrooper_German_v2',</v>
      </c>
      <c r="H120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List'!AO1125)))),",",)</f>
        <v>1,</v>
      </c>
      <c r="I1208" t="str">
        <f>CONCATENATE(IF(ISBLANK('Unit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List'!AP1125)))),",",)</f>
        <v>,</v>
      </c>
      <c r="J1208" t="str">
        <f>CONCATENATE("'",IF(ISBLANK('Unit List'!AQ1125), IF(ISBLANK('Unit List'!S1125), IF(ISBLANK('Unit List'!S1125), IF(ISBLANK('Unit List'!AQ1125), IF(ISBLANK('Unit List'!S1125), IF(ISBLANK('Unit List'!S1125), IF(ISBLANK('Unit List'!AQ1125), IF(ISBLANK('Unit List'!S1125), IF(ISBLANK('Unit List'!S1125),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List'!AQ1125))),"'",)</f>
        <v>'UnFormed'</v>
      </c>
      <c r="K1208" t="s">
        <v>2424</v>
      </c>
    </row>
    <row r="1209" spans="1:11" x14ac:dyDescent="0.25">
      <c r="A1209" t="s">
        <v>2423</v>
      </c>
      <c r="B1209" t="str">
        <f>CONCATENATE("'_",'Unit List'!C1126,"',",)</f>
        <v>'_ENGLAND',</v>
      </c>
      <c r="C1209" t="str">
        <f>"'',"</f>
        <v>'',</v>
      </c>
      <c r="D1209" t="str">
        <f>CONCATENATE("'",'Unit List'!E1126,"',",)</f>
        <v>'PARATROOPER',</v>
      </c>
      <c r="E1209" t="str">
        <f>CONCATENATE("'",'Unit List'!F1126,"',",)</f>
        <v>'PARATROOPER',</v>
      </c>
      <c r="F1209" t="str">
        <f>"'',"</f>
        <v>'',</v>
      </c>
      <c r="G1209" t="str">
        <f>CONCATENATE("'",'Unit List'!H1126,"',",)</f>
        <v>'Paratrooper_UK_MG',</v>
      </c>
      <c r="H1209" t="str">
        <f>CONCATENATE(IF(ISBLANK('Unit List'!AO1126), IF(ISBLANK('Unit List'!Q1126), IF(ISBLANK('Unit List'!Q1126),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List'!AO1126)))),",",)</f>
        <v>4,</v>
      </c>
      <c r="I1209" t="str">
        <f>CONCATENATE(IF(ISBLANK('Unit List'!AP1126), IF(ISBLANK('Unit List'!R1126), IF(ISBLANK('Unit List'!R1126),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List'!AP1126)))),",",)</f>
        <v>,</v>
      </c>
      <c r="J1209" t="str">
        <f>CONCATENATE("'",IF(ISBLANK('Unit List'!AQ1126), IF(ISBLANK('Unit List'!S1126), IF(ISBLANK('Unit List'!S1126), IF(ISBLANK('Unit List'!AQ1126), IF(ISBLANK('Unit List'!S1126), IF(ISBLANK('Unit List'!S1126), IF(ISBLANK('Unit List'!AQ1126), IF(ISBLANK('Unit List'!S1126), IF(ISBLANK('Unit List'!S1126),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List'!AQ1126))),"'",)</f>
        <v>'UnFormed'</v>
      </c>
      <c r="K1209" t="s">
        <v>2424</v>
      </c>
    </row>
    <row r="1210" spans="1:11" x14ac:dyDescent="0.25">
      <c r="A1210" t="s">
        <v>2423</v>
      </c>
      <c r="B1210" t="str">
        <f>CONCATENATE("'_",'Unit List'!C1127,"',",)</f>
        <v>'_ENGLAND',</v>
      </c>
      <c r="C1210" t="str">
        <f>"'',"</f>
        <v>'',</v>
      </c>
      <c r="D1210" t="str">
        <f>CONCATENATE("'",'Unit List'!E1127,"',",)</f>
        <v>'PARATROOPER',</v>
      </c>
      <c r="E1210" t="str">
        <f>CONCATENATE("'",'Unit List'!F1127,"',",)</f>
        <v>'PARATROOPER',</v>
      </c>
      <c r="F1210" t="str">
        <f>CONCATENATE("'_",'Unit List'!G1127,"',",)</f>
        <v>'_V2',</v>
      </c>
      <c r="G1210" t="str">
        <f>CONCATENATE("'",'Unit List'!H1127,"',",)</f>
        <v>'Paratrooper_UK',</v>
      </c>
      <c r="H1210" t="str">
        <f>CONCATENATE(IF(ISBLANK('Unit List'!AO1127), IF(ISBLANK('Unit List'!Q1127), IF(ISBLANK('Unit List'!Q1127), IF(ISBLANK('Unit List'!AO1127), IF(ISBLANK('Unit List'!Q1127), IF(ISBLANK('Unit List'!Q1127), IF(ISBLANK('Unit List'!AO1127), IF(ISBLANK('Unit List'!Q1127), IF(ISBLANK('Unit List'!Q1127),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List'!AO1127)))),",",)</f>
        <v>1,</v>
      </c>
      <c r="I1210" t="str">
        <f>CONCATENATE(IF(ISBLANK('Unit List'!AP1127), IF(ISBLANK('Unit List'!R1127), IF(ISBLANK('Unit List'!R1127), IF(ISBLANK('Unit List'!AP1127), IF(ISBLANK('Unit List'!R1127), IF(ISBLANK('Unit List'!R1127), IF(ISBLANK('Unit List'!AP1127), IF(ISBLANK('Unit List'!R1127), IF(ISBLANK('Unit List'!R1127),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List'!AP1127)))),",",)</f>
        <v>,</v>
      </c>
      <c r="J1210" t="str">
        <f>CONCATENATE("'",IF(ISBLANK('Unit List'!AQ1127), IF(ISBLANK('Unit List'!S1127), IF(ISBLANK('Unit List'!S1127), IF(ISBLANK('Unit List'!AQ1127), IF(ISBLANK('Unit List'!S1127), IF(ISBLANK('Unit List'!S1127), IF(ISBLANK('Unit List'!AQ1127), IF(ISBLANK('Unit List'!S1127), IF(ISBLANK('Unit List'!S1127),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List'!AQ1127))),"'",)</f>
        <v>'UnFormed'</v>
      </c>
      <c r="K1210" t="s">
        <v>2424</v>
      </c>
    </row>
    <row r="1211" spans="1:11" x14ac:dyDescent="0.25">
      <c r="A1211" t="s">
        <v>2423</v>
      </c>
      <c r="B1211" t="str">
        <f>CONCATENATE("'_",'Unit List'!C1128,"',",)</f>
        <v>'_ENGLAND',</v>
      </c>
      <c r="C1211" t="str">
        <f>"'',"</f>
        <v>'',</v>
      </c>
      <c r="D1211" t="str">
        <f>CONCATENATE("'",'Unit List'!E1128,"',",)</f>
        <v>'PARATROOPER',</v>
      </c>
      <c r="E1211" t="str">
        <f>CONCATENATE("'",'Unit List'!F1128,"',",)</f>
        <v>'PARATROOPER',</v>
      </c>
      <c r="F1211" t="str">
        <f>"'',"</f>
        <v>'',</v>
      </c>
      <c r="G1211" t="str">
        <f>CONCATENATE("'",'Unit List'!H1128,"',",)</f>
        <v>'Paratrooper_UK_MG',</v>
      </c>
      <c r="H121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List'!AO1128)))),",",)</f>
        <v>4,</v>
      </c>
      <c r="I1211" t="str">
        <f>CONCATENATE(IF(ISBLANK('Unit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List'!AP1128)))),",",)</f>
        <v>,</v>
      </c>
      <c r="J1211" t="str">
        <f>CONCATENATE("'",IF(ISBLANK('Unit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List'!AQ1128))),"'",)</f>
        <v>'UnFormed'</v>
      </c>
      <c r="K1211" t="s">
        <v>2424</v>
      </c>
    </row>
    <row r="1212" spans="1:11" x14ac:dyDescent="0.25">
      <c r="A1212" t="s">
        <v>2423</v>
      </c>
      <c r="B1212" t="str">
        <f>CONCATENATE("'_",'Unit List'!C1129,"',",)</f>
        <v>'_ENGLAND',</v>
      </c>
      <c r="C1212" t="str">
        <f>"'',"</f>
        <v>'',</v>
      </c>
      <c r="D1212" t="str">
        <f>CONCATENATE("'",'Unit List'!E1129,"',",)</f>
        <v>'PARATROOPER',</v>
      </c>
      <c r="E1212" t="str">
        <f>CONCATENATE("'",'Unit List'!F1129,"',",)</f>
        <v>'PARATROOPER',</v>
      </c>
      <c r="F1212" t="str">
        <f>CONCATENATE("'_",'Unit List'!G1129,"',",)</f>
        <v>'_V2',</v>
      </c>
      <c r="G1212" t="str">
        <f>CONCATENATE("'",'Unit List'!H1129,"',",)</f>
        <v>'Paratrooper_UK',</v>
      </c>
      <c r="H121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List'!AO1129)))),",",)</f>
        <v>1,</v>
      </c>
      <c r="I1212" t="str">
        <f>CONCATENATE(IF(ISBLANK('Unit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List'!AP1129)))),",",)</f>
        <v>,</v>
      </c>
      <c r="J1212" t="str">
        <f>CONCATENATE("'",IF(ISBLANK('Unit List'!AQ1129), IF(ISBLANK('Unit List'!S1129), IF(ISBLANK('Unit List'!S1129), IF(ISBLANK('Unit List'!AQ1129), IF(ISBLANK('Unit List'!S1129), IF(ISBLANK('Unit List'!S1129), IF(ISBLANK('Unit List'!AQ1129), IF(ISBLANK('Unit List'!S1129), IF(ISBLANK('Unit List'!S1129),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List'!AQ1129))),"'",)</f>
        <v>'UnFormed'</v>
      </c>
      <c r="K1212" t="s">
        <v>2424</v>
      </c>
    </row>
    <row r="1213" spans="1:11" x14ac:dyDescent="0.25">
      <c r="A1213" t="s">
        <v>2423</v>
      </c>
      <c r="B1213" t="str">
        <f>CONCATENATE("'_",'Unit List'!C1130,"',",)</f>
        <v>'_FRANCE',</v>
      </c>
      <c r="C1213" t="str">
        <f>"'',"</f>
        <v>'',</v>
      </c>
      <c r="D1213" t="str">
        <f>CONCATENATE("'",'Unit List'!E1130,"',",)</f>
        <v>'PARATROOPER',</v>
      </c>
      <c r="E1213" t="str">
        <f>CONCATENATE("'",'Unit List'!F1130,"',",)</f>
        <v>'PARATROOPER',</v>
      </c>
      <c r="F1213" t="str">
        <f>"'',"</f>
        <v>'',</v>
      </c>
      <c r="G1213" t="str">
        <f>CONCATENATE("'",'Unit List'!H1130,"',",)</f>
        <v>'Paratrooper_France_MG',</v>
      </c>
      <c r="H121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List'!AO1130)))),",",)</f>
        <v>4,</v>
      </c>
      <c r="I1213" t="str">
        <f>CONCATENATE(IF(ISBLANK('Unit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List'!AP1130)))),",",)</f>
        <v>,</v>
      </c>
      <c r="J1213" t="str">
        <f>CONCATENATE("'",IF(ISBLANK('Unit List'!AQ1130), IF(ISBLANK('Unit List'!S1130), IF(ISBLANK('Unit List'!S1130), IF(ISBLANK('Unit List'!AQ1130), IF(ISBLANK('Unit List'!S1130), IF(ISBLANK('Unit List'!S1130), IF(ISBLANK('Unit List'!AQ1130), IF(ISBLANK('Unit List'!S1130), IF(ISBLANK('Unit List'!S1130),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List'!AQ1130))),"'",)</f>
        <v>'UnFormed'</v>
      </c>
      <c r="K1213" t="s">
        <v>2424</v>
      </c>
    </row>
    <row r="1214" spans="1:11" x14ac:dyDescent="0.25">
      <c r="A1214" t="s">
        <v>2423</v>
      </c>
      <c r="B1214" t="str">
        <f>CONCATENATE("'_",'Unit List'!C1131,"',",)</f>
        <v>'_FRANCE',</v>
      </c>
      <c r="C1214" t="str">
        <f>"'',"</f>
        <v>'',</v>
      </c>
      <c r="D1214" t="str">
        <f>CONCATENATE("'",'Unit List'!E1131,"',",)</f>
        <v>'PARATROOPER',</v>
      </c>
      <c r="E1214" t="str">
        <f>CONCATENATE("'",'Unit List'!F1131,"',",)</f>
        <v>'PARATROOPER',</v>
      </c>
      <c r="F1214" t="str">
        <f>CONCATENATE("'_",'Unit List'!G1131,"',",)</f>
        <v>'_V2',</v>
      </c>
      <c r="G1214" t="str">
        <f>CONCATENATE("'",'Unit List'!H1131,"',",)</f>
        <v>'Paratrooper_France',</v>
      </c>
      <c r="H121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List'!AO1131)))),",",)</f>
        <v>1,</v>
      </c>
      <c r="I1214" t="str">
        <f>CONCATENATE(IF(ISBLANK('Unit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List'!AP1131)))),",",)</f>
        <v>,</v>
      </c>
      <c r="J1214" t="str">
        <f>CONCATENATE("'",IF(ISBLANK('Unit List'!AQ1131), IF(ISBLANK('Unit List'!S1131), IF(ISBLANK('Unit List'!S1131), IF(ISBLANK('Unit List'!AQ1131), IF(ISBLANK('Unit List'!S1131), IF(ISBLANK('Unit List'!S1131), IF(ISBLANK('Unit List'!AQ1131), IF(ISBLANK('Unit List'!S1131), IF(ISBLANK('Unit List'!S1131),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List'!AQ1131))),"'",)</f>
        <v>'UnFormed'</v>
      </c>
      <c r="K1214" t="s">
        <v>2424</v>
      </c>
    </row>
    <row r="1215" spans="1:11" x14ac:dyDescent="0.25">
      <c r="A1215" t="s">
        <v>2423</v>
      </c>
      <c r="B1215" t="str">
        <f>CONCATENATE("'_",'Unit List'!C1132,"',",)</f>
        <v>'_FRANCE',</v>
      </c>
      <c r="C1215" t="str">
        <f>"'',"</f>
        <v>'',</v>
      </c>
      <c r="D1215" t="str">
        <f>CONCATENATE("'",'Unit List'!E1132,"',",)</f>
        <v>'PARATROOPER',</v>
      </c>
      <c r="E1215" t="str">
        <f>CONCATENATE("'",'Unit List'!F1132,"',",)</f>
        <v>'PARATROOPER',</v>
      </c>
      <c r="F1215" t="str">
        <f>"'',"</f>
        <v>'',</v>
      </c>
      <c r="G1215" t="str">
        <f>CONCATENATE("'",'Unit List'!H1132,"',",)</f>
        <v>'Paratrooper_France_MG',</v>
      </c>
      <c r="H121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List'!AO1132)))),",",)</f>
        <v>4,</v>
      </c>
      <c r="I1215" t="str">
        <f>CONCATENATE(IF(ISBLANK('Unit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List'!AP1132)))),",",)</f>
        <v>,</v>
      </c>
      <c r="J1215" t="str">
        <f>CONCATENATE("'",IF(ISBLANK('Unit List'!AQ1132), IF(ISBLANK('Unit List'!S1132), IF(ISBLANK('Unit List'!S1132), IF(ISBLANK('Unit List'!AQ1132), IF(ISBLANK('Unit List'!S1132), IF(ISBLANK('Unit List'!S1132), IF(ISBLANK('Unit List'!AQ1132), IF(ISBLANK('Unit List'!S1132), IF(ISBLANK('Unit List'!S1132),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List'!AQ1132))),"'",)</f>
        <v>'UnFormed'</v>
      </c>
      <c r="K1215" t="s">
        <v>2424</v>
      </c>
    </row>
    <row r="1216" spans="1:11" x14ac:dyDescent="0.25">
      <c r="A1216" t="s">
        <v>2423</v>
      </c>
      <c r="B1216" t="str">
        <f>CONCATENATE("'_",'Unit List'!C1133,"',",)</f>
        <v>'_FRANCE',</v>
      </c>
      <c r="C1216" t="str">
        <f>"'',"</f>
        <v>'',</v>
      </c>
      <c r="D1216" t="str">
        <f>CONCATENATE("'",'Unit List'!E1133,"',",)</f>
        <v>'PARATROOPER',</v>
      </c>
      <c r="E1216" t="str">
        <f>CONCATENATE("'",'Unit List'!F1133,"',",)</f>
        <v>'PARATROOPER',</v>
      </c>
      <c r="F1216" t="str">
        <f>CONCATENATE("'_",'Unit List'!G1133,"',",)</f>
        <v>'_V2',</v>
      </c>
      <c r="G1216" t="str">
        <f>CONCATENATE("'",'Unit List'!H1133,"',",)</f>
        <v>'Paratrooper_France',</v>
      </c>
      <c r="H121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List'!AO1133)))),",",)</f>
        <v>1,</v>
      </c>
      <c r="I1216" t="str">
        <f>CONCATENATE(IF(ISBLANK('Unit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List'!AP1133)))),",",)</f>
        <v>,</v>
      </c>
      <c r="J1216" t="str">
        <f>CONCATENATE("'",IF(ISBLANK('Unit List'!AQ1133), IF(ISBLANK('Unit List'!S1133), IF(ISBLANK('Unit List'!S1133), IF(ISBLANK('Unit List'!AQ1133), IF(ISBLANK('Unit List'!S1133), IF(ISBLANK('Unit List'!S1133), IF(ISBLANK('Unit List'!AQ1133), IF(ISBLANK('Unit List'!S1133), IF(ISBLANK('Unit List'!S1133),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List'!AQ1133))),"'",)</f>
        <v>'UnFormed'</v>
      </c>
      <c r="K1216" t="s">
        <v>2424</v>
      </c>
    </row>
    <row r="1217" spans="1:11" x14ac:dyDescent="0.25">
      <c r="A1217" t="s">
        <v>2423</v>
      </c>
      <c r="B1217" t="str">
        <f>CONCATENATE("'_",'Unit List'!C1134,"',",)</f>
        <v>'_GERMANY',</v>
      </c>
      <c r="C1217" t="str">
        <f>"'',"</f>
        <v>'',</v>
      </c>
      <c r="D1217" t="str">
        <f>CONCATENATE("'",'Unit List'!E1134,"',",)</f>
        <v>'PARATROOPER',</v>
      </c>
      <c r="E1217" t="str">
        <f>CONCATENATE("'",'Unit List'!F1134,"',",)</f>
        <v>'PARATROOPER',</v>
      </c>
      <c r="F1217" t="str">
        <f>"'',"</f>
        <v>'',</v>
      </c>
      <c r="G1217" t="str">
        <f>CONCATENATE("'",'Unit List'!H1134,"',",)</f>
        <v>'Paratrooper_German_MG',</v>
      </c>
      <c r="H121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List'!AO1134)))),",",)</f>
        <v>4,</v>
      </c>
      <c r="I1217" t="str">
        <f>CONCATENATE(IF(ISBLANK('Unit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List'!AP1134)))),",",)</f>
        <v>,</v>
      </c>
      <c r="J1217" t="str">
        <f>CONCATENATE("'",IF(ISBLANK('Unit List'!AQ1134), IF(ISBLANK('Unit List'!S1134), IF(ISBLANK('Unit List'!S1134), IF(ISBLANK('Unit List'!AQ1134), IF(ISBLANK('Unit List'!S1134), IF(ISBLANK('Unit List'!S1134), IF(ISBLANK('Unit List'!AQ1134), IF(ISBLANK('Unit List'!S1134), IF(ISBLANK('Unit List'!S1134),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List'!AQ1134))),"'",)</f>
        <v>'UnFormed'</v>
      </c>
      <c r="K1217" t="s">
        <v>2424</v>
      </c>
    </row>
    <row r="1218" spans="1:11" x14ac:dyDescent="0.25">
      <c r="A1218" t="s">
        <v>2423</v>
      </c>
      <c r="B1218" t="str">
        <f>CONCATENATE("'_",'Unit List'!C1135,"',",)</f>
        <v>'_GERMANY',</v>
      </c>
      <c r="C1218" t="str">
        <f>"'',"</f>
        <v>'',</v>
      </c>
      <c r="D1218" t="str">
        <f>CONCATENATE("'",'Unit List'!E1135,"',",)</f>
        <v>'PARATROOPER',</v>
      </c>
      <c r="E1218" t="str">
        <f>CONCATENATE("'",'Unit List'!F1135,"',",)</f>
        <v>'PARATROOPER',</v>
      </c>
      <c r="F1218" t="str">
        <f>CONCATENATE("'_",'Unit List'!G1135,"',",)</f>
        <v>'_V2',</v>
      </c>
      <c r="G1218" t="str">
        <f>CONCATENATE("'",'Unit List'!H1135,"',",)</f>
        <v>'Paratrooper_German',</v>
      </c>
      <c r="H121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List'!AO1135)))),",",)</f>
        <v>1,</v>
      </c>
      <c r="I1218" t="str">
        <f>CONCATENATE(IF(ISBLANK('Unit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List'!AP1135)))),",",)</f>
        <v>,</v>
      </c>
      <c r="J1218" t="str">
        <f>CONCATENATE("'",IF(ISBLANK('Unit List'!AQ1135), IF(ISBLANK('Unit List'!S1135), IF(ISBLANK('Unit List'!S1135), IF(ISBLANK('Unit List'!AQ1135), IF(ISBLANK('Unit List'!S1135), IF(ISBLANK('Unit List'!S1135), IF(ISBLANK('Unit List'!AQ1135), IF(ISBLANK('Unit List'!S1135), IF(ISBLANK('Unit List'!S1135),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List'!AQ1135))),"'",)</f>
        <v>'UnFormed'</v>
      </c>
      <c r="K1218" t="s">
        <v>2424</v>
      </c>
    </row>
    <row r="1219" spans="1:11" x14ac:dyDescent="0.25">
      <c r="A1219" t="s">
        <v>2423</v>
      </c>
      <c r="B1219" t="str">
        <f>CONCATENATE("'_",'Unit List'!C1136,"',",)</f>
        <v>'_GERMANY',</v>
      </c>
      <c r="C1219" t="str">
        <f>"'',"</f>
        <v>'',</v>
      </c>
      <c r="D1219" t="str">
        <f>CONCATENATE("'",'Unit List'!E1136,"',",)</f>
        <v>'PARATROOPER',</v>
      </c>
      <c r="E1219" t="str">
        <f>CONCATENATE("'",'Unit List'!F1136,"',",)</f>
        <v>'PARATROOPER',</v>
      </c>
      <c r="F1219" t="str">
        <f>"'',"</f>
        <v>'',</v>
      </c>
      <c r="G1219" t="str">
        <f>CONCATENATE("'",'Unit List'!H1136,"',",)</f>
        <v>'Paratrooper_German_MG',</v>
      </c>
      <c r="H1219" t="str">
        <f>CONCATENATE(IF(ISBLANK('Unit List'!AO1136), IF(ISBLANK('Unit List'!Q1136), IF(ISBLANK('Unit List'!Q1136), IF(ISBLANK('Unit List'!AO1136), IF(ISBLANK('Unit List'!Q1136), IF(ISBLANK('Unit List'!Q1136), IF(ISBLANK('Unit List'!AO1136), IF(ISBLANK('Unit List'!Q1136), IF(ISBLANK('Unit List'!Q1136),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List'!AO1136)))),",",)</f>
        <v>4,</v>
      </c>
      <c r="I1219" t="str">
        <f>CONCATENATE(IF(ISBLANK('Unit List'!AP1136), IF(ISBLANK('Unit List'!R1136), IF(ISBLANK('Unit List'!R1136), IF(ISBLANK('Unit List'!AP1136), IF(ISBLANK('Unit List'!R1136), IF(ISBLANK('Unit List'!R1136), IF(ISBLANK('Unit List'!AP1136), IF(ISBLANK('Unit List'!R1136), IF(ISBLANK('Unit List'!R1136),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List'!AP1136)))),",",)</f>
        <v>,</v>
      </c>
      <c r="J1219" t="str">
        <f>CONCATENATE("'",IF(ISBLANK('Unit List'!AQ1136), IF(ISBLANK('Unit List'!S1136), IF(ISBLANK('Unit List'!S1136), IF(ISBLANK('Unit List'!AQ1136), IF(ISBLANK('Unit List'!S1136), IF(ISBLANK('Unit List'!S1136), IF(ISBLANK('Unit List'!AQ1136), IF(ISBLANK('Unit List'!S1136), IF(ISBLANK('Unit List'!S1136),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List'!AQ1136))),"'",)</f>
        <v>'UnFormed'</v>
      </c>
      <c r="K1219" t="s">
        <v>2424</v>
      </c>
    </row>
    <row r="1220" spans="1:11" x14ac:dyDescent="0.25">
      <c r="A1220" t="s">
        <v>2423</v>
      </c>
      <c r="B1220" t="str">
        <f>CONCATENATE("'_",'Unit List'!C1137,"',",)</f>
        <v>'_GERMANY',</v>
      </c>
      <c r="C1220" t="str">
        <f>"'',"</f>
        <v>'',</v>
      </c>
      <c r="D1220" t="str">
        <f>CONCATENATE("'",'Unit List'!E1137,"',",)</f>
        <v>'PARATROOPER',</v>
      </c>
      <c r="E1220" t="str">
        <f>CONCATENATE("'",'Unit List'!F1137,"',",)</f>
        <v>'PARATROOPER',</v>
      </c>
      <c r="F1220" t="str">
        <f>CONCATENATE("'_",'Unit List'!G1137,"',",)</f>
        <v>'_V2',</v>
      </c>
      <c r="G1220" t="str">
        <f>CONCATENATE("'",'Unit List'!H1137,"',",)</f>
        <v>'Paratrooper_German',</v>
      </c>
      <c r="H1220" t="str">
        <f>CONCATENATE(IF(ISBLANK('Unit List'!AO1137), IF(ISBLANK('Unit List'!Q1137), IF(ISBLANK('Unit List'!Q1137), IF(ISBLANK('Unit List'!AO1137), IF(ISBLANK('Unit List'!Q1137), IF(ISBLANK('Unit List'!Q1137), IF(ISBLANK('Unit List'!AO1137), IF(ISBLANK('Unit List'!Q1137), IF(ISBLANK('Unit List'!Q1137),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List'!AO1137)))),",",)</f>
        <v>1,</v>
      </c>
      <c r="I1220" t="str">
        <f>CONCATENATE(IF(ISBLANK('Unit List'!AP1137), IF(ISBLANK('Unit List'!R1137), IF(ISBLANK('Unit List'!R1137), IF(ISBLANK('Unit List'!AP1137), IF(ISBLANK('Unit List'!R1137), IF(ISBLANK('Unit List'!R1137), IF(ISBLANK('Unit List'!AP1137), IF(ISBLANK('Unit List'!R1137), IF(ISBLANK('Unit List'!R1137),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List'!AP1137)))),",",)</f>
        <v>,</v>
      </c>
      <c r="J1220" t="str">
        <f>CONCATENATE("'",IF(ISBLANK('Unit List'!AQ1137), IF(ISBLANK('Unit List'!S1137), IF(ISBLANK('Unit List'!S1137), IF(ISBLANK('Unit List'!AQ1137), IF(ISBLANK('Unit List'!S1137), IF(ISBLANK('Unit List'!S1137), IF(ISBLANK('Unit List'!AQ1137), IF(ISBLANK('Unit List'!S1137), IF(ISBLANK('Unit List'!S1137),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List'!AQ1137))),"'",)</f>
        <v>'UnFormed'</v>
      </c>
      <c r="K1220" t="s">
        <v>2424</v>
      </c>
    </row>
    <row r="1221" spans="1:11" x14ac:dyDescent="0.25">
      <c r="A1221" t="s">
        <v>2423</v>
      </c>
      <c r="B1221" t="str">
        <f>CONCATENATE("'_",'Unit List'!C1138,"',",)</f>
        <v>'_NETHERLANDS',</v>
      </c>
      <c r="C1221" t="str">
        <f>"'',"</f>
        <v>'',</v>
      </c>
      <c r="D1221" t="str">
        <f>CONCATENATE("'",'Unit List'!E1138,"',",)</f>
        <v>'PARATROOPER',</v>
      </c>
      <c r="E1221" t="str">
        <f>CONCATENATE("'",'Unit List'!F1138,"',",)</f>
        <v>'PARATROOPER',</v>
      </c>
      <c r="F1221" t="str">
        <f>"'',"</f>
        <v>'',</v>
      </c>
      <c r="G1221" t="str">
        <f>CONCATENATE("'",'Unit List'!H1138,"',",)</f>
        <v>'Paratrooper_Dutch_MG',</v>
      </c>
      <c r="H1221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List'!AO1138)))),",",)</f>
        <v>4,</v>
      </c>
      <c r="I1221" t="str">
        <f>CONCATENATE(IF(ISBLANK('Unit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List'!AP1138)))),",",)</f>
        <v>,</v>
      </c>
      <c r="J1221" t="str">
        <f>CONCATENATE("'",IF(ISBLANK('Unit List'!AQ1138), IF(ISBLANK('Unit List'!S1138), IF(ISBLANK('Unit List'!S1138), IF(ISBLANK('Unit List'!AQ1138), IF(ISBLANK('Unit List'!S1138), IF(ISBLANK('Unit List'!S1138), IF(ISBLANK('Unit List'!AQ1138), IF(ISBLANK('Unit List'!S1138), IF(ISBLANK('Unit List'!S1138),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List'!AQ1138))),"'",)</f>
        <v>'UnFormed'</v>
      </c>
      <c r="K1221" t="s">
        <v>2424</v>
      </c>
    </row>
    <row r="1222" spans="1:11" x14ac:dyDescent="0.25">
      <c r="A1222" t="s">
        <v>2423</v>
      </c>
      <c r="B1222" t="str">
        <f>CONCATENATE("'_",'Unit List'!C1139,"',",)</f>
        <v>'_NETHERLANDS',</v>
      </c>
      <c r="C1222" t="str">
        <f>"'',"</f>
        <v>'',</v>
      </c>
      <c r="D1222" t="str">
        <f>CONCATENATE("'",'Unit List'!E1139,"',",)</f>
        <v>'PARATROOPER',</v>
      </c>
      <c r="E1222" t="str">
        <f>CONCATENATE("'",'Unit List'!F1139,"',",)</f>
        <v>'PARATROOPER',</v>
      </c>
      <c r="F1222" t="str">
        <f>CONCATENATE("'_",'Unit List'!G1139,"',",)</f>
        <v>'_V2',</v>
      </c>
      <c r="G1222" t="str">
        <f>CONCATENATE("'",'Unit List'!H1139,"',",)</f>
        <v>'Paratrooper_Dutch',</v>
      </c>
      <c r="H1222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List'!AO1139)))),",",)</f>
        <v>1,</v>
      </c>
      <c r="I1222" t="str">
        <f>CONCATENATE(IF(ISBLANK('Unit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List'!AP1139)))),",",)</f>
        <v>,</v>
      </c>
      <c r="J1222" t="str">
        <f>CONCATENATE("'",IF(ISBLANK('Unit List'!AQ1139), IF(ISBLANK('Unit List'!S1139), IF(ISBLANK('Unit List'!S1139), IF(ISBLANK('Unit List'!AQ1139), IF(ISBLANK('Unit List'!S1139), IF(ISBLANK('Unit List'!S1139), IF(ISBLANK('Unit List'!AQ1139), IF(ISBLANK('Unit List'!S1139), IF(ISBLANK('Unit List'!S1139),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List'!AQ1139))),"'",)</f>
        <v>'UnFormed'</v>
      </c>
      <c r="K1222" t="s">
        <v>2424</v>
      </c>
    </row>
    <row r="1223" spans="1:11" x14ac:dyDescent="0.25">
      <c r="A1223" t="s">
        <v>2423</v>
      </c>
      <c r="B1223" t="str">
        <f>CONCATENATE("'_",'Unit List'!C1140,"',",)</f>
        <v>'_NETHERLANDS',</v>
      </c>
      <c r="C1223" t="str">
        <f>"'',"</f>
        <v>'',</v>
      </c>
      <c r="D1223" t="str">
        <f>CONCATENATE("'",'Unit List'!E1140,"',",)</f>
        <v>'PARATROOPER',</v>
      </c>
      <c r="E1223" t="str">
        <f>CONCATENATE("'",'Unit List'!F1140,"',",)</f>
        <v>'PARATROOPER',</v>
      </c>
      <c r="F1223" t="str">
        <f>"'',"</f>
        <v>'',</v>
      </c>
      <c r="G1223" t="str">
        <f>CONCATENATE("'",'Unit List'!H1140,"',",)</f>
        <v>'Paratrooper_Dutch_MG',</v>
      </c>
      <c r="H1223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List'!AO1140)))),",",)</f>
        <v>4,</v>
      </c>
      <c r="I1223" t="str">
        <f>CONCATENATE(IF(ISBLANK('Unit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List'!AP1140)))),",",)</f>
        <v>,</v>
      </c>
      <c r="J1223" t="str">
        <f>CONCATENATE("'",IF(ISBLANK('Unit List'!AQ1140), IF(ISBLANK('Unit List'!S1140), IF(ISBLANK('Unit List'!S1140), IF(ISBLANK('Unit List'!AQ1140), IF(ISBLANK('Unit List'!S1140), IF(ISBLANK('Unit List'!S1140), IF(ISBLANK('Unit List'!AQ1140), IF(ISBLANK('Unit List'!S1140), IF(ISBLANK('Unit List'!S1140),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List'!AQ1140))),"'",)</f>
        <v>'UnFormed'</v>
      </c>
      <c r="K1223" t="s">
        <v>2424</v>
      </c>
    </row>
    <row r="1224" spans="1:11" x14ac:dyDescent="0.25">
      <c r="A1224" t="s">
        <v>2423</v>
      </c>
      <c r="B1224" t="str">
        <f>CONCATENATE("'_",'Unit List'!C1141,"',",)</f>
        <v>'_NETHERLANDS',</v>
      </c>
      <c r="C1224" t="str">
        <f>"'',"</f>
        <v>'',</v>
      </c>
      <c r="D1224" t="str">
        <f>CONCATENATE("'",'Unit List'!E1141,"',",)</f>
        <v>'PARATROOPER',</v>
      </c>
      <c r="E1224" t="str">
        <f>CONCATENATE("'",'Unit List'!F1141,"',",)</f>
        <v>'PARATROOPER',</v>
      </c>
      <c r="F1224" t="str">
        <f>CONCATENATE("'_",'Unit List'!G1141,"',",)</f>
        <v>'_V2',</v>
      </c>
      <c r="G1224" t="str">
        <f>CONCATENATE("'",'Unit List'!H1141,"',",)</f>
        <v>'Paratrooper_Dutch',</v>
      </c>
      <c r="H1224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List'!AO1141)))),",",)</f>
        <v>1,</v>
      </c>
      <c r="I1224" t="str">
        <f>CONCATENATE(IF(ISBLANK('Unit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List'!AP1141)))),",",)</f>
        <v>,</v>
      </c>
      <c r="J1224" t="str">
        <f>CONCATENATE("'",IF(ISBLANK('Unit List'!AQ1141), IF(ISBLANK('Unit List'!S1141), IF(ISBLANK('Unit List'!S1141), IF(ISBLANK('Unit List'!AQ1141), IF(ISBLANK('Unit List'!S1141), IF(ISBLANK('Unit List'!S1141), IF(ISBLANK('Unit List'!AQ1141), IF(ISBLANK('Unit List'!S1141), IF(ISBLANK('Unit List'!S1141),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List'!AQ1141))),"'",)</f>
        <v>'UnFormed'</v>
      </c>
      <c r="K1224" t="s">
        <v>2424</v>
      </c>
    </row>
    <row r="1225" spans="1:11" x14ac:dyDescent="0.25">
      <c r="A1225" t="s">
        <v>2423</v>
      </c>
      <c r="B1225" t="str">
        <f>CONCATENATE("'_",'Unit List'!C1142,"',",)</f>
        <v>'_GREECE',</v>
      </c>
      <c r="C1225" t="str">
        <f>"'',"</f>
        <v>'',</v>
      </c>
      <c r="D1225" t="str">
        <f>CONCATENATE("'",'Unit List'!E1142,"',",)</f>
        <v>'PARATROOPER',</v>
      </c>
      <c r="E1225" t="str">
        <f>CONCATENATE("'",'Unit List'!F1142,"',",)</f>
        <v>'PARATROOPER',</v>
      </c>
      <c r="F1225" t="str">
        <f>"'',"</f>
        <v>'',</v>
      </c>
      <c r="G1225" t="str">
        <f>CONCATENATE("'",'Unit List'!H1142,"',",)</f>
        <v>'Paratrooper_Greece_MG',</v>
      </c>
      <c r="H1225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List'!AO1142)))),",",)</f>
        <v>4,</v>
      </c>
      <c r="I1225" t="str">
        <f>CONCATENATE(IF(ISBLANK('Unit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List'!AP1142)))),",",)</f>
        <v>,</v>
      </c>
      <c r="J1225" t="str">
        <f>CONCATENATE("'",IF(ISBLANK('Unit List'!AQ1142), IF(ISBLANK('Unit List'!S1142), IF(ISBLANK('Unit List'!S1142), IF(ISBLANK('Unit List'!AQ1142), IF(ISBLANK('Unit List'!S1142), IF(ISBLANK('Unit List'!S1142), IF(ISBLANK('Unit List'!AQ1142), IF(ISBLANK('Unit List'!S1142), IF(ISBLANK('Unit List'!S1142),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List'!AQ1142))),"'",)</f>
        <v>'UnFormed'</v>
      </c>
      <c r="K1225" t="s">
        <v>2424</v>
      </c>
    </row>
    <row r="1226" spans="1:11" x14ac:dyDescent="0.25">
      <c r="A1226" t="s">
        <v>2423</v>
      </c>
      <c r="B1226" t="str">
        <f>CONCATENATE("'_",'Unit List'!C1143,"',",)</f>
        <v>'_GREECE',</v>
      </c>
      <c r="C1226" t="str">
        <f>"'',"</f>
        <v>'',</v>
      </c>
      <c r="D1226" t="str">
        <f>CONCATENATE("'",'Unit List'!E1143,"',",)</f>
        <v>'PARATROOPER',</v>
      </c>
      <c r="E1226" t="str">
        <f>CONCATENATE("'",'Unit List'!F1143,"',",)</f>
        <v>'PARATROOPER',</v>
      </c>
      <c r="F1226" t="str">
        <f>CONCATENATE("'_",'Unit List'!G1143,"',",)</f>
        <v>'_V2',</v>
      </c>
      <c r="G1226" t="str">
        <f>CONCATENATE("'",'Unit List'!H1143,"',",)</f>
        <v>'Paratrooper_Greece',</v>
      </c>
      <c r="H1226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List'!AO1143)))),",",)</f>
        <v>1,</v>
      </c>
      <c r="I1226" t="str">
        <f>CONCATENATE(IF(ISBLANK('Unit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List'!AP1143)))),",",)</f>
        <v>,</v>
      </c>
      <c r="J1226" t="str">
        <f>CONCATENATE("'",IF(ISBLANK('Unit List'!AQ1143), IF(ISBLANK('Unit List'!S1143), IF(ISBLANK('Unit List'!S1143), IF(ISBLANK('Unit List'!AQ1143), IF(ISBLANK('Unit List'!S1143), IF(ISBLANK('Unit List'!S1143), IF(ISBLANK('Unit List'!AQ1143), IF(ISBLANK('Unit List'!S1143), IF(ISBLANK('Unit List'!S1143),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List'!AQ1143))),"'",)</f>
        <v>'UnFormed'</v>
      </c>
      <c r="K1226" t="s">
        <v>2424</v>
      </c>
    </row>
    <row r="1227" spans="1:11" x14ac:dyDescent="0.25">
      <c r="A1227" t="s">
        <v>2423</v>
      </c>
      <c r="B1227" t="str">
        <f>CONCATENATE("'_",'Unit List'!C1144,"',",)</f>
        <v>'_GREECE',</v>
      </c>
      <c r="C1227" t="str">
        <f>"'',"</f>
        <v>'',</v>
      </c>
      <c r="D1227" t="str">
        <f>CONCATENATE("'",'Unit List'!E1144,"',",)</f>
        <v>'PARATROOPER',</v>
      </c>
      <c r="E1227" t="str">
        <f>CONCATENATE("'",'Unit List'!F1144,"',",)</f>
        <v>'PARATROOPER',</v>
      </c>
      <c r="F1227" t="str">
        <f>"'',"</f>
        <v>'',</v>
      </c>
      <c r="G1227" t="str">
        <f>CONCATENATE("'",'Unit List'!H1144,"',",)</f>
        <v>'Paratrooper_Greece_MG',</v>
      </c>
      <c r="H1227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27" t="str">
        <f>CONCATENATE(IF(ISBLANK('Unit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7" t="str">
        <f>CONCATENATE("'",IF(ISBLANK('Unit List'!AQ1144), IF(ISBLANK('Unit List'!S1144), IF(ISBLANK('Unit List'!S1144), IF(ISBLANK('Unit List'!AQ1144), IF(ISBLANK('Unit List'!S1144), IF(ISBLANK('Unit List'!S1144), IF(ISBLANK('Unit List'!AQ1144), IF(ISBLANK('Unit List'!S1144), IF(ISBLANK('Unit List'!S1144),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'UnFormed'</v>
      </c>
      <c r="K1227" t="s">
        <v>2424</v>
      </c>
    </row>
    <row r="1228" spans="1:11" x14ac:dyDescent="0.25">
      <c r="A1228" t="s">
        <v>2423</v>
      </c>
      <c r="B1228" t="str">
        <f>CONCATENATE("'_",'Unit List'!C1145,"',",)</f>
        <v>'_GREECE',</v>
      </c>
      <c r="C1228" t="str">
        <f>"'',"</f>
        <v>'',</v>
      </c>
      <c r="D1228" t="str">
        <f>CONCATENATE("'",'Unit List'!E1145,"',",)</f>
        <v>'PARATROOPER',</v>
      </c>
      <c r="E1228" t="str">
        <f>CONCATENATE("'",'Unit List'!F1145,"',",)</f>
        <v>'PARATROOPER',</v>
      </c>
      <c r="F1228" t="str">
        <f>CONCATENATE("'_",'Unit List'!G1145,"',",)</f>
        <v>'_V2',</v>
      </c>
      <c r="G1228" t="str">
        <f>CONCATENATE("'",'Unit List'!H1145,"',",)</f>
        <v>'Paratrooper_Greece',</v>
      </c>
      <c r="H1228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List'!AO1145)))),",",)</f>
        <v>1,</v>
      </c>
      <c r="I1228" t="str">
        <f>CONCATENATE(IF(ISBLANK('Unit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List'!AP1145)))),",",)</f>
        <v>,</v>
      </c>
      <c r="J1228" t="str">
        <f>CONCATENATE("'",IF(ISBLANK('Unit List'!AQ1145), IF(ISBLANK('Unit List'!S1145), IF(ISBLANK('Unit List'!S1145), IF(ISBLANK('Unit List'!AQ1145), IF(ISBLANK('Unit List'!S1145), IF(ISBLANK('Unit List'!S1145), IF(ISBLANK('Unit List'!AQ1145), IF(ISBLANK('Unit List'!S1145), IF(ISBLANK('Unit List'!S1145),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List'!AQ1145))),"'",)</f>
        <v>'UnFormed'</v>
      </c>
      <c r="K1228" t="s">
        <v>2424</v>
      </c>
    </row>
    <row r="1229" spans="1:11" x14ac:dyDescent="0.25">
      <c r="A1229" t="s">
        <v>2423</v>
      </c>
      <c r="B1229" t="str">
        <f>CONCATENATE("'_",'Unit List'!C1146,"',",)</f>
        <v>'_ROME',</v>
      </c>
      <c r="C1229" t="str">
        <f>"'',"</f>
        <v>'',</v>
      </c>
      <c r="D1229" t="str">
        <f>CONCATENATE("'",'Unit List'!E1146,"',",)</f>
        <v>'PARATROOPER',</v>
      </c>
      <c r="E1229" t="str">
        <f>CONCATENATE("'",'Unit List'!F1146,"',",)</f>
        <v>'PARATROOPER',</v>
      </c>
      <c r="F1229" t="str">
        <f>"'',"</f>
        <v>'',</v>
      </c>
      <c r="G1229" t="str">
        <f>CONCATENATE("'",'Unit List'!H1146,"',",)</f>
        <v>'Paratrooper_Italy_MG',</v>
      </c>
      <c r="H1229" t="str">
        <f>CONCATENATE(IF(ISBLANK('Unit List'!AO1146), IF(ISBLANK('Unit List'!Q1146), IF(ISBLANK('Unit List'!Q1146), IF(ISBLANK('Unit List'!AO1146), IF(ISBLANK('Unit List'!Q1146), IF(ISBLANK('Unit List'!Q1146), IF(ISBLANK('Unit List'!AO1146), IF(ISBLANK('Unit List'!Q1146), IF(ISBLANK('Unit List'!Q1146),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List'!AO1146)))),",",)</f>
        <v>4,</v>
      </c>
      <c r="I1229" t="str">
        <f>CONCATENATE(IF(ISBLANK('Unit List'!AP1146), IF(ISBLANK('Unit List'!R1146), IF(ISBLANK('Unit List'!R1146), IF(ISBLANK('Unit List'!AP1146), IF(ISBLANK('Unit List'!R1146), IF(ISBLANK('Unit List'!R1146), IF(ISBLANK('Unit List'!AP1146), IF(ISBLANK('Unit List'!R1146), IF(ISBLANK('Unit List'!R1146),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List'!AP1146)))),",",)</f>
        <v>,</v>
      </c>
      <c r="J1229" t="str">
        <f>CONCATENATE("'",IF(ISBLANK('Unit List'!AQ1146), IF(ISBLANK('Unit List'!S1146), IF(ISBLANK('Unit List'!S1146), IF(ISBLANK('Unit List'!AQ1146), IF(ISBLANK('Unit List'!S1146), IF(ISBLANK('Unit List'!S1146), IF(ISBLANK('Unit List'!AQ1146), IF(ISBLANK('Unit List'!S1146), IF(ISBLANK('Unit List'!S1146),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List'!AQ1146))),"'",)</f>
        <v>'UnFormed'</v>
      </c>
      <c r="K1229" t="s">
        <v>2424</v>
      </c>
    </row>
    <row r="1230" spans="1:11" x14ac:dyDescent="0.25">
      <c r="A1230" t="s">
        <v>2423</v>
      </c>
      <c r="B1230" t="str">
        <f>CONCATENATE("'_",'Unit List'!C1147,"',",)</f>
        <v>'_ROME',</v>
      </c>
      <c r="C1230" t="str">
        <f>"'',"</f>
        <v>'',</v>
      </c>
      <c r="D1230" t="str">
        <f>CONCATENATE("'",'Unit List'!E1147,"',",)</f>
        <v>'PARATROOPER',</v>
      </c>
      <c r="E1230" t="str">
        <f>CONCATENATE("'",'Unit List'!F1147,"',",)</f>
        <v>'PARATROOPER',</v>
      </c>
      <c r="F1230" t="str">
        <f>CONCATENATE("'_",'Unit List'!G1147,"',",)</f>
        <v>'_V2',</v>
      </c>
      <c r="G1230" t="str">
        <f>CONCATENATE("'",'Unit List'!H1147,"',",)</f>
        <v>'Paratrooper_Italy',</v>
      </c>
      <c r="H1230" t="str">
        <f>CONCATENATE(IF(ISBLANK('Unit List'!AO1147), IF(ISBLANK('Unit List'!Q1147), IF(ISBLANK('Unit List'!Q1147), IF(ISBLANK('Unit List'!AO1147), IF(ISBLANK('Unit List'!Q1147), IF(ISBLANK('Unit List'!Q1147), IF(ISBLANK('Unit List'!AO1147), IF(ISBLANK('Unit List'!Q1147), IF(ISBLANK('Unit List'!Q1147),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List'!AO1147)))),",",)</f>
        <v>1,</v>
      </c>
      <c r="I1230" t="str">
        <f>CONCATENATE(IF(ISBLANK('Unit List'!AP1147), IF(ISBLANK('Unit List'!R1147), IF(ISBLANK('Unit List'!R1147), IF(ISBLANK('Unit List'!AP1147), IF(ISBLANK('Unit List'!R1147), IF(ISBLANK('Unit List'!R1147), IF(ISBLANK('Unit List'!AP1147), IF(ISBLANK('Unit List'!R1147), IF(ISBLANK('Unit List'!R1147),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List'!AP1147)))),",",)</f>
        <v>,</v>
      </c>
      <c r="J1230" t="str">
        <f>CONCATENATE("'",IF(ISBLANK('Unit List'!AQ1147), IF(ISBLANK('Unit List'!S1147), IF(ISBLANK('Unit List'!S1147), IF(ISBLANK('Unit List'!AQ1147), IF(ISBLANK('Unit List'!S1147), IF(ISBLANK('Unit List'!S1147), IF(ISBLANK('Unit List'!AQ1147), IF(ISBLANK('Unit List'!S1147), IF(ISBLANK('Unit List'!S1147),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List'!AQ1147))),"'",)</f>
        <v>'UnFormed'</v>
      </c>
      <c r="K1230" t="s">
        <v>2424</v>
      </c>
    </row>
    <row r="1231" spans="1:11" x14ac:dyDescent="0.25">
      <c r="A1231" t="s">
        <v>2423</v>
      </c>
      <c r="B1231" t="str">
        <f>CONCATENATE("'_",'Unit List'!C1148,"',",)</f>
        <v>'_ROME',</v>
      </c>
      <c r="C1231" t="str">
        <f>"'',"</f>
        <v>'',</v>
      </c>
      <c r="D1231" t="str">
        <f>CONCATENATE("'",'Unit List'!E1148,"',",)</f>
        <v>'PARATROOPER',</v>
      </c>
      <c r="E1231" t="str">
        <f>CONCATENATE("'",'Unit List'!F1148,"',",)</f>
        <v>'PARATROOPER',</v>
      </c>
      <c r="F1231" t="str">
        <f>"'',"</f>
        <v>'',</v>
      </c>
      <c r="G1231" t="str">
        <f>CONCATENATE("'",'Unit List'!H1148,"',",)</f>
        <v>'Paratrooper_Italy_MG',</v>
      </c>
      <c r="H1231" t="str">
        <f>CONCATENATE(IF(ISBLANK('Unit List'!AO1148), IF(ISBLANK('Unit List'!Q1148), IF(ISBLANK('Unit List'!Q1148), IF(ISBLANK('Unit List'!AO1148), IF(ISBLANK('Unit List'!Q1148), IF(ISBLANK('Unit List'!Q1148), IF(ISBLANK('Unit List'!AO1148), IF(ISBLANK('Unit List'!Q1148), IF(ISBLANK('Unit List'!Q1148),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List'!AO1148)))),",",)</f>
        <v>4,</v>
      </c>
      <c r="I1231" t="str">
        <f>CONCATENATE(IF(ISBLANK('Unit List'!AP1148), IF(ISBLANK('Unit List'!R1148), IF(ISBLANK('Unit List'!R1148), IF(ISBLANK('Unit List'!AP1148), IF(ISBLANK('Unit List'!R1148), IF(ISBLANK('Unit List'!R1148), IF(ISBLANK('Unit List'!AP1148), IF(ISBLANK('Unit List'!R1148), IF(ISBLANK('Unit List'!R1148),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List'!AP1148)))),",",)</f>
        <v>,</v>
      </c>
      <c r="J1231" t="str">
        <f>CONCATENATE("'",IF(ISBLANK('Unit List'!AQ1148), IF(ISBLANK('Unit List'!S1148), IF(ISBLANK('Unit List'!S1148), IF(ISBLANK('Unit List'!AQ1148), IF(ISBLANK('Unit List'!S1148), IF(ISBLANK('Unit List'!S1148), IF(ISBLANK('Unit List'!AQ1148), IF(ISBLANK('Unit List'!S1148), IF(ISBLANK('Unit List'!S1148),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List'!AQ1148))),"'",)</f>
        <v>'UnFormed'</v>
      </c>
      <c r="K1231" t="s">
        <v>2424</v>
      </c>
    </row>
    <row r="1232" spans="1:11" x14ac:dyDescent="0.25">
      <c r="A1232" t="s">
        <v>2423</v>
      </c>
      <c r="B1232" t="str">
        <f>CONCATENATE("'_",'Unit List'!C1149,"',",)</f>
        <v>'_ROME',</v>
      </c>
      <c r="C1232" t="str">
        <f>"'',"</f>
        <v>'',</v>
      </c>
      <c r="D1232" t="str">
        <f>CONCATENATE("'",'Unit List'!E1149,"',",)</f>
        <v>'PARATROOPER',</v>
      </c>
      <c r="E1232" t="str">
        <f>CONCATENATE("'",'Unit List'!F1149,"',",)</f>
        <v>'PARATROOPER',</v>
      </c>
      <c r="F1232" t="str">
        <f>CONCATENATE("'_",'Unit List'!G1149,"',",)</f>
        <v>'_V2',</v>
      </c>
      <c r="G1232" t="str">
        <f>CONCATENATE("'",'Unit List'!H1149,"',",)</f>
        <v>'Paratrooper_Italy',</v>
      </c>
      <c r="H1232" t="str">
        <f>CONCATENATE(IF(ISBLANK('Unit List'!AO1149), IF(ISBLANK('Unit List'!Q1149), IF(ISBLANK('Unit List'!Q1149), IF(ISBLANK('Unit List'!AO1149), IF(ISBLANK('Unit List'!Q1149), IF(ISBLANK('Unit List'!Q1149), IF(ISBLANK('Unit List'!AO1149), IF(ISBLANK('Unit List'!Q1149), IF(ISBLANK('Unit List'!Q1149),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List'!AO1149)))),",",)</f>
        <v>1,</v>
      </c>
      <c r="I1232" t="str">
        <f>CONCATENATE(IF(ISBLANK('Unit List'!AP1149), IF(ISBLANK('Unit List'!R1149), IF(ISBLANK('Unit List'!R1149), IF(ISBLANK('Unit List'!AP1149), IF(ISBLANK('Unit List'!R1149), IF(ISBLANK('Unit List'!R1149), IF(ISBLANK('Unit List'!AP1149), IF(ISBLANK('Unit List'!R1149), IF(ISBLANK('Unit List'!R1149),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List'!AP1149)))),",",)</f>
        <v>,</v>
      </c>
      <c r="J1232" t="str">
        <f>CONCATENATE("'",IF(ISBLANK('Unit List'!AQ1149), IF(ISBLANK('Unit List'!S1149), IF(ISBLANK('Unit List'!S1149), IF(ISBLANK('Unit List'!AQ1149), IF(ISBLANK('Unit List'!S1149), IF(ISBLANK('Unit List'!S1149), IF(ISBLANK('Unit List'!AQ1149), IF(ISBLANK('Unit List'!S1149), IF(ISBLANK('Unit List'!S1149),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List'!AQ1149))),"'",)</f>
        <v>'UnFormed'</v>
      </c>
      <c r="K1232" t="s">
        <v>2424</v>
      </c>
    </row>
    <row r="1233" spans="1:11" x14ac:dyDescent="0.25">
      <c r="A1233" t="s">
        <v>2423</v>
      </c>
      <c r="B1233" t="str">
        <f>CONCATENATE("'_",'Unit List'!C1150,"',",)</f>
        <v>'_SPAIN',</v>
      </c>
      <c r="C1233" t="str">
        <f>"'',"</f>
        <v>'',</v>
      </c>
      <c r="D1233" t="str">
        <f>CONCATENATE("'",'Unit List'!E1150,"',",)</f>
        <v>'PARATROOPER',</v>
      </c>
      <c r="E1233" t="str">
        <f>CONCATENATE("'",'Unit List'!F1150,"',",)</f>
        <v>'PARATROOPER',</v>
      </c>
      <c r="F1233" t="str">
        <f>"'',"</f>
        <v>'',</v>
      </c>
      <c r="G1233" t="str">
        <f>CONCATENATE("'",'Unit List'!H1150,"',",)</f>
        <v>'Paratrooper_Spain_MG',</v>
      </c>
      <c r="H1233" t="str">
        <f>CONCATENATE(IF(ISBLANK('Unit List'!AO1150), IF(ISBLANK('Unit List'!Q1150), IF(ISBLANK('Unit List'!Q1150), IF(ISBLANK('Unit List'!AO1150), IF(ISBLANK('Unit List'!Q1150), IF(ISBLANK('Unit List'!Q1150), IF(ISBLANK('Unit List'!AO1150), IF(ISBLANK('Unit List'!Q1150), IF(ISBLANK('Unit List'!Q1150),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List'!AO1150)))),",",)</f>
        <v>4,</v>
      </c>
      <c r="I1233" t="str">
        <f>CONCATENATE(IF(ISBLANK('Unit List'!AP1150), IF(ISBLANK('Unit List'!R1150), IF(ISBLANK('Unit List'!R1150), IF(ISBLANK('Unit List'!AP1150), IF(ISBLANK('Unit List'!R1150), IF(ISBLANK('Unit List'!R1150), IF(ISBLANK('Unit List'!AP1150), IF(ISBLANK('Unit List'!R1150), IF(ISBLANK('Unit List'!R1150),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List'!AP1150)))),",",)</f>
        <v>,</v>
      </c>
      <c r="J1233" t="str">
        <f>CONCATENATE("'",IF(ISBLANK('Unit List'!AQ1150), IF(ISBLANK('Unit List'!S1150), IF(ISBLANK('Unit List'!S1150), IF(ISBLANK('Unit List'!AQ1150), IF(ISBLANK('Unit List'!S1150), IF(ISBLANK('Unit List'!S1150), IF(ISBLANK('Unit List'!AQ1150), IF(ISBLANK('Unit List'!S1150), IF(ISBLANK('Unit List'!S1150),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List'!AQ1150))),"'",)</f>
        <v>'UnFormed'</v>
      </c>
      <c r="K1233" t="s">
        <v>2424</v>
      </c>
    </row>
    <row r="1234" spans="1:11" x14ac:dyDescent="0.25">
      <c r="A1234" t="s">
        <v>2423</v>
      </c>
      <c r="B1234" t="str">
        <f>CONCATENATE("'_",'Unit List'!C1151,"',",)</f>
        <v>'_SPAIN',</v>
      </c>
      <c r="C1234" t="str">
        <f>"'',"</f>
        <v>'',</v>
      </c>
      <c r="D1234" t="str">
        <f>CONCATENATE("'",'Unit List'!E1151,"',",)</f>
        <v>'PARATROOPER',</v>
      </c>
      <c r="E1234" t="str">
        <f>CONCATENATE("'",'Unit List'!F1151,"',",)</f>
        <v>'PARATROOPER',</v>
      </c>
      <c r="F1234" t="str">
        <f>CONCATENATE("'_",'Unit List'!G1151,"',",)</f>
        <v>'_V2',</v>
      </c>
      <c r="G1234" t="str">
        <f>CONCATENATE("'",'Unit List'!H1151,"',",)</f>
        <v>'Paratrooper_Spain',</v>
      </c>
      <c r="H1234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List'!AO1151)))),",",)</f>
        <v>1,</v>
      </c>
      <c r="I1234" t="str">
        <f>CONCATENATE(IF(ISBLANK('Unit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List'!AP1151)))),",",)</f>
        <v>,</v>
      </c>
      <c r="J1234" t="str">
        <f>CONCATENATE("'",IF(ISBLANK('Unit List'!AQ1151), IF(ISBLANK('Unit List'!S1151), IF(ISBLANK('Unit List'!S1151), IF(ISBLANK('Unit List'!AQ1151), IF(ISBLANK('Unit List'!S1151), IF(ISBLANK('Unit List'!S1151), IF(ISBLANK('Unit List'!AQ1151), IF(ISBLANK('Unit List'!S1151), IF(ISBLANK('Unit List'!S1151),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List'!AQ1151))),"'",)</f>
        <v>'UnFormed'</v>
      </c>
      <c r="K1234" t="s">
        <v>2424</v>
      </c>
    </row>
    <row r="1235" spans="1:11" x14ac:dyDescent="0.25">
      <c r="A1235" t="s">
        <v>2423</v>
      </c>
      <c r="B1235" t="str">
        <f>CONCATENATE("'_",'Unit List'!C1152,"',",)</f>
        <v>'_SPAIN',</v>
      </c>
      <c r="C1235" t="str">
        <f>"'',"</f>
        <v>'',</v>
      </c>
      <c r="D1235" t="str">
        <f>CONCATENATE("'",'Unit List'!E1152,"',",)</f>
        <v>'PARATROOPER',</v>
      </c>
      <c r="E1235" t="str">
        <f>CONCATENATE("'",'Unit List'!F1152,"',",)</f>
        <v>'PARATROOPER',</v>
      </c>
      <c r="F1235" t="str">
        <f>"'',"</f>
        <v>'',</v>
      </c>
      <c r="G1235" t="str">
        <f>CONCATENATE("'",'Unit List'!H1152,"',",)</f>
        <v>'Paratrooper_Spain_MG',</v>
      </c>
      <c r="H1235" t="str">
        <f>CONCATENATE(IF(ISBLANK('Unit List'!AO1152), IF(ISBLANK('Unit List'!Q1152), IF(ISBLANK('Unit List'!Q1152), IF(ISBLANK('Unit List'!AO1152), IF(ISBLANK('Unit List'!Q1152), IF(ISBLANK('Unit List'!Q1152), IF(ISBLANK('Unit List'!AO1152), IF(ISBLANK('Unit List'!Q1152), IF(ISBLANK('Unit List'!Q1152),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List'!AO1152)))),",",)</f>
        <v>4,</v>
      </c>
      <c r="I1235" t="str">
        <f>CONCATENATE(IF(ISBLANK('Unit List'!AP1152), IF(ISBLANK('Unit List'!R1152), IF(ISBLANK('Unit List'!R1152), IF(ISBLANK('Unit List'!AP1152), IF(ISBLANK('Unit List'!R1152), IF(ISBLANK('Unit List'!R1152), IF(ISBLANK('Unit List'!AP1152), IF(ISBLANK('Unit List'!R1152), IF(ISBLANK('Unit List'!R1152),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List'!AP1152)))),",",)</f>
        <v>,</v>
      </c>
      <c r="J1235" t="str">
        <f>CONCATENATE("'",IF(ISBLANK('Unit List'!AQ1152), IF(ISBLANK('Unit List'!S1152), IF(ISBLANK('Unit List'!S1152), IF(ISBLANK('Unit List'!AQ1152), IF(ISBLANK('Unit List'!S1152), IF(ISBLANK('Unit List'!S1152), IF(ISBLANK('Unit List'!AQ1152), IF(ISBLANK('Unit List'!S1152), IF(ISBLANK('Unit List'!S1152),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List'!AQ1152))),"'",)</f>
        <v>'UnFormed'</v>
      </c>
      <c r="K1235" t="s">
        <v>2424</v>
      </c>
    </row>
    <row r="1236" spans="1:11" x14ac:dyDescent="0.25">
      <c r="A1236" t="s">
        <v>2423</v>
      </c>
      <c r="B1236" t="str">
        <f>CONCATENATE("'_",'Unit List'!C1153,"',",)</f>
        <v>'_SPAIN',</v>
      </c>
      <c r="C1236" t="str">
        <f>"'',"</f>
        <v>'',</v>
      </c>
      <c r="D1236" t="str">
        <f>CONCATENATE("'",'Unit List'!E1153,"',",)</f>
        <v>'PARATROOPER',</v>
      </c>
      <c r="E1236" t="str">
        <f>CONCATENATE("'",'Unit List'!F1153,"',",)</f>
        <v>'PARATROOPER',</v>
      </c>
      <c r="F1236" t="str">
        <f>CONCATENATE("'_",'Unit List'!G1153,"',",)</f>
        <v>'_V2',</v>
      </c>
      <c r="G1236" t="str">
        <f>CONCATENATE("'",'Unit List'!H1153,"',",)</f>
        <v>'Paratrooper_Spain',</v>
      </c>
      <c r="H1236" t="str">
        <f>CONCATENATE(IF(ISBLANK('Unit List'!AO1153), IF(ISBLANK('Unit List'!Q1153), IF(ISBLANK('Unit List'!Q1153), IF(ISBLANK('Unit List'!AO1153), IF(ISBLANK('Unit List'!Q1153), IF(ISBLANK('Unit List'!Q1153), IF(ISBLANK('Unit List'!AO1153), IF(ISBLANK('Unit List'!Q1153), IF(ISBLANK('Unit List'!Q1153),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List'!AO1153)))),",",)</f>
        <v>1,</v>
      </c>
      <c r="I1236" t="str">
        <f>CONCATENATE(IF(ISBLANK('Unit List'!AP1153), IF(ISBLANK('Unit List'!R1153), IF(ISBLANK('Unit List'!R1153), IF(ISBLANK('Unit List'!AP1153), IF(ISBLANK('Unit List'!R1153), IF(ISBLANK('Unit List'!R1153), IF(ISBLANK('Unit List'!AP1153), IF(ISBLANK('Unit List'!R1153), IF(ISBLANK('Unit List'!R1153),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List'!AP1153)))),",",)</f>
        <v>,</v>
      </c>
      <c r="J1236" t="str">
        <f>CONCATENATE("'",IF(ISBLANK('Unit List'!AQ1153), IF(ISBLANK('Unit List'!S1153), IF(ISBLANK('Unit List'!S1153), IF(ISBLANK('Unit List'!AQ1153), IF(ISBLANK('Unit List'!S1153), IF(ISBLANK('Unit List'!S1153), IF(ISBLANK('Unit List'!AQ1153), IF(ISBLANK('Unit List'!S1153), IF(ISBLANK('Unit List'!S1153),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List'!AQ1153))),"'",)</f>
        <v>'UnFormed'</v>
      </c>
      <c r="K1236" t="s">
        <v>2424</v>
      </c>
    </row>
    <row r="1237" spans="1:11" x14ac:dyDescent="0.25">
      <c r="A1237" t="s">
        <v>2423</v>
      </c>
      <c r="B1237" t="str">
        <f>CONCATENATE("'_",'Unit List'!C1154,"',",)</f>
        <v>'_NORTHEU',</v>
      </c>
      <c r="C1237" t="str">
        <f>"'',"</f>
        <v>'',</v>
      </c>
      <c r="D1237" t="str">
        <f>CONCATENATE("'",'Unit List'!E1154,"',",)</f>
        <v>'PARATROOPER',</v>
      </c>
      <c r="E1237" t="str">
        <f>CONCATENATE("'",'Unit List'!F1154,"',",)</f>
        <v>'PARATROOPER',</v>
      </c>
      <c r="F1237" t="str">
        <f>"'',"</f>
        <v>'',</v>
      </c>
      <c r="G1237" t="str">
        <f>CONCATENATE("'",'Unit List'!H1154,"',",)</f>
        <v>'Paratrooper_Sweden_MG',</v>
      </c>
      <c r="H1237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4,</v>
      </c>
      <c r="I1237" t="str">
        <f>CONCATENATE(IF(ISBLANK('Unit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7" t="str">
        <f>CONCATENATE("'",IF(ISBLANK('Unit List'!AQ1154), IF(ISBLANK('Unit List'!S1154), IF(ISBLANK('Unit List'!S1154), IF(ISBLANK('Unit List'!AQ1154), IF(ISBLANK('Unit List'!S1154), IF(ISBLANK('Unit List'!S1154), IF(ISBLANK('Unit List'!AQ1154), IF(ISBLANK('Unit List'!S1154), IF(ISBLANK('Unit List'!S1154),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List'!AQ1154))),"'",)</f>
        <v>'UnFormed'</v>
      </c>
      <c r="K1237" t="s">
        <v>2424</v>
      </c>
    </row>
    <row r="1238" spans="1:11" x14ac:dyDescent="0.25">
      <c r="A1238" t="s">
        <v>2423</v>
      </c>
      <c r="B1238" t="str">
        <f>CONCATENATE("'_",'Unit List'!C1155,"',",)</f>
        <v>'_NORTHEU',</v>
      </c>
      <c r="C1238" t="str">
        <f>"'',"</f>
        <v>'',</v>
      </c>
      <c r="D1238" t="str">
        <f>CONCATENATE("'",'Unit List'!E1155,"',",)</f>
        <v>'PARATROOPER',</v>
      </c>
      <c r="E1238" t="str">
        <f>CONCATENATE("'",'Unit List'!F1155,"',",)</f>
        <v>'PARATROOPER',</v>
      </c>
      <c r="F1238" t="str">
        <f>CONCATENATE("'_",'Unit List'!G1155,"',",)</f>
        <v>'_V2',</v>
      </c>
      <c r="G1238" t="str">
        <f>CONCATENATE("'",'Unit List'!H1155,"',",)</f>
        <v>'Paratrooper_Sweden',</v>
      </c>
      <c r="H1238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List'!AO1155)))),",",)</f>
        <v>1,</v>
      </c>
      <c r="I1238" t="str">
        <f>CONCATENATE(IF(ISBLANK('Unit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List'!AP1155)))),",",)</f>
        <v>,</v>
      </c>
      <c r="J1238" t="str">
        <f>CONCATENATE("'",IF(ISBLANK('Unit List'!AQ1155), IF(ISBLANK('Unit List'!S1155), IF(ISBLANK('Unit List'!S1155), IF(ISBLANK('Unit List'!AQ1155), IF(ISBLANK('Unit List'!S1155), IF(ISBLANK('Unit List'!S1155), IF(ISBLANK('Unit List'!AQ1155), IF(ISBLANK('Unit List'!S1155), IF(ISBLANK('Unit List'!S1155),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List'!AQ1155))),"'",)</f>
        <v>'UnFormed'</v>
      </c>
      <c r="K1238" t="s">
        <v>2424</v>
      </c>
    </row>
    <row r="1239" spans="1:11" x14ac:dyDescent="0.25">
      <c r="A1239" t="s">
        <v>2423</v>
      </c>
      <c r="B1239" t="str">
        <f>CONCATENATE("'_",'Unit List'!C1156,"',",)</f>
        <v>'_NORTHEU',</v>
      </c>
      <c r="C1239" t="str">
        <f>"'',"</f>
        <v>'',</v>
      </c>
      <c r="D1239" t="str">
        <f>CONCATENATE("'",'Unit List'!E1156,"',",)</f>
        <v>'PARATROOPER',</v>
      </c>
      <c r="E1239" t="str">
        <f>CONCATENATE("'",'Unit List'!F1156,"',",)</f>
        <v>'PARATROOPER',</v>
      </c>
      <c r="F1239" t="str">
        <f>"'',"</f>
        <v>'',</v>
      </c>
      <c r="G1239" t="str">
        <f>CONCATENATE("'",'Unit List'!H1156,"',",)</f>
        <v>'Paratrooper_Sweden_MG',</v>
      </c>
      <c r="H1239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List'!AO1156)))),",",)</f>
        <v>4,</v>
      </c>
      <c r="I1239" t="str">
        <f>CONCATENATE(IF(ISBLANK('Unit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List'!AP1156)))),",",)</f>
        <v>,</v>
      </c>
      <c r="J1239" t="str">
        <f>CONCATENATE("'",IF(ISBLANK('Unit List'!AQ1156), IF(ISBLANK('Unit List'!S1156), IF(ISBLANK('Unit List'!S1156), IF(ISBLANK('Unit List'!AQ1156), IF(ISBLANK('Unit List'!S1156), IF(ISBLANK('Unit List'!S1156), IF(ISBLANK('Unit List'!AQ1156), IF(ISBLANK('Unit List'!S1156), IF(ISBLANK('Unit List'!S1156),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List'!AQ1156))),"'",)</f>
        <v>'UnFormed'</v>
      </c>
      <c r="K1239" t="s">
        <v>2424</v>
      </c>
    </row>
    <row r="1240" spans="1:11" x14ac:dyDescent="0.25">
      <c r="A1240" t="s">
        <v>2423</v>
      </c>
      <c r="B1240" t="str">
        <f>CONCATENATE("'_",'Unit List'!C1157,"',",)</f>
        <v>'_NORTHEU',</v>
      </c>
      <c r="C1240" t="str">
        <f>"'',"</f>
        <v>'',</v>
      </c>
      <c r="D1240" t="str">
        <f>CONCATENATE("'",'Unit List'!E1157,"',",)</f>
        <v>'PARATROOPER',</v>
      </c>
      <c r="E1240" t="str">
        <f>CONCATENATE("'",'Unit List'!F1157,"',",)</f>
        <v>'PARATROOPER',</v>
      </c>
      <c r="F1240" t="str">
        <f>CONCATENATE("'_",'Unit List'!G1157,"',",)</f>
        <v>'_V2',</v>
      </c>
      <c r="G1240" t="str">
        <f>CONCATENATE("'",'Unit List'!H1157,"',",)</f>
        <v>'Paratrooper_Sweden',</v>
      </c>
      <c r="H1240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List'!AO1157)))),",",)</f>
        <v>1,</v>
      </c>
      <c r="I1240" t="str">
        <f>CONCATENATE(IF(ISBLANK('Unit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List'!AP1157)))),",",)</f>
        <v>,</v>
      </c>
      <c r="J1240" t="str">
        <f>CONCATENATE("'",IF(ISBLANK('Unit List'!AQ1157), IF(ISBLANK('Unit List'!S1157), IF(ISBLANK('Unit List'!S1157), IF(ISBLANK('Unit List'!AQ1157), IF(ISBLANK('Unit List'!S1157), IF(ISBLANK('Unit List'!S1157), IF(ISBLANK('Unit List'!AQ1157), IF(ISBLANK('Unit List'!S1157), IF(ISBLANK('Unit List'!S1157),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List'!AQ1157))),"'",)</f>
        <v>'UnFormed'</v>
      </c>
      <c r="K1240" t="s">
        <v>2424</v>
      </c>
    </row>
    <row r="1241" spans="1:11" x14ac:dyDescent="0.25">
      <c r="A1241" t="s">
        <v>2423</v>
      </c>
      <c r="B1241" t="str">
        <f>CONCATENATE("'_",'Unit List'!C1158,"',",)</f>
        <v>'_OCEAN',</v>
      </c>
      <c r="C1241" t="str">
        <f>"'',"</f>
        <v>'',</v>
      </c>
      <c r="D1241" t="str">
        <f>CONCATENATE("'",'Unit List'!E1158,"',",)</f>
        <v>'PARATROOPER',</v>
      </c>
      <c r="E1241" t="str">
        <f>CONCATENATE("'",'Unit List'!F1158,"',",)</f>
        <v>'PARATROOPER',</v>
      </c>
      <c r="F1241" t="str">
        <f>"'',"</f>
        <v>'',</v>
      </c>
      <c r="G1241" t="str">
        <f>CONCATENATE("'",'Unit List'!H1158,"',",)</f>
        <v>'Paratrooper_Generic_MG',</v>
      </c>
      <c r="H1241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List'!AO1158)))),",",)</f>
        <v>3,</v>
      </c>
      <c r="I1241" t="str">
        <f>CONCATENATE(IF(ISBLANK('Unit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List'!AP1158)))),",",)</f>
        <v>,</v>
      </c>
      <c r="J1241" t="str">
        <f>CONCATENATE("'",IF(ISBLANK('Unit List'!AQ1158), IF(ISBLANK('Unit List'!S1158), IF(ISBLANK('Unit List'!S1158),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List'!AQ1158))),"'",)</f>
        <v>'UnFormed'</v>
      </c>
      <c r="K1241" t="s">
        <v>2424</v>
      </c>
    </row>
    <row r="1242" spans="1:11" x14ac:dyDescent="0.25">
      <c r="A1242" t="s">
        <v>2423</v>
      </c>
      <c r="B1242" t="str">
        <f>CONCATENATE("'_",'Unit List'!C1159,"',",)</f>
        <v>'_OCEAN',</v>
      </c>
      <c r="C1242" t="str">
        <f>"'',"</f>
        <v>'',</v>
      </c>
      <c r="D1242" t="str">
        <f>CONCATENATE("'",'Unit List'!E1159,"',",)</f>
        <v>'PARATROOPER',</v>
      </c>
      <c r="E1242" t="str">
        <f>CONCATENATE("'",'Unit List'!F1159,"',",)</f>
        <v>'PARATROOPER',</v>
      </c>
      <c r="F1242" t="str">
        <f>CONCATENATE("'_",'Unit List'!G1159,"',",)</f>
        <v>'_V2',</v>
      </c>
      <c r="G1242" t="str">
        <f>CONCATENATE("'",'Unit List'!H1159,"',",)</f>
        <v>'Paratrooper_Generic',</v>
      </c>
      <c r="H1242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List'!AO1159)))),",",)</f>
        <v>1,</v>
      </c>
      <c r="I1242" t="str">
        <f>CONCATENATE(IF(ISBLANK('Unit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List'!AP1159)))),",",)</f>
        <v>,</v>
      </c>
      <c r="J1242" t="str">
        <f>CONCATENATE("'",IF(ISBLANK('Unit List'!AQ1159), IF(ISBLANK('Unit List'!S1159), IF(ISBLANK('Unit List'!S1159), IF(ISBLANK('Unit List'!AQ1159), IF(ISBLANK('Unit List'!S1159), IF(ISBLANK('Unit List'!S1159), IF(ISBLANK('Unit List'!AQ1159), IF(ISBLANK('Unit List'!S1159), IF(ISBLANK('Unit List'!S1159),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List'!AQ1159))),"'",)</f>
        <v>'UnFormed'</v>
      </c>
      <c r="K1242" t="s">
        <v>2424</v>
      </c>
    </row>
    <row r="1243" spans="1:11" x14ac:dyDescent="0.25">
      <c r="A1243" t="s">
        <v>2423</v>
      </c>
      <c r="B1243" t="str">
        <f>CONCATENATE("'_",'Unit List'!C1160,"',",)</f>
        <v>'_OCEAN',</v>
      </c>
      <c r="C1243" t="str">
        <f>"'',"</f>
        <v>'',</v>
      </c>
      <c r="D1243" t="str">
        <f>CONCATENATE("'",'Unit List'!E1160,"',",)</f>
        <v>'PARATROOPER',</v>
      </c>
      <c r="E1243" t="str">
        <f>CONCATENATE("'",'Unit List'!F1160,"',",)</f>
        <v>'PARATROOPER',</v>
      </c>
      <c r="F1243" t="str">
        <f>"'',"</f>
        <v>'',</v>
      </c>
      <c r="G1243" t="str">
        <f>CONCATENATE("'",'Unit List'!H1160,"',",)</f>
        <v>'Paratrooper_Generic_MG',</v>
      </c>
      <c r="H1243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List'!AO1160)))),",",)</f>
        <v>4,</v>
      </c>
      <c r="I1243" t="str">
        <f>CONCATENATE(IF(ISBLANK('Unit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List'!AP1160)))),",",)</f>
        <v>,</v>
      </c>
      <c r="J1243" t="str">
        <f>CONCATENATE("'",IF(ISBLANK('Unit List'!AQ1160), IF(ISBLANK('Unit List'!S1160), IF(ISBLANK('Unit List'!S1160), IF(ISBLANK('Unit List'!AQ1160), IF(ISBLANK('Unit List'!S1160), IF(ISBLANK('Unit List'!S1160), IF(ISBLANK('Unit List'!AQ1160), IF(ISBLANK('Unit List'!S1160), IF(ISBLANK('Unit List'!S1160),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List'!AQ1160))),"'",)</f>
        <v>'UnFormed'</v>
      </c>
      <c r="K1243" t="s">
        <v>2424</v>
      </c>
    </row>
    <row r="1244" spans="1:11" x14ac:dyDescent="0.25">
      <c r="A1244" t="s">
        <v>2423</v>
      </c>
      <c r="B1244" t="str">
        <f>CONCATENATE("'_",'Unit List'!C1161,"',",)</f>
        <v>'_OCEAN',</v>
      </c>
      <c r="C1244" t="str">
        <f>"'',"</f>
        <v>'',</v>
      </c>
      <c r="D1244" t="str">
        <f>CONCATENATE("'",'Unit List'!E1161,"',",)</f>
        <v>'PARATROOPER',</v>
      </c>
      <c r="E1244" t="str">
        <f>CONCATENATE("'",'Unit List'!F1161,"',",)</f>
        <v>'PARATROOPER',</v>
      </c>
      <c r="F1244" t="str">
        <f>CONCATENATE("'_",'Unit List'!G1161,"',",)</f>
        <v>'_V2',</v>
      </c>
      <c r="G1244" t="str">
        <f>CONCATENATE("'",'Unit List'!H1161,"',",)</f>
        <v>'Paratrooper_Generic',</v>
      </c>
      <c r="H1244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List'!AO1161)))),",",)</f>
        <v>2,</v>
      </c>
      <c r="I1244" t="str">
        <f>CONCATENATE(IF(ISBLANK('Unit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List'!AP1161)))),",",)</f>
        <v>,</v>
      </c>
      <c r="J1244" t="str">
        <f>CONCATENATE("'",IF(ISBLANK('Unit List'!AQ1161), IF(ISBLANK('Unit List'!S1161), IF(ISBLANK('Unit List'!S1161), IF(ISBLANK('Unit List'!AQ1161), IF(ISBLANK('Unit List'!S1161), IF(ISBLANK('Unit List'!S1161), IF(ISBLANK('Unit List'!AQ1161), IF(ISBLANK('Unit List'!S1161), IF(ISBLANK('Unit List'!S1161),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List'!AQ1161))),"'",)</f>
        <v>'UnFormed'</v>
      </c>
      <c r="K1244" t="s">
        <v>2424</v>
      </c>
    </row>
    <row r="1245" spans="1:11" x14ac:dyDescent="0.25">
      <c r="A1245" t="s">
        <v>2423</v>
      </c>
      <c r="B1245" t="str">
        <f>CONCATENATE("'_",'Unit List'!C1162,"',",)</f>
        <v>'_SEASIA',</v>
      </c>
      <c r="C1245" t="str">
        <f>CONCATENATE("'_",'Unit List'!D1162,"',",)</f>
        <v>'_OCEAN',</v>
      </c>
      <c r="D1245" t="str">
        <f>CONCATENATE("'",'Unit List'!E1162,"',",)</f>
        <v>'PARATROOPER',</v>
      </c>
      <c r="E1245" t="str">
        <f>CONCATENATE("'",'Unit List'!F1162,"',",)</f>
        <v>'PARATROOPER',</v>
      </c>
      <c r="F1245" t="str">
        <f>"'',"</f>
        <v>'',</v>
      </c>
      <c r="G1245" t="str">
        <f>CONCATENATE("'",'Unit List'!H1158,"',",)</f>
        <v>'Paratrooper_Generic_MG',</v>
      </c>
      <c r="H1245" t="str">
        <f>CONCATENATE(IF(ISBLANK('Unit List'!AO1162), IF(ISBLANK('Unit List'!Q1162), IF(ISBLANK('Unit List'!Q1162),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3,</v>
      </c>
      <c r="I1245" t="str">
        <f>CONCATENATE(IF(ISBLANK('Unit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5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5" t="s">
        <v>2424</v>
      </c>
    </row>
    <row r="1246" spans="1:11" x14ac:dyDescent="0.25">
      <c r="A1246" t="s">
        <v>2423</v>
      </c>
      <c r="B1246" t="str">
        <f>CONCATENATE("'_",'Unit List'!C1162,"',",)</f>
        <v>'_SEASIA',</v>
      </c>
      <c r="C1246" t="str">
        <f>CONCATENATE("'_",'Unit List'!D1162,"',",)</f>
        <v>'_OCEAN',</v>
      </c>
      <c r="D1246" t="str">
        <f>CONCATENATE("'",'Unit List'!E1162,"',",)</f>
        <v>'PARATROOPER',</v>
      </c>
      <c r="E1246" t="str">
        <f>CONCATENATE("'",'Unit List'!F1162,"',",)</f>
        <v>'PARATROOPER',</v>
      </c>
      <c r="F1246" t="str">
        <f>CONCATENATE("'_",'Unit List'!G1159,"',",)</f>
        <v>'_V2',</v>
      </c>
      <c r="G1246" t="str">
        <f>CONCATENATE("'",'Unit List'!H1159,"',",)</f>
        <v>'Paratrooper_Generic',</v>
      </c>
      <c r="H1246" t="str">
        <f>CONCATENATE(IF(ISBLANK('Unit List'!AO1162), IF(ISBLANK('Unit List'!Q1162), IF(ISBLANK('Unit List'!Q1162),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1,</v>
      </c>
      <c r="I1246" t="str">
        <f>CONCATENATE(IF(ISBLANK('Unit List'!AP1162), IF(ISBLANK('Unit List'!R1162), IF(ISBLANK('Unit List'!R1162),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6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6" t="s">
        <v>2424</v>
      </c>
    </row>
    <row r="1247" spans="1:11" x14ac:dyDescent="0.25">
      <c r="A1247" t="s">
        <v>2423</v>
      </c>
      <c r="B1247" t="str">
        <f>CONCATENATE("'_",'Unit List'!C1162,"',",)</f>
        <v>'_SEASIA',</v>
      </c>
      <c r="C1247" t="str">
        <f>CONCATENATE("'_",'Unit List'!D1162,"',",)</f>
        <v>'_OCEAN',</v>
      </c>
      <c r="D1247" t="str">
        <f>CONCATENATE("'",'Unit List'!E1162,"',",)</f>
        <v>'PARATROOPER',</v>
      </c>
      <c r="E1247" t="str">
        <f>CONCATENATE("'",'Unit List'!F1162,"',",)</f>
        <v>'PARATROOPER',</v>
      </c>
      <c r="F1247" t="str">
        <f>"'',"</f>
        <v>'',</v>
      </c>
      <c r="G1247" t="str">
        <f>CONCATENATE("'",'Unit List'!H1160,"',",)</f>
        <v>'Paratrooper_Generic_MG',</v>
      </c>
      <c r="H1247" t="str">
        <f>CONCATENATE(IF(ISBLANK('Unit List'!AO1162), IF(ISBLANK('Unit List'!Q1162), IF(ISBLANK('Unit List'!Q1162),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4,</v>
      </c>
      <c r="I1247" t="str">
        <f>CONCATENATE(IF(ISBLANK('Unit List'!AP1162), IF(ISBLANK('Unit List'!R1162), IF(ISBLANK('Unit List'!R1162),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7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7" t="s">
        <v>2424</v>
      </c>
    </row>
    <row r="1248" spans="1:11" x14ac:dyDescent="0.25">
      <c r="A1248" t="s">
        <v>2423</v>
      </c>
      <c r="B1248" t="str">
        <f>CONCATENATE("'_",'Unit List'!C1162,"',",)</f>
        <v>'_SEASIA',</v>
      </c>
      <c r="C1248" t="str">
        <f>CONCATENATE("'_",'Unit List'!D1162,"',",)</f>
        <v>'_OCEAN',</v>
      </c>
      <c r="D1248" t="str">
        <f>CONCATENATE("'",'Unit List'!E1162,"',",)</f>
        <v>'PARATROOPER',</v>
      </c>
      <c r="E1248" t="str">
        <f>CONCATENATE("'",'Unit List'!F1162,"',",)</f>
        <v>'PARATROOPER',</v>
      </c>
      <c r="F1248" t="str">
        <f>CONCATENATE("'_",'Unit List'!G1161,"',",)</f>
        <v>'_V2',</v>
      </c>
      <c r="G1248" t="str">
        <f>CONCATENATE("'",'Unit List'!H1161,"',",)</f>
        <v>'Paratrooper_Generic',</v>
      </c>
      <c r="H1248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2,</v>
      </c>
      <c r="I1248" t="str">
        <f>CONCATENATE(IF(ISBLANK('Unit List'!AP1162), IF(ISBLANK('Unit List'!R1162), IF(ISBLANK('Unit List'!R1162),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8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8" t="s">
        <v>2424</v>
      </c>
    </row>
    <row r="1249" spans="1:11" x14ac:dyDescent="0.25">
      <c r="A1249" t="s">
        <v>2423</v>
      </c>
      <c r="B1249" t="str">
        <f>CONCATENATE("'_",'Unit List'!C1163,"',",)</f>
        <v>'_SOUTHAM',</v>
      </c>
      <c r="C1249" t="str">
        <f>CONCATENATE("'_",'Unit List'!D1163,"',",)</f>
        <v>'_OCEAN',</v>
      </c>
      <c r="D1249" t="str">
        <f>CONCATENATE("'",'Unit List'!E1163,"',",)</f>
        <v>'PARATROOPER',</v>
      </c>
      <c r="E1249" t="str">
        <f>CONCATENATE("'",'Unit List'!F1163,"',",)</f>
        <v>'PARATROOPER',</v>
      </c>
      <c r="F1249" t="str">
        <f>"'',"</f>
        <v>'',</v>
      </c>
      <c r="G1249" t="str">
        <f>CONCATENATE("'",'Unit List'!H1158,"',",)</f>
        <v>'Paratrooper_Generic_MG',</v>
      </c>
      <c r="H1249" t="str">
        <f>CONCATENATE(IF(ISBLANK('Unit List'!AO1163), IF(ISBLANK('Unit List'!Q1163), IF(ISBLANK('Unit List'!Q1163),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3,</v>
      </c>
      <c r="I1249" t="str">
        <f>CONCATENATE(IF(ISBLANK('Unit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49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49" t="s">
        <v>2424</v>
      </c>
    </row>
    <row r="1250" spans="1:11" x14ac:dyDescent="0.25">
      <c r="A1250" t="s">
        <v>2423</v>
      </c>
      <c r="B1250" t="str">
        <f>CONCATENATE("'_",'Unit List'!C1163,"',",)</f>
        <v>'_SOUTHAM',</v>
      </c>
      <c r="C1250" t="str">
        <f>CONCATENATE("'_",'Unit List'!D1163,"',",)</f>
        <v>'_OCEAN',</v>
      </c>
      <c r="D1250" t="str">
        <f>CONCATENATE("'",'Unit List'!E1163,"',",)</f>
        <v>'PARATROOPER',</v>
      </c>
      <c r="E1250" t="str">
        <f>CONCATENATE("'",'Unit List'!F1163,"',",)</f>
        <v>'PARATROOPER',</v>
      </c>
      <c r="F1250" t="str">
        <f>CONCATENATE("'_",'Unit List'!G1159,"',",)</f>
        <v>'_V2',</v>
      </c>
      <c r="G1250" t="str">
        <f>CONCATENATE("'",'Unit List'!H1159,"',",)</f>
        <v>'Paratrooper_Generic',</v>
      </c>
      <c r="H1250" t="str">
        <f>CONCATENATE(IF(ISBLANK('Unit List'!AO1163), IF(ISBLANK('Unit List'!Q1163), IF(ISBLANK('Unit List'!Q1163),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1,</v>
      </c>
      <c r="I1250" t="str">
        <f>CONCATENATE(IF(ISBLANK('Unit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0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0" t="s">
        <v>2424</v>
      </c>
    </row>
    <row r="1251" spans="1:11" x14ac:dyDescent="0.25">
      <c r="A1251" t="s">
        <v>2423</v>
      </c>
      <c r="B1251" t="str">
        <f>CONCATENATE("'_",'Unit List'!C1163,"',",)</f>
        <v>'_SOUTHAM',</v>
      </c>
      <c r="C1251" t="str">
        <f>CONCATENATE("'_",'Unit List'!D1163,"',",)</f>
        <v>'_OCEAN',</v>
      </c>
      <c r="D1251" t="str">
        <f>CONCATENATE("'",'Unit List'!E1163,"',",)</f>
        <v>'PARATROOPER',</v>
      </c>
      <c r="E1251" t="str">
        <f>CONCATENATE("'",'Unit List'!F1163,"',",)</f>
        <v>'PARATROOPER',</v>
      </c>
      <c r="F1251" t="str">
        <f>"'',"</f>
        <v>'',</v>
      </c>
      <c r="G1251" t="str">
        <f>CONCATENATE("'",'Unit List'!H1160,"',",)</f>
        <v>'Paratrooper_Generic_MG',</v>
      </c>
      <c r="H1251" t="str">
        <f>CONCATENATE(IF(ISBLANK('Unit List'!AO1163), IF(ISBLANK('Unit List'!Q1163), IF(ISBLANK('Unit List'!Q1163),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4,</v>
      </c>
      <c r="I1251" t="str">
        <f>CONCATENATE(IF(ISBLANK('Unit List'!AP1163), IF(ISBLANK('Unit List'!R1163), IF(ISBLANK('Unit List'!R1163),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1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1" t="s">
        <v>2424</v>
      </c>
    </row>
    <row r="1252" spans="1:11" x14ac:dyDescent="0.25">
      <c r="A1252" t="s">
        <v>2423</v>
      </c>
      <c r="B1252" t="str">
        <f>CONCATENATE("'_",'Unit List'!C1163,"',",)</f>
        <v>'_SOUTHAM',</v>
      </c>
      <c r="C1252" t="str">
        <f>CONCATENATE("'_",'Unit List'!D1163,"',",)</f>
        <v>'_OCEAN',</v>
      </c>
      <c r="D1252" t="str">
        <f>CONCATENATE("'",'Unit List'!E1163,"',",)</f>
        <v>'PARATROOPER',</v>
      </c>
      <c r="E1252" t="str">
        <f>CONCATENATE("'",'Unit List'!F1163,"',",)</f>
        <v>'PARATROOPER',</v>
      </c>
      <c r="F1252" t="str">
        <f>CONCATENATE("'_",'Unit List'!G1161,"',",)</f>
        <v>'_V2',</v>
      </c>
      <c r="G1252" t="str">
        <f>CONCATENATE("'",'Unit List'!H1161,"',",)</f>
        <v>'Paratrooper_Generic',</v>
      </c>
      <c r="H1252" t="str">
        <f>CONCATENATE(IF(ISBLANK('Unit List'!AO1163), IF(ISBLANK('Unit List'!Q1163), IF(ISBLANK('Unit List'!Q1163),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2,</v>
      </c>
      <c r="I1252" t="str">
        <f>CONCATENATE(IF(ISBLANK('Unit List'!AP1163), IF(ISBLANK('Unit List'!R1163), IF(ISBLANK('Unit List'!R1163),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2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2" t="s">
        <v>2424</v>
      </c>
    </row>
    <row r="1253" spans="1:11" x14ac:dyDescent="0.25">
      <c r="A1253" t="s">
        <v>2423</v>
      </c>
      <c r="B1253" t="str">
        <f>CONCATENATE("'_",'Unit List'!C1164,"',",)</f>
        <v>'_SOUTHAS',</v>
      </c>
      <c r="C1253" t="str">
        <f>CONCATENATE("'_",'Unit List'!D1164,"',",)</f>
        <v>'_ASIA',</v>
      </c>
      <c r="D1253" t="str">
        <f>CONCATENATE("'",'Unit List'!E1164,"',",)</f>
        <v>'PARATROOPER',</v>
      </c>
      <c r="E1253" t="str">
        <f>CONCATENATE("'",'Unit List'!F1164,"',",)</f>
        <v>'PARATROOPER',</v>
      </c>
      <c r="F1253" t="str">
        <f>"'',"</f>
        <v>'',</v>
      </c>
      <c r="G1253" t="str">
        <f>CONCATENATE("'",'Unit List'!H1097,"',",)</f>
        <v>'Paratrooper_Japan_MG',</v>
      </c>
      <c r="H1253" t="str">
        <f>CONCATENATE(IF(ISBLANK('Unit List'!AO1164), IF(ISBLANK('Unit List'!Q1164), IF(ISBLANK('Unit List'!Q1164),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4,</v>
      </c>
      <c r="I1253" t="str">
        <f>CONCATENATE(IF(ISBLANK('Unit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3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3" t="s">
        <v>2424</v>
      </c>
    </row>
    <row r="1254" spans="1:11" x14ac:dyDescent="0.25">
      <c r="A1254" t="s">
        <v>2423</v>
      </c>
      <c r="B1254" t="str">
        <f>CONCATENATE("'_",'Unit List'!C1164,"',",)</f>
        <v>'_SOUTHAS',</v>
      </c>
      <c r="C1254" t="str">
        <f>CONCATENATE("'_",'Unit List'!D1164,"',",)</f>
        <v>'_ASIA',</v>
      </c>
      <c r="D1254" t="str">
        <f>CONCATENATE("'",'Unit List'!E1164,"',",)</f>
        <v>'PARATROOPER',</v>
      </c>
      <c r="E1254" t="str">
        <f>CONCATENATE("'",'Unit List'!F1164,"',",)</f>
        <v>'PARATROOPER',</v>
      </c>
      <c r="F1254" t="str">
        <f>CONCATENATE("'_",'Unit List'!G1098,"',",)</f>
        <v>'_V2',</v>
      </c>
      <c r="G1254" t="str">
        <f>CONCATENATE("'",'Unit List'!H1098,"',",)</f>
        <v>'Paratrooper_Japan',</v>
      </c>
      <c r="H1254" t="str">
        <f>CONCATENATE(IF(ISBLANK('Unit List'!AO1164), IF(ISBLANK('Unit List'!Q1164), IF(ISBLANK('Unit List'!Q1164),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54" t="str">
        <f>CONCATENATE(IF(ISBLANK('Unit List'!AP1164), IF(ISBLANK('Unit List'!R1164), IF(ISBLANK('Unit List'!R1164),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4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4" t="s">
        <v>2424</v>
      </c>
    </row>
    <row r="1255" spans="1:11" x14ac:dyDescent="0.25">
      <c r="A1255" t="s">
        <v>2423</v>
      </c>
      <c r="B1255" t="str">
        <f>CONCATENATE("'_",'Unit List'!C1164,"',",)</f>
        <v>'_SOUTHAS',</v>
      </c>
      <c r="C1255" t="str">
        <f>CONCATENATE("'_",'Unit List'!D1164,"',",)</f>
        <v>'_ASIA',</v>
      </c>
      <c r="D1255" t="str">
        <f>CONCATENATE("'",'Unit List'!E1164,"',",)</f>
        <v>'PARATROOPER',</v>
      </c>
      <c r="E1255" t="str">
        <f>CONCATENATE("'",'Unit List'!F1164,"',",)</f>
        <v>'PARATROOPER',</v>
      </c>
      <c r="F1255" t="str">
        <f>"'',"</f>
        <v>'',</v>
      </c>
      <c r="G1255" t="str">
        <f>CONCATENATE("'",'Unit List'!H1099,"',",)</f>
        <v>'Paratrooper_Japan_MG',</v>
      </c>
      <c r="H1255" t="str">
        <f>CONCATENATE(IF(ISBLANK('Unit List'!AO1164), IF(ISBLANK('Unit List'!Q1164), IF(ISBLANK('Unit List'!Q1164),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4,</v>
      </c>
      <c r="I1255" t="str">
        <f>CONCATENATE(IF(ISBLANK('Unit List'!AP1164), IF(ISBLANK('Unit List'!R1164), IF(ISBLANK('Unit List'!R1164), IF(ISBLANK('Unit List'!AP1099), IF(ISBLANK('Unit List'!R1099), IF(ISBLANK('Unit List'!R1099), IF(ISBLANK('Unit List'!AP1099), IF(ISBLANK('Unit List'!R1099), IF(ISBLANK('Unit List'!R1099),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5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5" t="s">
        <v>2424</v>
      </c>
    </row>
    <row r="1256" spans="1:11" x14ac:dyDescent="0.25">
      <c r="A1256" t="s">
        <v>2423</v>
      </c>
      <c r="B1256" t="str">
        <f>CONCATENATE("'_",'Unit List'!C1164,"',",)</f>
        <v>'_SOUTHAS',</v>
      </c>
      <c r="C1256" t="str">
        <f>CONCATENATE("'_",'Unit List'!D1164,"',",)</f>
        <v>'_ASIA',</v>
      </c>
      <c r="D1256" t="str">
        <f>CONCATENATE("'",'Unit List'!E1164,"',",)</f>
        <v>'PARATROOPER',</v>
      </c>
      <c r="E1256" t="str">
        <f>CONCATENATE("'",'Unit List'!F1164,"',",)</f>
        <v>'PARATROOPER',</v>
      </c>
      <c r="F1256" t="str">
        <f>CONCATENATE("'_",'Unit List'!G1100,"',",)</f>
        <v>'_V2',</v>
      </c>
      <c r="G1256" t="str">
        <f>CONCATENATE("'",'Unit List'!H1100,"',",)</f>
        <v>'Paratrooper_Japan',</v>
      </c>
      <c r="H1256" t="str">
        <f>CONCATENATE(IF(ISBLANK('Unit List'!AO1164), IF(ISBLANK('Unit List'!Q1164), IF(ISBLANK('Unit List'!Q1164),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56" t="str">
        <f>CONCATENATE(IF(ISBLANK('Unit List'!AP1164), IF(ISBLANK('Unit List'!R1164), IF(ISBLANK('Unit List'!R1164), IF(ISBLANK('Unit List'!AP1100), IF(ISBLANK('Unit List'!R1100), IF(ISBLANK('Unit List'!R1100), IF(ISBLANK('Unit List'!AP1100), IF(ISBLANK('Unit List'!R1100), IF(ISBLANK('Unit List'!R1100),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6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6" t="s">
        <v>2424</v>
      </c>
    </row>
    <row r="1257" spans="1:11" x14ac:dyDescent="0.25">
      <c r="A1257" t="s">
        <v>2423</v>
      </c>
      <c r="B1257" t="str">
        <f>"'',"</f>
        <v>'',</v>
      </c>
      <c r="C1257" t="str">
        <f>"'',"</f>
        <v>'',</v>
      </c>
      <c r="D1257" t="str">
        <f>CONCATENATE("'",'Unit List'!E1165,"',",)</f>
        <v>'PIKEMAN',</v>
      </c>
      <c r="E1257" t="str">
        <f>CONCATENATE("'",'Unit List'!F1165,"',",)</f>
        <v>'PIKEMAN',</v>
      </c>
      <c r="F1257" t="str">
        <f>"'',"</f>
        <v>'',</v>
      </c>
      <c r="G1257" t="str">
        <f>CONCATENATE("'",'Unit List'!H1165,"',",)</f>
        <v>'Pikeman',</v>
      </c>
      <c r="H1257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List'!AO1165)))),",",)</f>
        <v>,</v>
      </c>
      <c r="I1257" t="str">
        <f>CONCATENATE(IF(ISBLANK('Unit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List'!AP1165)))),",",)</f>
        <v>,</v>
      </c>
      <c r="J1257" t="str">
        <f>CONCATENATE("'",IF(ISBLANK('Unit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List'!AQ1165))),"'",)</f>
        <v>'Pikeman'</v>
      </c>
      <c r="K1257" t="s">
        <v>2424</v>
      </c>
    </row>
    <row r="1258" spans="1:11" x14ac:dyDescent="0.25">
      <c r="A1258" t="s">
        <v>2423</v>
      </c>
      <c r="B1258" t="str">
        <f>CONCATENATE("'_",'Unit List'!C1166,"',",)</f>
        <v>'_AFRI',</v>
      </c>
      <c r="C1258" t="str">
        <f>"'',"</f>
        <v>'',</v>
      </c>
      <c r="D1258" t="str">
        <f>CONCATENATE("'",'Unit List'!E1166,"',",)</f>
        <v>'PIKEMAN',</v>
      </c>
      <c r="E1258" t="str">
        <f>CONCATENATE("'",'Unit List'!F1166,"',",)</f>
        <v>'PIKEMAN',</v>
      </c>
      <c r="F1258" t="str">
        <f>"'',"</f>
        <v>'',</v>
      </c>
      <c r="G1258" t="str">
        <f>CONCATENATE("'",'Unit List'!H1166,"',",)</f>
        <v>'EthiopianPikeman',</v>
      </c>
      <c r="H1258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List'!AO1166)))),",",)</f>
        <v>,</v>
      </c>
      <c r="I1258" t="str">
        <f>CONCATENATE(IF(ISBLANK('Unit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List'!AP1166)))),",",)</f>
        <v>,</v>
      </c>
      <c r="J1258" t="str">
        <f>CONCATENATE("'",IF(ISBLANK('Unit List'!AQ1166), IF(ISBLANK('Unit List'!S1166), IF(ISBLANK('Unit List'!S1166), IF(ISBLANK('Unit List'!AQ1166), IF(ISBLANK('Unit List'!S1166), IF(ISBLANK('Unit List'!S1166), IF(ISBLANK('Unit List'!AQ1166), IF(ISBLANK('Unit List'!S1166), IF(ISBLANK('Unit List'!S1166),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List'!AQ1166))),"'",)</f>
        <v>'Pikeman'</v>
      </c>
      <c r="K1258" t="s">
        <v>2424</v>
      </c>
    </row>
    <row r="1259" spans="1:11" x14ac:dyDescent="0.25">
      <c r="A1259" t="s">
        <v>2423</v>
      </c>
      <c r="B1259" t="str">
        <f>CONCATENATE("'_",'Unit List'!C1167,"',",)</f>
        <v>'_SONGHAI',</v>
      </c>
      <c r="C1259" t="str">
        <f>"'',"</f>
        <v>'',</v>
      </c>
      <c r="D1259" t="str">
        <f>CONCATENATE("'",'Unit List'!E1167,"',",)</f>
        <v>'PIKEMAN',</v>
      </c>
      <c r="E1259" t="str">
        <f>CONCATENATE("'",'Unit List'!F1167,"',",)</f>
        <v>'PIKEMAN',</v>
      </c>
      <c r="F1259" t="str">
        <f>"'',"</f>
        <v>'',</v>
      </c>
      <c r="G1259" t="str">
        <f>CONCATENATE("'",'Unit List'!H1167,"',",)</f>
        <v>'SonghaiPikeman2',</v>
      </c>
      <c r="H1259" t="str">
        <f>CONCATENATE(IF(ISBLANK('Unit List'!AO1167), IF(ISBLANK('Unit List'!Q1167), IF(ISBLANK('Unit List'!Q1167),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List'!AO1167)))),",",)</f>
        <v>,</v>
      </c>
      <c r="I1259" t="str">
        <f>CONCATENATE(IF(ISBLANK('Unit List'!AP1167), IF(ISBLANK('Unit List'!R1167), IF(ISBLANK('Unit List'!R1167),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List'!AP1167)))),",",)</f>
        <v>,</v>
      </c>
      <c r="J1259" t="str">
        <f>CONCATENATE("'",IF(ISBLANK('Unit List'!AQ1167), IF(ISBLANK('Unit List'!S1167), IF(ISBLANK('Unit List'!S1167), IF(ISBLANK('Unit List'!AQ1166), IF(ISBLANK('Unit List'!S1166), IF(ISBLANK('Unit List'!S1166), IF(ISBLANK('Unit List'!AQ1166), IF(ISBLANK('Unit List'!S1166), IF(ISBLANK('Unit List'!S1166),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List'!AQ1167))),"'",)</f>
        <v>'Pikeman'</v>
      </c>
      <c r="K1259" t="s">
        <v>2424</v>
      </c>
    </row>
    <row r="1260" spans="1:11" x14ac:dyDescent="0.25">
      <c r="A1260" t="s">
        <v>2423</v>
      </c>
      <c r="B1260" t="str">
        <f>CONCATENATE("'_",'Unit List'!C1168,"',",)</f>
        <v>'_AMER',</v>
      </c>
      <c r="C1260" t="str">
        <f>"'',"</f>
        <v>'',</v>
      </c>
      <c r="D1260" t="str">
        <f>CONCATENATE("'",'Unit List'!E1168,"',",)</f>
        <v>'PIKEMAN',</v>
      </c>
      <c r="E1260" t="str">
        <f>CONCATENATE("'",'Unit List'!F1168,"',",)</f>
        <v>'PIKEMAN',</v>
      </c>
      <c r="F1260" t="str">
        <f>"'',"</f>
        <v>'',</v>
      </c>
      <c r="G1260" t="str">
        <f>CONCATENATE("'",'Unit List'!H1168,"',",)</f>
        <v>'civ5_iropi1',</v>
      </c>
      <c r="H1260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List'!AO1168)))),",",)</f>
        <v>,</v>
      </c>
      <c r="I1260" t="str">
        <f>CONCATENATE(IF(ISBLANK('Unit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List'!AP1168)))),",",)</f>
        <v>,</v>
      </c>
      <c r="J1260" t="str">
        <f>CONCATENATE("'",IF(ISBLANK('Unit List'!AQ1168), IF(ISBLANK('Unit List'!S1168), IF(ISBLANK('Unit List'!S1168),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List'!AQ1168))),"'",)</f>
        <v>'Pikeman'</v>
      </c>
      <c r="K1260" t="s">
        <v>2424</v>
      </c>
    </row>
    <row r="1261" spans="1:11" x14ac:dyDescent="0.25">
      <c r="A1261" t="s">
        <v>2423</v>
      </c>
      <c r="B1261" t="str">
        <f>CONCATENATE("'_",'Unit List'!C1169,"',",)</f>
        <v>'_ASIA',</v>
      </c>
      <c r="C1261" t="str">
        <f>"'',"</f>
        <v>'',</v>
      </c>
      <c r="D1261" t="str">
        <f>CONCATENATE("'",'Unit List'!E1169,"',",)</f>
        <v>'PIKEMAN',</v>
      </c>
      <c r="E1261" t="str">
        <f>CONCATENATE("'",'Unit List'!F1169,"',",)</f>
        <v>'PIKEMAN',</v>
      </c>
      <c r="F1261" t="str">
        <f>"'',"</f>
        <v>'',</v>
      </c>
      <c r="G1261" t="str">
        <f>CONCATENATE("'",'Unit List'!H1169,"',",)</f>
        <v>'Halberdier_China',</v>
      </c>
      <c r="H1261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List'!AO1169)))),",",)</f>
        <v>,</v>
      </c>
      <c r="I1261" t="str">
        <f>CONCATENATE(IF(ISBLANK('Unit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List'!AP1169)))),",",)</f>
        <v>,</v>
      </c>
      <c r="J1261" t="str">
        <f>CONCATENATE("'",IF(ISBLANK('Unit List'!AQ1169), IF(ISBLANK('Unit List'!S1169), IF(ISBLANK('Unit List'!S1169),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List'!AQ1169))),"'",)</f>
        <v>'Pikeman'</v>
      </c>
      <c r="K1261" t="s">
        <v>2424</v>
      </c>
    </row>
    <row r="1262" spans="1:11" x14ac:dyDescent="0.25">
      <c r="A1262" t="s">
        <v>2423</v>
      </c>
      <c r="B1262" t="str">
        <f>CONCATENATE("'_",'Unit List'!C1170,"',",)</f>
        <v>'_CHINA',</v>
      </c>
      <c r="C1262" t="str">
        <f>"'',"</f>
        <v>'',</v>
      </c>
      <c r="D1262" t="str">
        <f>CONCATENATE("'",'Unit List'!E1170,"',",)</f>
        <v>'PIKEMAN',</v>
      </c>
      <c r="E1262" t="str">
        <f>CONCATENATE("'",'Unit List'!F1170,"',",)</f>
        <v>'PIKEMAN',</v>
      </c>
      <c r="F1262" t="str">
        <f>"'',"</f>
        <v>'',</v>
      </c>
      <c r="G1262" t="str">
        <f>CONCATENATE("'",'Unit List'!H1170,"',",)</f>
        <v>'Pikeman_China',</v>
      </c>
      <c r="H1262" t="str">
        <f>CONCATENATE(IF(ISBLANK('Unit List'!AO1170), IF(ISBLANK('Unit List'!Q1170), IF(ISBLANK('Unit List'!Q1170),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List'!AO1170)))),",",)</f>
        <v>,</v>
      </c>
      <c r="I1262" t="str">
        <f>CONCATENATE(IF(ISBLANK('Unit List'!AP1170), IF(ISBLANK('Unit List'!R1170), IF(ISBLANK('Unit List'!R1170),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List'!AP1170)))),",",)</f>
        <v>,</v>
      </c>
      <c r="J1262" t="str">
        <f>CONCATENATE("'",IF(ISBLANK('Unit List'!AQ1170), IF(ISBLANK('Unit List'!S1170), IF(ISBLANK('Unit List'!S1170),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List'!AQ1170))),"'",)</f>
        <v>'Pikeman'</v>
      </c>
      <c r="K1262" t="s">
        <v>2424</v>
      </c>
    </row>
    <row r="1263" spans="1:11" x14ac:dyDescent="0.25">
      <c r="A1263" t="s">
        <v>2423</v>
      </c>
      <c r="B1263" t="str">
        <f>CONCATENATE("'_",'Unit List'!C1171,"',",)</f>
        <v>'_JAPAN',</v>
      </c>
      <c r="C1263" t="str">
        <f>"'',"</f>
        <v>'',</v>
      </c>
      <c r="D1263" t="str">
        <f>CONCATENATE("'",'Unit List'!E1171,"',",)</f>
        <v>'PIKEMAN',</v>
      </c>
      <c r="E1263" t="str">
        <f>CONCATENATE("'",'Unit List'!F1171,"',",)</f>
        <v>'PIKEMAN',</v>
      </c>
      <c r="F1263" t="str">
        <f>"'',"</f>
        <v>'',</v>
      </c>
      <c r="G1263" t="str">
        <f>CONCATENATE("'",'Unit List'!H1171,"',",)</f>
        <v>'Pikeman_Japan',</v>
      </c>
      <c r="H1263" t="str">
        <f>CONCATENATE(IF(ISBLANK('Unit List'!AO1171), IF(ISBLANK('Unit List'!Q1171), IF(ISBLANK('Unit List'!Q1171),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List'!AO1171)))),",",)</f>
        <v>,</v>
      </c>
      <c r="I1263" t="str">
        <f>CONCATENATE(IF(ISBLANK('Unit List'!AP1171), IF(ISBLANK('Unit List'!R1171), IF(ISBLANK('Unit List'!R1171),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List'!AP1171)))),",",)</f>
        <v>,</v>
      </c>
      <c r="J1263" t="str">
        <f>CONCATENATE("'",IF(ISBLANK('Unit List'!AQ1171), IF(ISBLANK('Unit List'!S1171), IF(ISBLANK('Unit List'!S1171),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List'!AQ1171))),"'",)</f>
        <v>'Pikeman'</v>
      </c>
      <c r="K1263" t="s">
        <v>2424</v>
      </c>
    </row>
    <row r="1264" spans="1:11" x14ac:dyDescent="0.25">
      <c r="A1264" t="s">
        <v>2423</v>
      </c>
      <c r="B1264" t="str">
        <f>CONCATENATE("'_",'Unit List'!C1172,"',",)</f>
        <v>'_KOREA',</v>
      </c>
      <c r="C1264" t="str">
        <f>"'',"</f>
        <v>'',</v>
      </c>
      <c r="D1264" t="str">
        <f>CONCATENATE("'",'Unit List'!E1172,"',",)</f>
        <v>'PIKEMAN',</v>
      </c>
      <c r="E1264" t="str">
        <f>CONCATENATE("'",'Unit List'!F1172,"',",)</f>
        <v>'PIKEMAN',</v>
      </c>
      <c r="F1264" t="str">
        <f>"'',"</f>
        <v>'',</v>
      </c>
      <c r="G1264" t="str">
        <f>CONCATENATE("'",'Unit List'!H1172,"',",)</f>
        <v>'Pikeman_Korea',</v>
      </c>
      <c r="H1264" t="str">
        <f>CONCATENATE(IF(ISBLANK('Unit List'!AO1172), IF(ISBLANK('Unit List'!Q1172), IF(ISBLANK('Unit List'!Q1172),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List'!AO1172)))),",",)</f>
        <v>,</v>
      </c>
      <c r="I1264" t="str">
        <f>CONCATENATE(IF(ISBLANK('Unit List'!AP1172), IF(ISBLANK('Unit List'!R1172), IF(ISBLANK('Unit List'!R1172),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List'!AP1172)))),",",)</f>
        <v>,</v>
      </c>
      <c r="J1264" t="str">
        <f>CONCATENATE("'",IF(ISBLANK('Unit List'!AQ1172), IF(ISBLANK('Unit List'!S1172), IF(ISBLANK('Unit List'!S1172),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List'!AQ1172))),"'",)</f>
        <v>'Pikeman'</v>
      </c>
      <c r="K1264" t="s">
        <v>2424</v>
      </c>
    </row>
    <row r="1265" spans="1:11" x14ac:dyDescent="0.25">
      <c r="A1265" t="s">
        <v>2423</v>
      </c>
      <c r="B1265" t="str">
        <f>CONCATENATE("'_",'Unit List'!C1173,"',",)</f>
        <v>'_MONGOL',</v>
      </c>
      <c r="C1265" t="str">
        <f>"'',"</f>
        <v>'',</v>
      </c>
      <c r="D1265" t="str">
        <f>CONCATENATE("'",'Unit List'!E1173,"',",)</f>
        <v>'PIKEMAN',</v>
      </c>
      <c r="E1265" t="str">
        <f>CONCATENATE("'",'Unit List'!F1173,"',",)</f>
        <v>'PIKEMAN',</v>
      </c>
      <c r="F1265" t="str">
        <f>"'',"</f>
        <v>'',</v>
      </c>
      <c r="G1265" t="str">
        <f>CONCATENATE("'",'Unit List'!H1173,"',",)</f>
        <v>'Pikeman_Mongol',</v>
      </c>
      <c r="H1265" t="str">
        <f>CONCATENATE(IF(ISBLANK('Unit List'!AO1173), IF(ISBLANK('Unit List'!Q1173), IF(ISBLANK('Unit List'!Q1173),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List'!Q1173='Unit List'!$P$5, 'Unit List'!$AO$5, IF('Unit List'!Q1173='Unit List'!$P$4, 'Unit List'!$AO$4, IF('Unit List'!Q1173='Unit List'!$P$7, 'Unit List'!Q1173 * 'Unit List'!$AO$7, 'Unit List'!Q1173)))), IF('Unit List'!Q1173='Unit List'!$P$5, 'Unit List'!$AO$5, IF('Unit List'!Q1173='Unit List'!$P$4, 'Unit List'!$AO$4, IF('Unit List'!Q1173='Unit List'!$P$7, 'Unit List'!Q1173 * 'Unit List'!$AO$7, 'Unit List'!Q1173)))), IF('Unit List'!AO1173='Unit List'!$P$5, 'Unit List'!$AO$5, IF('Unit List'!AO1173='Unit List'!$P$4, 'Unit List'!$AO$4, IF('Unit List'!AO1173='Unit List'!$P$7, 'Unit List'!AO1173 * 'Unit List'!$AO$7, 'Unit List'!AO1173)))),",",)</f>
        <v>,</v>
      </c>
      <c r="I1265" t="str">
        <f>CONCATENATE(IF(ISBLANK('Unit List'!AP1173), IF(ISBLANK('Unit List'!R1173), IF(ISBLANK('Unit List'!R1173),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List'!R1173='Unit List'!$P$5, 'Unit List'!$AP$5, IF('Unit List'!R1173='Unit List'!$P$4, 'Unit List'!$AP$4, IF('Unit List'!R1173='Unit List'!$P$7, 'Unit List'!R1173 * 'Unit List'!$AP$7, 'Unit List'!R1173)))), IF('Unit List'!R1173='Unit List'!$P$5, 'Unit List'!$AP$5, IF('Unit List'!R1173='Unit List'!$P$4, 'Unit List'!$AP$4, IF('Unit List'!R1173='Unit List'!$P$7, 'Unit List'!R1173 * 'Unit List'!$AP$7, 'Unit List'!R1173)))), IF('Unit List'!AP1173='Unit List'!$P$5, 'Unit List'!$AP$5, IF('Unit List'!AP1173='Unit List'!$P$4, 'Unit List'!$AP$4, IF('Unit List'!AP1173='Unit List'!$P$7, 'Unit List'!AP1173 * 'Unit List'!$AP$7, 'Unit List'!AP1173)))),",",)</f>
        <v>,</v>
      </c>
      <c r="J1265" t="str">
        <f>CONCATENATE("'",IF(ISBLANK('Unit List'!AQ1173), IF(ISBLANK('Unit List'!S1173), IF(ISBLANK('Unit List'!S1173),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List'!S1173='Unit List'!$P$5, 'Unit List'!$AQ$5, IF('Unit List'!S1173='Unit List'!$P$4, 'Unit List'!$AQ$4, 'Unit List'!S1173))), IF('Unit List'!S1173='Unit List'!$P$5, 'Unit List'!$AQ$5, IF('Unit List'!S1173='Unit List'!$P$4, 'Unit List'!$AQ$4, 'Unit List'!S1173))), IF('Unit List'!AQ1173='Unit List'!$P$5, 'Unit List'!$AQ$5, IF('Unit List'!AQ1173='Unit List'!$P$4, 'Unit List'!$AQ$4, 'Unit List'!AQ1173))),"'",)</f>
        <v>'Pikeman'</v>
      </c>
      <c r="K1265" t="s">
        <v>2424</v>
      </c>
    </row>
    <row r="1266" spans="1:11" x14ac:dyDescent="0.25">
      <c r="A1266" t="s">
        <v>2423</v>
      </c>
      <c r="B1266" t="str">
        <f>CONCATENATE("'_",'Unit List'!C1174,"',",)</f>
        <v>'_CENTAS',</v>
      </c>
      <c r="C1266" t="str">
        <f>"'',"</f>
        <v>'',</v>
      </c>
      <c r="D1266" t="str">
        <f>CONCATENATE("'",'Unit List'!E1174,"',",)</f>
        <v>'PIKEMAN',</v>
      </c>
      <c r="E1266" t="str">
        <f>CONCATENATE("'",'Unit List'!F1174,"',",)</f>
        <v>'PIKEMAN',</v>
      </c>
      <c r="F1266" t="str">
        <f>"'',"</f>
        <v>'',</v>
      </c>
      <c r="G1266" t="str">
        <f>CONCATENATE("'",'Unit List'!H1174,"',",)</f>
        <v>'Pikeman_Turkey',</v>
      </c>
      <c r="H1266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List'!AO1174)))),",",)</f>
        <v>,</v>
      </c>
      <c r="I1266" t="str">
        <f>CONCATENATE(IF(ISBLANK('Unit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List'!AP1174)))),",",)</f>
        <v>,</v>
      </c>
      <c r="J1266" t="str">
        <f>CONCATENATE("'",IF(ISBLANK('Unit List'!AQ1174), IF(ISBLANK('Unit List'!S1174), IF(ISBLANK('Unit List'!S1174),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List'!AQ1174))),"'",)</f>
        <v>'Pikeman'</v>
      </c>
      <c r="K1266" t="s">
        <v>2424</v>
      </c>
    </row>
    <row r="1267" spans="1:11" x14ac:dyDescent="0.25">
      <c r="A1267" t="s">
        <v>2423</v>
      </c>
      <c r="B1267" t="str">
        <f>CONCATENATE("'_",'Unit List'!C1175,"',",)</f>
        <v>'_EASTEU',</v>
      </c>
      <c r="C1267" t="str">
        <f>"'',"</f>
        <v>'',</v>
      </c>
      <c r="D1267" t="str">
        <f>CONCATENATE("'",'Unit List'!E1175,"',",)</f>
        <v>'PIKEMAN',</v>
      </c>
      <c r="E1267" t="str">
        <f>CONCATENATE("'",'Unit List'!F1175,"',",)</f>
        <v>'PIKEMAN',</v>
      </c>
      <c r="F1267" t="str">
        <f>"'',"</f>
        <v>'',</v>
      </c>
      <c r="G1267" t="str">
        <f>CONCATENATE("'",'Unit List'!H1175,"',",)</f>
        <v>'Pikeman_Russia',</v>
      </c>
      <c r="H1267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List'!AO1175)))),",",)</f>
        <v>,</v>
      </c>
      <c r="I1267" t="str">
        <f>CONCATENATE(IF(ISBLANK('Unit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List'!AP1175)))),",",)</f>
        <v>,</v>
      </c>
      <c r="J1267" t="str">
        <f>CONCATENATE("'",IF(ISBLANK('Unit List'!AQ1175), IF(ISBLANK('Unit List'!S1175), IF(ISBLANK('Unit List'!S1175), IF(ISBLANK('Unit List'!AQ1175), IF(ISBLANK('Unit List'!S1175), IF(ISBLANK('Unit List'!S1175), IF(ISBLANK('Unit List'!AQ1175), IF(ISBLANK('Unit List'!S1175), IF(ISBLANK('Unit List'!S1175),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List'!AQ1175))),"'",)</f>
        <v>'Pikeman'</v>
      </c>
      <c r="K1267" t="s">
        <v>2424</v>
      </c>
    </row>
    <row r="1268" spans="1:11" x14ac:dyDescent="0.25">
      <c r="A1268" t="s">
        <v>2423</v>
      </c>
      <c r="B1268" t="str">
        <f>CONCATENATE("'_",'Unit List'!C1176,"',",)</f>
        <v>'_AMERICA',</v>
      </c>
      <c r="C1268" t="str">
        <f>"'',"</f>
        <v>'',</v>
      </c>
      <c r="D1268" t="str">
        <f>CONCATENATE("'",'Unit List'!E1176,"',",)</f>
        <v>'PIKEMAN',</v>
      </c>
      <c r="E1268" t="str">
        <f>CONCATENATE("'",'Unit List'!F1176,"',",)</f>
        <v>'PIKEMAN',</v>
      </c>
      <c r="F1268" t="str">
        <f>"'',"</f>
        <v>'',</v>
      </c>
      <c r="G1268" t="str">
        <f>CONCATENATE("'",'Unit List'!H1176,"',",)</f>
        <v>'Pikeman_American',</v>
      </c>
      <c r="H1268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List'!AO1176)))),",",)</f>
        <v>,</v>
      </c>
      <c r="I1268" t="str">
        <f>CONCATENATE(IF(ISBLANK('Unit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List'!AP1176)))),",",)</f>
        <v>,</v>
      </c>
      <c r="J1268" t="str">
        <f>CONCATENATE("'",IF(ISBLANK('Unit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List'!AQ1176))),"'",)</f>
        <v>'Pikeman'</v>
      </c>
      <c r="K1268" t="s">
        <v>2424</v>
      </c>
    </row>
    <row r="1269" spans="1:11" x14ac:dyDescent="0.25">
      <c r="A1269" t="s">
        <v>2423</v>
      </c>
      <c r="B1269" t="str">
        <f>CONCATENATE("'_",'Unit List'!C1177,"',",)</f>
        <v>'_ENGLAND',</v>
      </c>
      <c r="C1269" t="str">
        <f>"'',"</f>
        <v>'',</v>
      </c>
      <c r="D1269" t="str">
        <f>CONCATENATE("'",'Unit List'!E1177,"',",)</f>
        <v>'PIKEMAN',</v>
      </c>
      <c r="E1269" t="str">
        <f>CONCATENATE("'",'Unit List'!F1177,"',",)</f>
        <v>'PIKEMAN',</v>
      </c>
      <c r="F1269" t="str">
        <f>"'',"</f>
        <v>'',</v>
      </c>
      <c r="G1269" t="str">
        <f>CONCATENATE("'",'Unit List'!H1177,"',",)</f>
        <v>'Pikeman_England',</v>
      </c>
      <c r="H1269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List'!AO1177)))),",",)</f>
        <v>,</v>
      </c>
      <c r="I1269" t="str">
        <f>CONCATENATE(IF(ISBLANK('Unit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List'!AP1177)))),",",)</f>
        <v>,</v>
      </c>
      <c r="J1269" t="str">
        <f>CONCATENATE("'",IF(ISBLANK('Unit List'!AQ1177), IF(ISBLANK('Unit List'!S1177), IF(ISBLANK('Unit List'!S1177), IF(ISBLANK('Unit List'!AQ1177), IF(ISBLANK('Unit List'!S1177), IF(ISBLANK('Unit List'!S1177), IF(ISBLANK('Unit List'!AQ1177), IF(ISBLANK('Unit List'!S1177), IF(ISBLANK('Unit List'!S1177),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List'!AQ1177))),"'",)</f>
        <v>'Pikeman'</v>
      </c>
      <c r="K1269" t="s">
        <v>2424</v>
      </c>
    </row>
    <row r="1270" spans="1:11" x14ac:dyDescent="0.25">
      <c r="A1270" t="s">
        <v>2423</v>
      </c>
      <c r="B1270" t="str">
        <f>CONCATENATE("'_",'Unit List'!C1178,"',",)</f>
        <v>'_FRANCE',</v>
      </c>
      <c r="C1270" t="str">
        <f>"'',"</f>
        <v>'',</v>
      </c>
      <c r="D1270" t="str">
        <f>CONCATENATE("'",'Unit List'!E1178,"',",)</f>
        <v>'PIKEMAN',</v>
      </c>
      <c r="E1270" t="str">
        <f>CONCATENATE("'",'Unit List'!F1178,"',",)</f>
        <v>'PIKEMAN',</v>
      </c>
      <c r="F1270" t="str">
        <f>"'',"</f>
        <v>'',</v>
      </c>
      <c r="G1270" t="str">
        <f>CONCATENATE("'",'Unit List'!H1178,"',",)</f>
        <v>'Pikeman_France',</v>
      </c>
      <c r="H1270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List'!AO1178)))),",",)</f>
        <v>,</v>
      </c>
      <c r="I1270" t="str">
        <f>CONCATENATE(IF(ISBLANK('Unit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List'!AP1178)))),",",)</f>
        <v>,</v>
      </c>
      <c r="J1270" t="str">
        <f>CONCATENATE("'",IF(ISBLANK('Unit List'!AQ1178), IF(ISBLANK('Unit List'!S1178), IF(ISBLANK('Unit List'!S1178), IF(ISBLANK('Unit List'!AQ1178), IF(ISBLANK('Unit List'!S1178), IF(ISBLANK('Unit List'!S1178), IF(ISBLANK('Unit List'!AQ1178), IF(ISBLANK('Unit List'!S1178), IF(ISBLANK('Unit List'!S1178),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List'!AQ1178))),"'",)</f>
        <v>'Pikeman'</v>
      </c>
      <c r="K1270" t="s">
        <v>2424</v>
      </c>
    </row>
    <row r="1271" spans="1:11" x14ac:dyDescent="0.25">
      <c r="A1271" t="s">
        <v>2423</v>
      </c>
      <c r="B1271" t="str">
        <f>CONCATENATE("'_",'Unit List'!C1179,"',",)</f>
        <v>'_GERMANY',</v>
      </c>
      <c r="C1271" t="str">
        <f>"'',"</f>
        <v>'',</v>
      </c>
      <c r="D1271" t="str">
        <f>CONCATENATE("'",'Unit List'!E1179,"',",)</f>
        <v>'PIKEMAN',</v>
      </c>
      <c r="E1271" t="str">
        <f>CONCATENATE("'",'Unit List'!F1179,"',",)</f>
        <v>'PIKEMAN',</v>
      </c>
      <c r="F1271" t="str">
        <f>"'',"</f>
        <v>'',</v>
      </c>
      <c r="G1271" t="str">
        <f>CONCATENATE("'",'Unit List'!H1179,"',",)</f>
        <v>'Pikeman_German',</v>
      </c>
      <c r="H1271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List'!AO1179)))),",",)</f>
        <v>,</v>
      </c>
      <c r="I1271" t="str">
        <f>CONCATENATE(IF(ISBLANK('Unit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List'!AP1179)))),",",)</f>
        <v>,</v>
      </c>
      <c r="J1271" t="str">
        <f>CONCATENATE("'",IF(ISBLANK('Unit List'!AQ1179), IF(ISBLANK('Unit List'!S1179), IF(ISBLANK('Unit List'!S1179), IF(ISBLANK('Unit List'!AQ1179), IF(ISBLANK('Unit List'!S1179), IF(ISBLANK('Unit List'!S1179), IF(ISBLANK('Unit List'!AQ1179), IF(ISBLANK('Unit List'!S1179), IF(ISBLANK('Unit List'!S1179),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List'!AQ1179))),"'",)</f>
        <v>'Pikeman'</v>
      </c>
      <c r="K1271" t="s">
        <v>2424</v>
      </c>
    </row>
    <row r="1272" spans="1:11" x14ac:dyDescent="0.25">
      <c r="A1272" t="s">
        <v>2423</v>
      </c>
      <c r="B1272" t="str">
        <f>CONCATENATE("'_",'Unit List'!C1180,"',",)</f>
        <v>'_SWISS',</v>
      </c>
      <c r="C1272" t="str">
        <f>"'',"</f>
        <v>'',</v>
      </c>
      <c r="D1272" t="str">
        <f>CONCATENATE("'",'Unit List'!E1180,"',",)</f>
        <v>'PIKEMAN',</v>
      </c>
      <c r="E1272" t="str">
        <f>CONCATENATE("'",'Unit List'!F1180,"',",)</f>
        <v>'PIKEMAN',</v>
      </c>
      <c r="F1272" t="str">
        <f>"'',"</f>
        <v>'',</v>
      </c>
      <c r="G1272" t="str">
        <f>CONCATENATE("'",'Unit List'!H1180,"',",)</f>
        <v>'reislaufer',</v>
      </c>
      <c r="H1272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List'!AO1180)))),",",)</f>
        <v>,</v>
      </c>
      <c r="I1272" t="str">
        <f>CONCATENATE(IF(ISBLANK('Unit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List'!AP1180)))),",",)</f>
        <v>,</v>
      </c>
      <c r="J1272" t="str">
        <f>CONCATENATE("'",IF(ISBLANK('Unit List'!AQ1180), IF(ISBLANK('Unit List'!S1180), IF(ISBLANK('Unit List'!S1180), IF(ISBLANK('Unit List'!AQ1180), IF(ISBLANK('Unit List'!S1180), IF(ISBLANK('Unit List'!S1180), IF(ISBLANK('Unit List'!AQ1180), IF(ISBLANK('Unit List'!S1180), IF(ISBLANK('Unit List'!S1180),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List'!AQ1180))),"'",)</f>
        <v>'Pikeman'</v>
      </c>
      <c r="K1272" t="s">
        <v>2424</v>
      </c>
    </row>
    <row r="1273" spans="1:11" x14ac:dyDescent="0.25">
      <c r="A1273" t="s">
        <v>2423</v>
      </c>
      <c r="B1273" t="str">
        <f>CONCATENATE("'_",'Unit List'!C1181,"',",)</f>
        <v>'_MED',</v>
      </c>
      <c r="C1273" t="str">
        <f>"'',"</f>
        <v>'',</v>
      </c>
      <c r="D1273" t="str">
        <f>CONCATENATE("'",'Unit List'!E1181,"',",)</f>
        <v>'PIKEMAN',</v>
      </c>
      <c r="E1273" t="str">
        <f>CONCATENATE("'",'Unit List'!F1181,"',",)</f>
        <v>'PIKEMAN',</v>
      </c>
      <c r="F1273" t="str">
        <f>"'',"</f>
        <v>'',</v>
      </c>
      <c r="G1273" t="str">
        <f>CONCATENATE("'",'Unit List'!H1181,"',",)</f>
        <v>'Pikeman_Spain',</v>
      </c>
      <c r="H1273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List'!AO1181)))),",",)</f>
        <v>,</v>
      </c>
      <c r="I1273" t="str">
        <f>CONCATENATE(IF(ISBLANK('Unit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List'!AP1181)))),",",)</f>
        <v>,</v>
      </c>
      <c r="J1273" t="str">
        <f>CONCATENATE("'",IF(ISBLANK('Unit List'!AQ1181), IF(ISBLANK('Unit List'!S1181), IF(ISBLANK('Unit List'!S1181),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List'!AQ1181))),"'",)</f>
        <v>'Pikeman'</v>
      </c>
      <c r="K1273" t="s">
        <v>2424</v>
      </c>
    </row>
    <row r="1274" spans="1:11" x14ac:dyDescent="0.25">
      <c r="A1274" t="s">
        <v>2423</v>
      </c>
      <c r="B1274" t="str">
        <f>CONCATENATE("'_",'Unit List'!C1182,"',",)</f>
        <v>'_CARTHAGE',</v>
      </c>
      <c r="C1274" t="str">
        <f>"'',"</f>
        <v>'',</v>
      </c>
      <c r="D1274" t="str">
        <f>CONCATENATE("'",'Unit List'!E1182,"',",)</f>
        <v>'PIKEMAN',</v>
      </c>
      <c r="E1274" t="str">
        <f>CONCATENATE("'",'Unit List'!F1182,"',",)</f>
        <v>'PIKEMAN',</v>
      </c>
      <c r="F1274" t="str">
        <f>"'',"</f>
        <v>'',</v>
      </c>
      <c r="G1274" t="str">
        <f>CONCATENATE("'",'Unit List'!H1182,"',",)</f>
        <v>'CarthageSpearman',</v>
      </c>
      <c r="H1274" t="str">
        <f>CONCATENATE(IF(ISBLANK('Unit List'!AO1182), IF(ISBLANK('Unit List'!Q1182), IF(ISBLANK('Unit List'!Q1182),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,</v>
      </c>
      <c r="I1274" t="str">
        <f>CONCATENATE(IF(ISBLANK('Unit List'!AP1182), IF(ISBLANK('Unit List'!R1182), IF(ISBLANK('Unit List'!R1182),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74" t="str">
        <f>CONCATENATE("'",IF(ISBLANK('Unit List'!AQ1182), IF(ISBLANK('Unit List'!S1182), IF(ISBLANK('Unit List'!S1182), IF(ISBLANK('Unit List'!AQ1198), IF(ISBLANK('Unit List'!S1198), IF(ISBLANK('Unit List'!S1198), IF(ISBLANK('Unit List'!AQ1198), IF(ISBLANK('Unit List'!S1198), IF(ISBLANK('Unit List'!S1198),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'Pikeman'</v>
      </c>
      <c r="K1274" t="s">
        <v>2424</v>
      </c>
    </row>
    <row r="1275" spans="1:11" x14ac:dyDescent="0.25">
      <c r="A1275" t="s">
        <v>2423</v>
      </c>
      <c r="B1275" t="str">
        <f>CONCATENATE("'_",'Unit List'!C1183,"',",)</f>
        <v>'_GREECE',</v>
      </c>
      <c r="C1275" t="str">
        <f>"'',"</f>
        <v>'',</v>
      </c>
      <c r="D1275" t="str">
        <f>CONCATENATE("'",'Unit List'!E1183,"',",)</f>
        <v>'PIKEMAN',</v>
      </c>
      <c r="E1275" t="str">
        <f>CONCATENATE("'",'Unit List'!F1183,"',",)</f>
        <v>'PIKEMAN',</v>
      </c>
      <c r="F1275" t="str">
        <f>"'',"</f>
        <v>'',</v>
      </c>
      <c r="G1275" t="str">
        <f>CONCATENATE("'",'Unit List'!H1183,"',",)</f>
        <v>'Pikeman_Greece',</v>
      </c>
      <c r="H1275" t="str">
        <f>CONCATENATE(IF(ISBLANK('Unit List'!AO1183), IF(ISBLANK('Unit List'!Q1183), IF(ISBLANK('Unit List'!Q1183),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List'!AO1183)))),",",)</f>
        <v>,</v>
      </c>
      <c r="I1275" t="str">
        <f>CONCATENATE(IF(ISBLANK('Unit List'!AP1183), IF(ISBLANK('Unit List'!R1183), IF(ISBLANK('Unit List'!R1183),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List'!AP1183)))),",",)</f>
        <v>,</v>
      </c>
      <c r="J1275" t="str">
        <f>CONCATENATE("'",IF(ISBLANK('Unit List'!AQ1183), IF(ISBLANK('Unit List'!S1183), IF(ISBLANK('Unit List'!S1183),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List'!AQ1183))),"'",)</f>
        <v>'Pikeman'</v>
      </c>
      <c r="K1275" t="s">
        <v>2424</v>
      </c>
    </row>
    <row r="1276" spans="1:11" x14ac:dyDescent="0.25">
      <c r="A1276" t="s">
        <v>2423</v>
      </c>
      <c r="B1276" t="str">
        <f>CONCATENATE("'_",'Unit List'!C1184,"',",)</f>
        <v>'_ROME',</v>
      </c>
      <c r="C1276" t="str">
        <f>"'',"</f>
        <v>'',</v>
      </c>
      <c r="D1276" t="str">
        <f>CONCATENATE("'",'Unit List'!E1184,"',",)</f>
        <v>'PIKEMAN',</v>
      </c>
      <c r="E1276" t="str">
        <f>CONCATENATE("'",'Unit List'!F1184,"',",)</f>
        <v>'PIKEMAN',</v>
      </c>
      <c r="F1276" t="str">
        <f>"'',"</f>
        <v>'',</v>
      </c>
      <c r="G1276" t="str">
        <f>CONCATENATE("'",'Unit List'!H1184,"',",)</f>
        <v>'Pikeman_Rome',</v>
      </c>
      <c r="H1276" t="str">
        <f>CONCATENATE(IF(ISBLANK('Unit List'!AO1184), IF(ISBLANK('Unit List'!Q1184), IF(ISBLANK('Unit List'!Q1184),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List'!AO1184)))),",",)</f>
        <v>2,</v>
      </c>
      <c r="I1276" t="str">
        <f>CONCATENATE(IF(ISBLANK('Unit List'!AP1184), IF(ISBLANK('Unit List'!R1184), IF(ISBLANK('Unit List'!R1184),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List'!AP1184)))),",",)</f>
        <v>,</v>
      </c>
      <c r="J1276" t="str">
        <f>CONCATENATE("'",IF(ISBLANK('Unit List'!AQ1184), IF(ISBLANK('Unit List'!S1184), IF(ISBLANK('Unit List'!S1184),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List'!AQ1184))),"'",)</f>
        <v>'Pikeman'</v>
      </c>
      <c r="K1276" t="s">
        <v>2424</v>
      </c>
    </row>
    <row r="1277" spans="1:11" x14ac:dyDescent="0.25">
      <c r="A1277" t="s">
        <v>2423</v>
      </c>
      <c r="B1277" t="str">
        <f>CONCATENATE("'_",'Unit List'!C1185,"',",)</f>
        <v>'_ROME',</v>
      </c>
      <c r="C1277" t="str">
        <f>"'',"</f>
        <v>'',</v>
      </c>
      <c r="D1277" t="str">
        <f>CONCATENATE("'",'Unit List'!E1185,"',",)</f>
        <v>'PIKEMAN',</v>
      </c>
      <c r="E1277" t="str">
        <f>CONCATENATE("'",'Unit List'!F1185,"',",)</f>
        <v>'PIKEMAN',</v>
      </c>
      <c r="F1277" t="str">
        <f>CONCATENATE("'_",'Unit List'!G1185,"',",)</f>
        <v>'_V2',</v>
      </c>
      <c r="G1277" t="str">
        <f>CONCATENATE("'",'Unit List'!H1185,"',",)</f>
        <v>'Spearman_Rome',</v>
      </c>
      <c r="H1277" t="str">
        <f>CONCATENATE(IF(ISBLANK('Unit List'!AO1185), IF(ISBLANK('Unit List'!Q1185), IF(ISBLANK('Unit List'!Q1185),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List'!AO1185)))),",",)</f>
        <v>2,</v>
      </c>
      <c r="I1277" t="str">
        <f>CONCATENATE(IF(ISBLANK('Unit List'!AP1185), IF(ISBLANK('Unit List'!R1185), IF(ISBLANK('Unit List'!R1185),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List'!AP1185)))),",",)</f>
        <v>,</v>
      </c>
      <c r="J1277" t="str">
        <f>CONCATENATE("'",IF(ISBLANK('Unit List'!AQ1185), IF(ISBLANK('Unit List'!S1185), IF(ISBLANK('Unit List'!S1185),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List'!AQ1185))),"'",)</f>
        <v>'Pikeman'</v>
      </c>
      <c r="K1277" t="s">
        <v>2424</v>
      </c>
    </row>
    <row r="1278" spans="1:11" x14ac:dyDescent="0.25">
      <c r="A1278" t="s">
        <v>2423</v>
      </c>
      <c r="B1278" t="str">
        <f>CONCATENATE("'_",'Unit List'!C1186,"',",)</f>
        <v>'_ROME',</v>
      </c>
      <c r="C1278" t="str">
        <f>"'',"</f>
        <v>'',</v>
      </c>
      <c r="D1278" t="str">
        <f>CONCATENATE("'",'Unit List'!E1186,"',",)</f>
        <v>'PIKEMAN',</v>
      </c>
      <c r="E1278" t="str">
        <f>CONCATENATE("'",'Unit List'!F1186,"',",)</f>
        <v>'PIKEMAN',</v>
      </c>
      <c r="F1278" t="str">
        <f>"'',"</f>
        <v>'',</v>
      </c>
      <c r="G1278" t="str">
        <f>CONCATENATE("'",'Unit List'!H1186,"',",)</f>
        <v>'Pikeman_Rome',</v>
      </c>
      <c r="H1278" t="str">
        <f>CONCATENATE(IF(ISBLANK('Unit List'!AO1186), IF(ISBLANK('Unit List'!Q1186), IF(ISBLANK('Unit List'!Q1186),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List'!AO1186)))),",",)</f>
        <v>2,</v>
      </c>
      <c r="I1278" t="str">
        <f>CONCATENATE(IF(ISBLANK('Unit List'!AP1186), IF(ISBLANK('Unit List'!R1186), IF(ISBLANK('Unit List'!R1186),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List'!AP1186)))),",",)</f>
        <v>,</v>
      </c>
      <c r="J1278" t="str">
        <f>CONCATENATE("'",IF(ISBLANK('Unit List'!AQ1186), IF(ISBLANK('Unit List'!S1186), IF(ISBLANK('Unit List'!S1186),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List'!AQ1186))),"'",)</f>
        <v>'Pikeman'</v>
      </c>
      <c r="K1278" t="s">
        <v>2424</v>
      </c>
    </row>
    <row r="1279" spans="1:11" x14ac:dyDescent="0.25">
      <c r="A1279" t="s">
        <v>2423</v>
      </c>
      <c r="B1279" t="str">
        <f>CONCATENATE("'_",'Unit List'!C1187,"',",)</f>
        <v>'_ROME',</v>
      </c>
      <c r="C1279" t="str">
        <f>"'',"</f>
        <v>'',</v>
      </c>
      <c r="D1279" t="str">
        <f>CONCATENATE("'",'Unit List'!E1187,"',",)</f>
        <v>'PIKEMAN',</v>
      </c>
      <c r="E1279" t="str">
        <f>CONCATENATE("'",'Unit List'!F1187,"',",)</f>
        <v>'PIKEMAN',</v>
      </c>
      <c r="F1279" t="str">
        <f>CONCATENATE("'_",'Unit List'!G1187,"',",)</f>
        <v>'_V2',</v>
      </c>
      <c r="G1279" t="str">
        <f>CONCATENATE("'",'Unit List'!H1187,"',",)</f>
        <v>'Spearman_Rome',</v>
      </c>
      <c r="H1279" t="str">
        <f>CONCATENATE(IF(ISBLANK('Unit List'!AO1187), IF(ISBLANK('Unit List'!Q1187), IF(ISBLANK('Unit List'!Q1187),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List'!AO1187)))),",",)</f>
        <v>2,</v>
      </c>
      <c r="I1279" t="str">
        <f>CONCATENATE(IF(ISBLANK('Unit List'!AP1187), IF(ISBLANK('Unit List'!R1187), IF(ISBLANK('Unit List'!R1187),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List'!AP1187)))),",",)</f>
        <v>,</v>
      </c>
      <c r="J1279" t="str">
        <f>CONCATENATE("'",IF(ISBLANK('Unit List'!AQ1187), IF(ISBLANK('Unit List'!S1187), IF(ISBLANK('Unit List'!S1187),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List'!AQ1187))),"'",)</f>
        <v>'Pikeman'</v>
      </c>
      <c r="K1279" t="s">
        <v>2424</v>
      </c>
    </row>
    <row r="1280" spans="1:11" x14ac:dyDescent="0.25">
      <c r="A1280" t="s">
        <v>2423</v>
      </c>
      <c r="B1280" t="str">
        <f>CONCATENATE("'_",'Unit List'!C1188,"',",)</f>
        <v>'_ROME',</v>
      </c>
      <c r="C1280" t="str">
        <f>"'',"</f>
        <v>'',</v>
      </c>
      <c r="D1280" t="str">
        <f>CONCATENATE("'",'Unit List'!E1188,"',",)</f>
        <v>'PIKEMAN',</v>
      </c>
      <c r="E1280" t="str">
        <f>CONCATENATE("'",'Unit List'!F1188,"',",)</f>
        <v>'PIKEMAN',</v>
      </c>
      <c r="F1280" t="str">
        <f>"'',"</f>
        <v>'',</v>
      </c>
      <c r="G1280" t="str">
        <f>CONCATENATE("'",'Unit List'!H1188,"',",)</f>
        <v>'Pikeman_Rome',</v>
      </c>
      <c r="H1280" t="str">
        <f>CONCATENATE(IF(ISBLANK('Unit List'!AO1188), IF(ISBLANK('Unit List'!Q1188), IF(ISBLANK('Unit List'!Q1188),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List'!AO1188)))),",",)</f>
        <v>2,</v>
      </c>
      <c r="I1280" t="str">
        <f>CONCATENATE(IF(ISBLANK('Unit List'!AP1188), IF(ISBLANK('Unit List'!R1188), IF(ISBLANK('Unit List'!R1188),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List'!AP1188)))),",",)</f>
        <v>,</v>
      </c>
      <c r="J1280" t="str">
        <f>CONCATENATE("'",IF(ISBLANK('Unit List'!AQ1188), IF(ISBLANK('Unit List'!S1188), IF(ISBLANK('Unit List'!S1188),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List'!AQ1188))),"'",)</f>
        <v>'Pikeman'</v>
      </c>
      <c r="K1280" t="s">
        <v>2424</v>
      </c>
    </row>
    <row r="1281" spans="1:11" x14ac:dyDescent="0.25">
      <c r="A1281" t="s">
        <v>2423</v>
      </c>
      <c r="B1281" t="str">
        <f>CONCATENATE("'_",'Unit List'!C1189,"',",)</f>
        <v>'_ROME',</v>
      </c>
      <c r="C1281" t="str">
        <f>"'',"</f>
        <v>'',</v>
      </c>
      <c r="D1281" t="str">
        <f>CONCATENATE("'",'Unit List'!E1189,"',",)</f>
        <v>'PIKEMAN',</v>
      </c>
      <c r="E1281" t="str">
        <f>CONCATENATE("'",'Unit List'!F1189,"',",)</f>
        <v>'PIKEMAN',</v>
      </c>
      <c r="F1281" t="str">
        <f>CONCATENATE("'_",'Unit List'!G1189,"',",)</f>
        <v>'_V2',</v>
      </c>
      <c r="G1281" t="str">
        <f>CONCATENATE("'",'Unit List'!H1189,"',",)</f>
        <v>'Spearman_Rome',</v>
      </c>
      <c r="H1281" t="str">
        <f>CONCATENATE(IF(ISBLANK('Unit List'!AO1189), IF(ISBLANK('Unit List'!Q1189), IF(ISBLANK('Unit List'!Q1189),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List'!AO1189)))),",",)</f>
        <v>2,</v>
      </c>
      <c r="I1281" t="str">
        <f>CONCATENATE(IF(ISBLANK('Unit List'!AP1189), IF(ISBLANK('Unit List'!R1189), IF(ISBLANK('Unit List'!R1189),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List'!AP1189)))),",",)</f>
        <v>,</v>
      </c>
      <c r="J1281" t="str">
        <f>CONCATENATE("'",IF(ISBLANK('Unit List'!AQ1189), IF(ISBLANK('Unit List'!S1189), IF(ISBLANK('Unit List'!S1189),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List'!AQ1189))),"'",)</f>
        <v>'Pikeman'</v>
      </c>
      <c r="K1281" t="s">
        <v>2424</v>
      </c>
    </row>
    <row r="1282" spans="1:11" x14ac:dyDescent="0.25">
      <c r="A1282" t="s">
        <v>2423</v>
      </c>
      <c r="B1282" t="str">
        <f>CONCATENATE("'_",'Unit List'!C1190,"',",)</f>
        <v>'_SPAIN',</v>
      </c>
      <c r="C1282" t="str">
        <f>CONCATENATE("'_",'Unit List'!D1190,"',",)</f>
        <v>'_MED',</v>
      </c>
      <c r="D1282" t="str">
        <f>CONCATENATE("'",'Unit List'!E1190,"',",)</f>
        <v>'PIKEMAN',</v>
      </c>
      <c r="E1282" t="str">
        <f>CONCATENATE("'",'Unit List'!F1190,"',",)</f>
        <v>'PIKEMAN',</v>
      </c>
      <c r="F1282" t="str">
        <f>"'',"</f>
        <v>'',</v>
      </c>
      <c r="G1282" t="str">
        <f>CONCATENATE("'",'Unit List'!H1181,"',",)</f>
        <v>'Pikeman_Spain',</v>
      </c>
      <c r="H1282" t="str">
        <f>CONCATENATE(IF(ISBLANK('Unit List'!AO1190), IF(ISBLANK('Unit List'!Q1190), IF(ISBLANK('Unit List'!Q1190),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List'!AO1190)))),",",)</f>
        <v>,</v>
      </c>
      <c r="I1282" t="str">
        <f>CONCATENATE(IF(ISBLANK('Unit List'!AP1190), IF(ISBLANK('Unit List'!R1190), IF(ISBLANK('Unit List'!R1190),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List'!AP1190)))),",",)</f>
        <v>,</v>
      </c>
      <c r="J1282" t="str">
        <f>CONCATENATE("'",IF(ISBLANK('Unit List'!AQ1190), IF(ISBLANK('Unit List'!S1190), IF(ISBLANK('Unit List'!S1190),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List'!AQ1190))),"'",)</f>
        <v>'Pikeman'</v>
      </c>
      <c r="K1282" t="s">
        <v>2424</v>
      </c>
    </row>
    <row r="1283" spans="1:11" x14ac:dyDescent="0.25">
      <c r="A1283" t="s">
        <v>2423</v>
      </c>
      <c r="B1283" t="str">
        <f>CONCATENATE("'_",'Unit List'!C1191,"',",)</f>
        <v>'_VATICAN_CITY',</v>
      </c>
      <c r="C1283" t="str">
        <f>CONCATENATE("'_",'Unit List'!D1191,"',",)</f>
        <v>'_SWISS',</v>
      </c>
      <c r="D1283" t="str">
        <f>CONCATENATE("'",'Unit List'!E1191,"',",)</f>
        <v>'PIKEMAN',</v>
      </c>
      <c r="E1283" t="str">
        <f>CONCATENATE("'",'Unit List'!F1191,"',",)</f>
        <v>'PIKEMAN',</v>
      </c>
      <c r="F1283" t="str">
        <f>"'',"</f>
        <v>'',</v>
      </c>
      <c r="G1283" t="str">
        <f>CONCATENATE("'",'Unit List'!H1180,"',",)</f>
        <v>'reislaufer',</v>
      </c>
      <c r="H1283" t="str">
        <f>CONCATENATE(IF(ISBLANK('Unit List'!AO1191), IF(ISBLANK('Unit List'!Q1191), IF(ISBLANK('Unit List'!Q1191),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,</v>
      </c>
      <c r="I1283" t="str">
        <f>CONCATENATE(IF(ISBLANK('Unit List'!AP1191), IF(ISBLANK('Unit List'!R1191), IF(ISBLANK('Unit List'!R1191),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83" t="str">
        <f>CONCATENATE("'",IF(ISBLANK('Unit List'!AQ1191), IF(ISBLANK('Unit List'!S1191), IF(ISBLANK('Unit List'!S1191), IF(ISBLANK('Unit List'!AQ1180), IF(ISBLANK('Unit List'!S1180), IF(ISBLANK('Unit List'!S1180), IF(ISBLANK('Unit List'!AQ1180), IF(ISBLANK('Unit List'!S1180), IF(ISBLANK('Unit List'!S1180),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'Pikeman'</v>
      </c>
      <c r="K1283" t="s">
        <v>2424</v>
      </c>
    </row>
    <row r="1284" spans="1:11" x14ac:dyDescent="0.25">
      <c r="A1284" t="s">
        <v>2423</v>
      </c>
      <c r="B1284" t="str">
        <f>CONCATENATE("'_",'Unit List'!C1192,"',",)</f>
        <v>'_MIDEAST',</v>
      </c>
      <c r="C1284" t="str">
        <f>"'',"</f>
        <v>'',</v>
      </c>
      <c r="D1284" t="str">
        <f>CONCATENATE("'",'Unit List'!E1192,"',",)</f>
        <v>'PIKEMAN',</v>
      </c>
      <c r="E1284" t="str">
        <f>CONCATENATE("'",'Unit List'!F1192,"',",)</f>
        <v>'PIKEMAN',</v>
      </c>
      <c r="F1284" t="str">
        <f>"'',"</f>
        <v>'',</v>
      </c>
      <c r="G1284" t="str">
        <f>CONCATENATE("'",'Unit List'!H1192,"',",)</f>
        <v>'Pikeman_Arabia',</v>
      </c>
      <c r="H1284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List'!AO1192)))),",",)</f>
        <v>,</v>
      </c>
      <c r="I1284" t="str">
        <f>CONCATENATE(IF(ISBLANK('Unit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List'!AP1192)))),",",)</f>
        <v>,</v>
      </c>
      <c r="J1284" t="str">
        <f>CONCATENATE("'",IF(ISBLANK('Unit List'!AQ1192), IF(ISBLANK('Unit List'!S1192), IF(ISBLANK('Unit List'!S1192),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List'!AQ1192))),"'",)</f>
        <v>'Pikeman'</v>
      </c>
      <c r="K1284" t="s">
        <v>2424</v>
      </c>
    </row>
    <row r="1285" spans="1:11" x14ac:dyDescent="0.25">
      <c r="A1285" t="s">
        <v>2423</v>
      </c>
      <c r="B1285" t="str">
        <f>CONCATENATE("'_",'Unit List'!C1193,"',",)</f>
        <v>'_ARABIA',</v>
      </c>
      <c r="C1285" t="str">
        <f>CONCATENATE("'_",'Unit List'!D1193,"',",)</f>
        <v>'_MIDEAST',</v>
      </c>
      <c r="D1285" t="str">
        <f>CONCATENATE("'",'Unit List'!E1193,"',",)</f>
        <v>'PIKEMAN',</v>
      </c>
      <c r="E1285" t="str">
        <f>CONCATENATE("'",'Unit List'!F1193,"',",)</f>
        <v>'PIKEMAN',</v>
      </c>
      <c r="F1285" t="str">
        <f>"'',"</f>
        <v>'',</v>
      </c>
      <c r="G1285" t="str">
        <f>CONCATENATE("'",'Unit List'!H1192,"',",)</f>
        <v>'Pikeman_Arabia',</v>
      </c>
      <c r="H1285" t="str">
        <f>CONCATENATE(IF(ISBLANK('Unit List'!AO1193), IF(ISBLANK('Unit List'!Q1193), IF(ISBLANK('Unit List'!Q1193),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,</v>
      </c>
      <c r="I1285" t="str">
        <f>CONCATENATE(IF(ISBLANK('Unit List'!AP1193), IF(ISBLANK('Unit List'!R1193), IF(ISBLANK('Unit List'!R1193),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85" t="str">
        <f>CONCATENATE("'",IF(ISBLANK('Unit List'!AQ1193), IF(ISBLANK('Unit List'!S1193), IF(ISBLANK('Unit List'!S1193),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List'!AQ1193))),"'",)</f>
        <v>'Pikeman'</v>
      </c>
      <c r="K1285" t="s">
        <v>2424</v>
      </c>
    </row>
    <row r="1286" spans="1:11" x14ac:dyDescent="0.25">
      <c r="A1286" t="s">
        <v>2423</v>
      </c>
      <c r="B1286" t="str">
        <f>CONCATENATE("'_",'Unit List'!C1194,"',",)</f>
        <v>'_BABYLON',</v>
      </c>
      <c r="C1286" t="str">
        <f>"'',"</f>
        <v>'',</v>
      </c>
      <c r="D1286" t="str">
        <f>CONCATENATE("'",'Unit List'!E1194,"',",)</f>
        <v>'PIKEMAN',</v>
      </c>
      <c r="E1286" t="str">
        <f>CONCATENATE("'",'Unit List'!F1194,"',",)</f>
        <v>'PIKEMAN',</v>
      </c>
      <c r="F1286" t="str">
        <f>"'',"</f>
        <v>'',</v>
      </c>
      <c r="G1286" t="str">
        <f>CONCATENATE("'",'Unit List'!H1194,"',",)</f>
        <v>'Pikeman_Babylon',</v>
      </c>
      <c r="H1286" t="str">
        <f>CONCATENATE(IF(ISBLANK('Unit List'!AO1194), IF(ISBLANK('Unit List'!Q1194), IF(ISBLANK('Unit List'!Q1194),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List'!AO1194)))),",",)</f>
        <v>,</v>
      </c>
      <c r="I1286" t="str">
        <f>CONCATENATE(IF(ISBLANK('Unit List'!AP1194), IF(ISBLANK('Unit List'!R1194), IF(ISBLANK('Unit List'!R1194),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List'!AP1194)))),",",)</f>
        <v>,</v>
      </c>
      <c r="J1286" t="str">
        <f>CONCATENATE("'",IF(ISBLANK('Unit List'!AQ1194), IF(ISBLANK('Unit List'!S1194), IF(ISBLANK('Unit List'!S1194),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List'!AQ1194))),"'",)</f>
        <v>'Pikeman'</v>
      </c>
      <c r="K1286" t="s">
        <v>2424</v>
      </c>
    </row>
    <row r="1287" spans="1:11" x14ac:dyDescent="0.25">
      <c r="A1287" t="s">
        <v>2423</v>
      </c>
      <c r="B1287" t="str">
        <f>CONCATENATE("'_",'Unit List'!C1195,"',",)</f>
        <v>'_EGYPT',</v>
      </c>
      <c r="C1287" t="str">
        <f>"'',"</f>
        <v>'',</v>
      </c>
      <c r="D1287" t="str">
        <f>CONCATENATE("'",'Unit List'!E1195,"',",)</f>
        <v>'PIKEMAN',</v>
      </c>
      <c r="E1287" t="str">
        <f>CONCATENATE("'",'Unit List'!F1195,"',",)</f>
        <v>'PIKEMAN',</v>
      </c>
      <c r="F1287" t="str">
        <f>"'',"</f>
        <v>'',</v>
      </c>
      <c r="G1287" t="str">
        <f>CONCATENATE("'",'Unit List'!H1195,"',",)</f>
        <v>'Pikeman_Egypt',</v>
      </c>
      <c r="H1287" t="str">
        <f>CONCATENATE(IF(ISBLANK('Unit List'!AO1195), IF(ISBLANK('Unit List'!Q1195), IF(ISBLANK('Unit List'!Q1195),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List'!AO1195)))),",",)</f>
        <v>,</v>
      </c>
      <c r="I1287" t="str">
        <f>CONCATENATE(IF(ISBLANK('Unit List'!AP1195), IF(ISBLANK('Unit List'!R1195), IF(ISBLANK('Unit List'!R1195),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List'!AP1195)))),",",)</f>
        <v>,</v>
      </c>
      <c r="J1287" t="str">
        <f>CONCATENATE("'",IF(ISBLANK('Unit List'!AQ1195), IF(ISBLANK('Unit List'!S1195), IF(ISBLANK('Unit List'!S1195),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List'!AQ1195))),"'",)</f>
        <v>'Pikeman'</v>
      </c>
      <c r="K1287" t="s">
        <v>2424</v>
      </c>
    </row>
    <row r="1288" spans="1:11" x14ac:dyDescent="0.25">
      <c r="A1288" t="s">
        <v>2423</v>
      </c>
      <c r="B1288" t="str">
        <f>CONCATENATE("'_",'Unit List'!C1196,"',",)</f>
        <v>'_LEVANT',</v>
      </c>
      <c r="C1288" t="str">
        <f>"'',"</f>
        <v>'',</v>
      </c>
      <c r="D1288" t="str">
        <f>CONCATENATE("'",'Unit List'!E1196,"',",)</f>
        <v>'PIKEMAN',</v>
      </c>
      <c r="E1288" t="str">
        <f>CONCATENATE("'",'Unit List'!F1196,"',",)</f>
        <v>'PIKEMAN',</v>
      </c>
      <c r="F1288" t="str">
        <f>"'',"</f>
        <v>'',</v>
      </c>
      <c r="G1288" t="str">
        <f>CONCATENATE("'",'Unit List'!H1196,"',",)</f>
        <v>'Pikeman_Jerusalem',</v>
      </c>
      <c r="H1288" t="str">
        <f>CONCATENATE(IF(ISBLANK('Unit List'!AO1196), IF(ISBLANK('Unit List'!Q1196), IF(ISBLANK('Unit List'!Q1196),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List'!AO1196)))),",",)</f>
        <v>,</v>
      </c>
      <c r="I1288" t="str">
        <f>CONCATENATE(IF(ISBLANK('Unit List'!AP1196), IF(ISBLANK('Unit List'!R1196), IF(ISBLANK('Unit List'!R1196),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List'!AP1196)))),",",)</f>
        <v>,</v>
      </c>
      <c r="J1288" t="str">
        <f>CONCATENATE("'",IF(ISBLANK('Unit List'!AQ1196), IF(ISBLANK('Unit List'!S1196), IF(ISBLANK('Unit List'!S1196),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List'!AQ1196))),"'",)</f>
        <v>'Pikeman'</v>
      </c>
      <c r="K1288" t="s">
        <v>2424</v>
      </c>
    </row>
    <row r="1289" spans="1:11" x14ac:dyDescent="0.25">
      <c r="A1289" t="s">
        <v>2423</v>
      </c>
      <c r="B1289" t="str">
        <f>CONCATENATE("'_",'Unit List'!C1197,"',",)</f>
        <v>'_PERSIA',</v>
      </c>
      <c r="C1289" t="str">
        <f>"'',"</f>
        <v>'',</v>
      </c>
      <c r="D1289" t="str">
        <f>CONCATENATE("'",'Unit List'!E1197,"',",)</f>
        <v>'PIKEMAN',</v>
      </c>
      <c r="E1289" t="str">
        <f>CONCATENATE("'",'Unit List'!F1197,"',",)</f>
        <v>'PIKEMAN',</v>
      </c>
      <c r="F1289" t="str">
        <f>"'',"</f>
        <v>'',</v>
      </c>
      <c r="G1289" t="str">
        <f>CONCATENATE("'",'Unit List'!H1197,"',",)</f>
        <v>'Pikeman_Persia',</v>
      </c>
      <c r="H1289" t="str">
        <f>CONCATENATE(IF(ISBLANK('Unit List'!AO1197), IF(ISBLANK('Unit List'!Q1197), IF(ISBLANK('Unit List'!Q1197),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List'!AO1197)))),",",)</f>
        <v>,</v>
      </c>
      <c r="I1289" t="str">
        <f>CONCATENATE(IF(ISBLANK('Unit List'!AP1197), IF(ISBLANK('Unit List'!R1197), IF(ISBLANK('Unit List'!R1197),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List'!AP1197)))),",",)</f>
        <v>,</v>
      </c>
      <c r="J1289" t="str">
        <f>CONCATENATE("'",IF(ISBLANK('Unit List'!AQ1197), IF(ISBLANK('Unit List'!S1197), IF(ISBLANK('Unit List'!S1197),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List'!AQ1197))),"'",)</f>
        <v>'Pikeman'</v>
      </c>
      <c r="K1289" t="s">
        <v>2424</v>
      </c>
    </row>
    <row r="1290" spans="1:11" x14ac:dyDescent="0.25">
      <c r="A1290" t="s">
        <v>2423</v>
      </c>
      <c r="B1290" t="str">
        <f>CONCATENATE("'_",'Unit List'!C1198,"',",)</f>
        <v>'_NORTHAF',</v>
      </c>
      <c r="C1290" t="str">
        <f>"'',"</f>
        <v>'',</v>
      </c>
      <c r="D1290" t="str">
        <f>CONCATENATE("'",'Unit List'!E1198,"',",)</f>
        <v>'PIKEMAN',</v>
      </c>
      <c r="E1290" t="str">
        <f>CONCATENATE("'",'Unit List'!F1198,"',",)</f>
        <v>'PIKEMAN',</v>
      </c>
      <c r="F1290" t="str">
        <f>"'',"</f>
        <v>'',</v>
      </c>
      <c r="G1290" t="str">
        <f>CONCATENATE("'",'Unit List'!H1198,"',",)</f>
        <v>'SonghaiPikeman',</v>
      </c>
      <c r="H1290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List'!AO1198)))),",",)</f>
        <v>,</v>
      </c>
      <c r="I1290" t="str">
        <f>CONCATENATE(IF(ISBLANK('Unit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List'!AP1198)))),",",)</f>
        <v>,</v>
      </c>
      <c r="J1290" t="str">
        <f>CONCATENATE("'",IF(ISBLANK('Unit List'!AQ1198), IF(ISBLANK('Unit List'!S1198), IF(ISBLANK('Unit List'!S1198), IF(ISBLANK('Unit List'!AQ1198), IF(ISBLANK('Unit List'!S1198), IF(ISBLANK('Unit List'!S1198), IF(ISBLANK('Unit List'!AQ1198), IF(ISBLANK('Unit List'!S1198), IF(ISBLANK('Unit List'!S1198),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List'!AQ1198))),"'",)</f>
        <v>'Pikeman'</v>
      </c>
      <c r="K1290" t="s">
        <v>2424</v>
      </c>
    </row>
    <row r="1291" spans="1:11" x14ac:dyDescent="0.25">
      <c r="A1291" t="s">
        <v>2423</v>
      </c>
      <c r="B1291" t="str">
        <f>CONCATENATE("'_",'Unit List'!C1199,"',",)</f>
        <v>'_NORTHEU',</v>
      </c>
      <c r="C1291" t="str">
        <f>"'',"</f>
        <v>'',</v>
      </c>
      <c r="D1291" t="str">
        <f>CONCATENATE("'",'Unit List'!E1199,"',",)</f>
        <v>'PIKEMAN',</v>
      </c>
      <c r="E1291" t="str">
        <f>CONCATENATE("'",'Unit List'!F1199,"',",)</f>
        <v>'PIKEMAN',</v>
      </c>
      <c r="F1291" t="str">
        <f>"'',"</f>
        <v>'',</v>
      </c>
      <c r="G1291" t="str">
        <f>CONCATENATE("'",'Unit List'!H1199,"',",)</f>
        <v>'Pikeman_Viking',</v>
      </c>
      <c r="H1291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List'!AO1199)))),",",)</f>
        <v>,</v>
      </c>
      <c r="I1291" t="str">
        <f>CONCATENATE(IF(ISBLANK('Unit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List'!AP1199)))),",",)</f>
        <v>,</v>
      </c>
      <c r="J1291" t="str">
        <f>CONCATENATE("'",IF(ISBLANK('Unit List'!AQ1199), IF(ISBLANK('Unit List'!S1199), IF(ISBLANK('Unit List'!S1199), IF(ISBLANK('Unit List'!AQ1199), IF(ISBLANK('Unit List'!S1199), IF(ISBLANK('Unit List'!S1199), IF(ISBLANK('Unit List'!AQ1199), IF(ISBLANK('Unit List'!S1199), IF(ISBLANK('Unit List'!S1199),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List'!AQ1199))),"'",)</f>
        <v>'Pikeman'</v>
      </c>
      <c r="K1291" t="s">
        <v>2424</v>
      </c>
    </row>
    <row r="1292" spans="1:11" x14ac:dyDescent="0.25">
      <c r="A1292" t="s">
        <v>2423</v>
      </c>
      <c r="B1292" t="str">
        <f>CONCATENATE("'_",'Unit List'!C1200,"',",)</f>
        <v>'_OCEAN',</v>
      </c>
      <c r="C1292" t="str">
        <f>CONCATENATE("'_",'Unit List'!D1200,"',",)</f>
        <v>'_SOUTHAM',</v>
      </c>
      <c r="D1292" t="str">
        <f>CONCATENATE("'",'Unit List'!E1200,"',",)</f>
        <v>'PIKEMAN',</v>
      </c>
      <c r="E1292" t="str">
        <f>CONCATENATE("'",'Unit List'!F1200,"',",)</f>
        <v>'PIKEMAN',</v>
      </c>
      <c r="F1292" t="str">
        <f>"'',"</f>
        <v>'',</v>
      </c>
      <c r="G1292" t="str">
        <f>CONCATENATE("'",'Unit List'!H1202,"',",)</f>
        <v>'chimu_pikeman',</v>
      </c>
      <c r="H1292" t="str">
        <f>CONCATENATE(IF(ISBLANK('Unit List'!AO1200), IF(ISBLANK('Unit List'!Q1200), IF(ISBLANK('Unit List'!Q1200),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List'!Q1200='Unit List'!$P$5, 'Unit List'!$AO$5, IF('Unit List'!Q1200='Unit List'!$P$4, 'Unit List'!$AO$4, IF('Unit List'!Q1200='Unit List'!$P$7, 'Unit List'!Q1200 * 'Unit List'!$AO$7, 'Unit List'!Q1200)))), IF('Unit List'!Q1200='Unit List'!$P$5, 'Unit List'!$AO$5, IF('Unit List'!Q1200='Unit List'!$P$4, 'Unit List'!$AO$4, IF('Unit List'!Q1200='Unit List'!$P$7, 'Unit List'!Q1200 * 'Unit List'!$AO$7, 'Unit List'!Q1200)))), IF('Unit List'!AO1200='Unit List'!$P$5, 'Unit List'!$AO$5, IF('Unit List'!AO1200='Unit List'!$P$4, 'Unit List'!$AO$4, IF('Unit List'!AO1200='Unit List'!$P$7, 'Unit List'!AO1200 * 'Unit List'!$AO$7, 'Unit List'!AO1200)))),",",)</f>
        <v>,</v>
      </c>
      <c r="I1292" t="str">
        <f>CONCATENATE(IF(ISBLANK('Unit List'!AP1200), IF(ISBLANK('Unit List'!R1200), IF(ISBLANK('Unit List'!R1200),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List'!R1200='Unit List'!$P$5, 'Unit List'!$AP$5, IF('Unit List'!R1200='Unit List'!$P$4, 'Unit List'!$AP$4, IF('Unit List'!R1200='Unit List'!$P$7, 'Unit List'!R1200 * 'Unit List'!$AP$7, 'Unit List'!R1200)))), IF('Unit List'!R1200='Unit List'!$P$5, 'Unit List'!$AP$5, IF('Unit List'!R1200='Unit List'!$P$4, 'Unit List'!$AP$4, IF('Unit List'!R1200='Unit List'!$P$7, 'Unit List'!R1200 * 'Unit List'!$AP$7, 'Unit List'!R1200)))), IF('Unit List'!AP1200='Unit List'!$P$5, 'Unit List'!$AP$5, IF('Unit List'!AP1200='Unit List'!$P$4, 'Unit List'!$AP$4, IF('Unit List'!AP1200='Unit List'!$P$7, 'Unit List'!AP1200 * 'Unit List'!$AP$7, 'Unit List'!AP1200)))),",",)</f>
        <v>,</v>
      </c>
      <c r="J1292" t="str">
        <f>CONCATENATE("'",IF(ISBLANK('Unit List'!AQ1200), IF(ISBLANK('Unit List'!S1200), IF(ISBLANK('Unit List'!S1200),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List'!S1200='Unit List'!$P$5, 'Unit List'!$AQ$5, IF('Unit List'!S1200='Unit List'!$P$4, 'Unit List'!$AQ$4, 'Unit List'!S1200))), IF('Unit List'!S1200='Unit List'!$P$5, 'Unit List'!$AQ$5, IF('Unit List'!S1200='Unit List'!$P$4, 'Unit List'!$AQ$4, 'Unit List'!S1200))), IF('Unit List'!AQ1200='Unit List'!$P$5, 'Unit List'!$AQ$5, IF('Unit List'!AQ1200='Unit List'!$P$4, 'Unit List'!$AQ$4, 'Unit List'!AQ1200))),"'",)</f>
        <v>'Pikeman'</v>
      </c>
      <c r="K1292" t="s">
        <v>2424</v>
      </c>
    </row>
    <row r="1293" spans="1:11" x14ac:dyDescent="0.25">
      <c r="A1293" t="s">
        <v>2423</v>
      </c>
      <c r="B1293" t="str">
        <f>CONCATENATE("'_",'Unit List'!C1201,"',",)</f>
        <v>'_SEASIA',</v>
      </c>
      <c r="C1293" t="str">
        <f>"'',"</f>
        <v>'',</v>
      </c>
      <c r="D1293" t="str">
        <f>CONCATENATE("'",'Unit List'!E1201,"',",)</f>
        <v>'PIKEMAN',</v>
      </c>
      <c r="E1293" t="str">
        <f>CONCATENATE("'",'Unit List'!F1201,"',",)</f>
        <v>'PIKEMAN',</v>
      </c>
      <c r="F1293" t="str">
        <f>"'',"</f>
        <v>'',</v>
      </c>
      <c r="G1293" t="str">
        <f>CONCATENATE("'",'Unit List'!H1201,"',",)</f>
        <v>'u_malaysian_silat',</v>
      </c>
      <c r="H1293" t="str">
        <f>CONCATENATE(IF(ISBLANK('Unit List'!AO1201), IF(ISBLANK('Unit List'!Q1201), IF(ISBLANK('Unit List'!Q1201), IF(ISBLANK('Unit List'!AO1201), IF(ISBLANK('Unit List'!Q1201), IF(ISBLANK('Unit List'!Q1201), IF(ISBLANK('Unit List'!AO1201), IF(ISBLANK('Unit List'!Q1201), IF(ISBLANK('Unit List'!Q1201),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List'!AO1201)))),",",)</f>
        <v>,</v>
      </c>
      <c r="I1293" t="str">
        <f>CONCATENATE(IF(ISBLANK('Unit List'!AP1201), IF(ISBLANK('Unit List'!R1201), IF(ISBLANK('Unit List'!R1201), IF(ISBLANK('Unit List'!AP1201), IF(ISBLANK('Unit List'!R1201), IF(ISBLANK('Unit List'!R1201), IF(ISBLANK('Unit List'!AP1201), IF(ISBLANK('Unit List'!R1201), IF(ISBLANK('Unit List'!R1201),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List'!AP1201)))),",",)</f>
        <v>,</v>
      </c>
      <c r="J1293" t="str">
        <f>CONCATENATE("'",IF(ISBLANK('Unit List'!AQ1201), IF(ISBLANK('Unit List'!S1201), IF(ISBLANK('Unit List'!S1201), IF(ISBLANK('Unit List'!AQ1201), IF(ISBLANK('Unit List'!S1201), IF(ISBLANK('Unit List'!S1201), IF(ISBLANK('Unit List'!AQ1201), IF(ISBLANK('Unit List'!S1201), IF(ISBLANK('Unit List'!S1201),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List'!AQ1201))),"'",)</f>
        <v>'Pikeman'</v>
      </c>
      <c r="K1293" t="s">
        <v>2424</v>
      </c>
    </row>
    <row r="1294" spans="1:11" x14ac:dyDescent="0.25">
      <c r="A1294" t="s">
        <v>2423</v>
      </c>
      <c r="B1294" t="str">
        <f>CONCATENATE("'_",'Unit List'!C1202,"',",)</f>
        <v>'_SOUTHAM',</v>
      </c>
      <c r="C1294" t="str">
        <f>"'',"</f>
        <v>'',</v>
      </c>
      <c r="D1294" t="str">
        <f>CONCATENATE("'",'Unit List'!E1202,"',",)</f>
        <v>'PIKEMAN',</v>
      </c>
      <c r="E1294" t="str">
        <f>CONCATENATE("'",'Unit List'!F1202,"',",)</f>
        <v>'PIKEMAN',</v>
      </c>
      <c r="F1294" t="str">
        <f>"'',"</f>
        <v>'',</v>
      </c>
      <c r="G1294" t="str">
        <f>CONCATENATE("'",'Unit List'!H1202,"',",)</f>
        <v>'chimu_pikeman',</v>
      </c>
      <c r="H1294" t="str">
        <f>CONCATENATE(IF(ISBLANK('Unit List'!AO1202), IF(ISBLANK('Unit List'!Q1202), IF(ISBLANK('Unit List'!Q1202),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,</v>
      </c>
      <c r="I1294" t="str">
        <f>CONCATENATE(IF(ISBLANK('Unit List'!AP1202), IF(ISBLANK('Unit List'!R1202), IF(ISBLANK('Unit List'!R1202),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94" t="str">
        <f>CONCATENATE("'",IF(ISBLANK('Unit List'!AQ1202), IF(ISBLANK('Unit List'!S1202), IF(ISBLANK('Unit List'!S1202),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List'!AQ1202))),"'",)</f>
        <v>'Pikeman'</v>
      </c>
      <c r="K1294" t="s">
        <v>2424</v>
      </c>
    </row>
    <row r="1295" spans="1:11" x14ac:dyDescent="0.25">
      <c r="A1295" t="s">
        <v>2423</v>
      </c>
      <c r="B1295" t="str">
        <f>CONCATENATE("'_",'Unit List'!C1203,"',",)</f>
        <v>'_AZTEC',</v>
      </c>
      <c r="C1295" t="str">
        <f>"'',"</f>
        <v>'',</v>
      </c>
      <c r="D1295" t="str">
        <f>CONCATENATE("'",'Unit List'!E1203,"',",)</f>
        <v>'PIKEMAN',</v>
      </c>
      <c r="E1295" t="str">
        <f>CONCATENATE("'",'Unit List'!F1203,"',",)</f>
        <v>'PIKEMAN',</v>
      </c>
      <c r="F1295" t="str">
        <f>"'',"</f>
        <v>'',</v>
      </c>
      <c r="G1295" t="str">
        <f>CONCATENATE("'",'Unit List'!H1203,"',",)</f>
        <v>'Pikeman_Aztec',</v>
      </c>
      <c r="H1295" t="str">
        <f>CONCATENATE(IF(ISBLANK('Unit List'!AO1203), IF(ISBLANK('Unit List'!Q1203), IF(ISBLANK('Unit List'!Q1203),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List'!AO1203)))),",",)</f>
        <v>,</v>
      </c>
      <c r="I1295" t="str">
        <f>CONCATENATE(IF(ISBLANK('Unit List'!AP1203), IF(ISBLANK('Unit List'!R1203), IF(ISBLANK('Unit List'!R1203),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List'!AP1203)))),",",)</f>
        <v>,</v>
      </c>
      <c r="J1295" t="str">
        <f>CONCATENATE("'",IF(ISBLANK('Unit List'!AQ1203), IF(ISBLANK('Unit List'!S1203), IF(ISBLANK('Unit List'!S1203),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List'!AQ1203))),"'",)</f>
        <v>'Pikeman'</v>
      </c>
      <c r="K1295" t="s">
        <v>2424</v>
      </c>
    </row>
    <row r="1296" spans="1:11" x14ac:dyDescent="0.25">
      <c r="A1296" t="s">
        <v>2423</v>
      </c>
      <c r="B1296" t="str">
        <f>CONCATENATE("'_",'Unit List'!C1204,"',",)</f>
        <v>'_INCA',</v>
      </c>
      <c r="C1296" t="str">
        <f>"'',"</f>
        <v>'',</v>
      </c>
      <c r="D1296" t="str">
        <f>CONCATENATE("'",'Unit List'!E1204,"',",)</f>
        <v>'PIKEMAN',</v>
      </c>
      <c r="E1296" t="str">
        <f>CONCATENATE("'",'Unit List'!F1204,"',",)</f>
        <v>'PIKEMAN',</v>
      </c>
      <c r="F1296" t="str">
        <f>"'',"</f>
        <v>'',</v>
      </c>
      <c r="G1296" t="str">
        <f>CONCATENATE("'",'Unit List'!H1204,"',",)</f>
        <v>'Pikeman_Inca',</v>
      </c>
      <c r="H1296" t="str">
        <f>CONCATENATE(IF(ISBLANK('Unit List'!AO1204), IF(ISBLANK('Unit List'!Q1204), IF(ISBLANK('Unit List'!Q1204),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List'!AO1204)))),",",)</f>
        <v>,</v>
      </c>
      <c r="I1296" t="str">
        <f>CONCATENATE(IF(ISBLANK('Unit List'!AP1204), IF(ISBLANK('Unit List'!R1204), IF(ISBLANK('Unit List'!R1204),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List'!AP1204)))),",",)</f>
        <v>,</v>
      </c>
      <c r="J1296" t="str">
        <f>CONCATENATE("'",IF(ISBLANK('Unit List'!AQ1204), IF(ISBLANK('Unit List'!S1204), IF(ISBLANK('Unit List'!S1204),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List'!AQ1204))),"'",)</f>
        <v>'Pikeman'</v>
      </c>
      <c r="K1296" t="s">
        <v>2424</v>
      </c>
    </row>
    <row r="1297" spans="1:11" x14ac:dyDescent="0.25">
      <c r="A1297" t="s">
        <v>2423</v>
      </c>
      <c r="B1297" t="str">
        <f>CONCATENATE("'_",'Unit List'!C1205,"',",)</f>
        <v>'_MAYA',</v>
      </c>
      <c r="C1297" t="str">
        <f>"'',"</f>
        <v>'',</v>
      </c>
      <c r="D1297" t="str">
        <f>CONCATENATE("'",'Unit List'!E1205,"',",)</f>
        <v>'PIKEMAN',</v>
      </c>
      <c r="E1297" t="str">
        <f>CONCATENATE("'",'Unit List'!F1205,"',",)</f>
        <v>'PIKEMAN',</v>
      </c>
      <c r="F1297" t="str">
        <f>"'',"</f>
        <v>'',</v>
      </c>
      <c r="G1297" t="str">
        <f>CONCATENATE("'",'Unit List'!H1205,"',",)</f>
        <v>'Pikeman_Maya',</v>
      </c>
      <c r="H1297" t="str">
        <f>CONCATENATE(IF(ISBLANK('Unit List'!AO1205), IF(ISBLANK('Unit List'!Q1205), IF(ISBLANK('Unit List'!Q1205),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List'!AO1205)))),",",)</f>
        <v>,</v>
      </c>
      <c r="I1297" t="str">
        <f>CONCATENATE(IF(ISBLANK('Unit List'!AP1205), IF(ISBLANK('Unit List'!R1205), IF(ISBLANK('Unit List'!R1205),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List'!AP1205)))),",",)</f>
        <v>,</v>
      </c>
      <c r="J1297" t="str">
        <f>CONCATENATE("'",IF(ISBLANK('Unit List'!AQ1205), IF(ISBLANK('Unit List'!S1205), IF(ISBLANK('Unit List'!S1205),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List'!AQ1205))),"'",)</f>
        <v>'Pikeman'</v>
      </c>
      <c r="K1297" t="s">
        <v>2424</v>
      </c>
    </row>
    <row r="1298" spans="1:11" x14ac:dyDescent="0.25">
      <c r="A1298" t="s">
        <v>2423</v>
      </c>
      <c r="B1298" t="str">
        <f>CONCATENATE("'_",'Unit List'!C1206,"',",)</f>
        <v>'_SOUTHAS',</v>
      </c>
      <c r="C1298" t="str">
        <f>"'',"</f>
        <v>'',</v>
      </c>
      <c r="D1298" t="str">
        <f>CONCATENATE("'",'Unit List'!E1206,"',",)</f>
        <v>'PIKEMAN',</v>
      </c>
      <c r="E1298" t="str">
        <f>CONCATENATE("'",'Unit List'!F1206,"',",)</f>
        <v>'PIKEMAN',</v>
      </c>
      <c r="F1298" t="str">
        <f>"'',"</f>
        <v>'',</v>
      </c>
      <c r="G1298" t="str">
        <f>CONCATENATE("'",'Unit List'!H1206,"',",)</f>
        <v>'Pikeman_India',</v>
      </c>
      <c r="H1298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List'!AO1206)))),",",)</f>
        <v>,</v>
      </c>
      <c r="I1298" t="str">
        <f>CONCATENATE(IF(ISBLANK('Unit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List'!AP1206)))),",",)</f>
        <v>,</v>
      </c>
      <c r="J1298" t="str">
        <f>CONCATENATE("'",IF(ISBLANK('Unit List'!AQ1206), IF(ISBLANK('Unit List'!S1206), IF(ISBLANK('Unit List'!S1206), IF(ISBLANK('Unit List'!AQ1206), IF(ISBLANK('Unit List'!S1206), IF(ISBLANK('Unit List'!S1206), IF(ISBLANK('Unit List'!AQ1206), IF(ISBLANK('Unit List'!S1206), IF(ISBLANK('Unit List'!S1206),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List'!AQ1206))),"'",)</f>
        <v>'Pikeman'</v>
      </c>
      <c r="K1298" t="s">
        <v>2424</v>
      </c>
    </row>
    <row r="1299" spans="1:11" x14ac:dyDescent="0.25">
      <c r="A1299" t="s">
        <v>2423</v>
      </c>
      <c r="B1299" t="str">
        <f>"'',"</f>
        <v>'',</v>
      </c>
      <c r="C1299" t="str">
        <f>"'',"</f>
        <v>'',</v>
      </c>
      <c r="D1299" t="str">
        <f>CONCATENATE("'",'Unit List'!E1207,"',",)</f>
        <v>'PRIVATEER',</v>
      </c>
      <c r="E1299" t="str">
        <f>CONCATENATE("'",'Unit List'!F1207,"',",)</f>
        <v>'PRIVATEER',</v>
      </c>
      <c r="F1299" t="str">
        <f>"'',"</f>
        <v>'',</v>
      </c>
      <c r="G1299" t="str">
        <f>CONCATENATE("'",'Unit List'!H1207,"',",)</f>
        <v>'Privateer',</v>
      </c>
      <c r="H1299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"1",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List'!AO1207)))),",",)</f>
        <v>1,</v>
      </c>
      <c r="I1299" t="str">
        <f>CONCATENATE(IF(ISBLANK('Unit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'Unit List'!$AP$4,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List'!AP1207)))),",",)</f>
        <v>,</v>
      </c>
      <c r="J1299" t="str">
        <f>CONCATENATE("'",IF(ISBLANK('Unit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"",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List'!AQ1207))),"'",)</f>
        <v>''</v>
      </c>
      <c r="K1299" t="s">
        <v>2424</v>
      </c>
    </row>
    <row r="1300" spans="1:11" x14ac:dyDescent="0.25">
      <c r="A1300" t="s">
        <v>2423</v>
      </c>
      <c r="B1300" t="str">
        <f>"'',"</f>
        <v>'',</v>
      </c>
      <c r="C1300" t="str">
        <f>"'',"</f>
        <v>'',</v>
      </c>
      <c r="D1300" t="str">
        <f>CONCATENATE("'",'Unit List'!E1208,"',",)</f>
        <v>'RIFLEMAN',</v>
      </c>
      <c r="E1300" t="str">
        <f>CONCATENATE("'",'Unit List'!F1208,"',",)</f>
        <v>'RIFLEMAN',</v>
      </c>
      <c r="F1300" t="str">
        <f>"'',"</f>
        <v>'',</v>
      </c>
      <c r="G1300" t="str">
        <f>CONCATENATE("'",'Unit List'!H1208,"',",)</f>
        <v>'Rifleman',</v>
      </c>
      <c r="H1300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List'!AO1208)))),",",)</f>
        <v>14,</v>
      </c>
      <c r="I1300" t="str">
        <f>CONCATENATE(IF(ISBLANK('Unit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List'!AP1208)))),",",)</f>
        <v>,</v>
      </c>
      <c r="J1300" t="str">
        <f>CONCATENATE("'",IF(ISBLANK('Unit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List'!AQ1208))),"'",)</f>
        <v>'HonorableGunpowder'</v>
      </c>
      <c r="K1300" t="s">
        <v>2424</v>
      </c>
    </row>
    <row r="1301" spans="1:11" x14ac:dyDescent="0.25">
      <c r="A1301" t="s">
        <v>2423</v>
      </c>
      <c r="B1301" t="str">
        <f>CONCATENATE("'_",'Unit List'!C1209,"',",)</f>
        <v>'_AFRI',</v>
      </c>
      <c r="C1301" t="str">
        <f>"'',"</f>
        <v>'',</v>
      </c>
      <c r="D1301" t="str">
        <f>CONCATENATE("'",'Unit List'!E1209,"',",)</f>
        <v>'RIFLEMAN',</v>
      </c>
      <c r="E1301" t="str">
        <f>CONCATENATE("'",'Unit List'!F1209,"',",)</f>
        <v>'RIFLEMAN',</v>
      </c>
      <c r="F1301" t="str">
        <f>"'',"</f>
        <v>'',</v>
      </c>
      <c r="G1301" t="str">
        <f>CONCATENATE("'",'Unit List'!H1209,"',",)</f>
        <v>'babrm4',</v>
      </c>
      <c r="H1301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List'!AO1209)))),",",)</f>
        <v>1,</v>
      </c>
      <c r="I1301" t="str">
        <f>CONCATENATE(IF(ISBLANK('Unit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List'!AP1209)))),",",)</f>
        <v>0.125,</v>
      </c>
      <c r="J1301" t="str">
        <f>CONCATENATE("'",IF(ISBLANK('Unit List'!AQ1209), IF(ISBLANK('Unit List'!S1209), IF(ISBLANK('Unit List'!S1209), IF(ISBLANK('Unit List'!AQ1209), IF(ISBLANK('Unit List'!S1209), IF(ISBLANK('Unit List'!S1209), IF(ISBLANK('Unit List'!AQ1209), IF(ISBLANK('Unit List'!S1209), IF(ISBLANK('Unit List'!S1209),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List'!AQ1209))),"'",)</f>
        <v>'HonorableGunpowder'</v>
      </c>
      <c r="K1301" t="s">
        <v>2424</v>
      </c>
    </row>
    <row r="1302" spans="1:11" x14ac:dyDescent="0.25">
      <c r="A1302" t="s">
        <v>2423</v>
      </c>
      <c r="B1302" t="str">
        <f>CONCATENATE("'_",'Unit List'!C1210,"',",)</f>
        <v>'_AFRI',</v>
      </c>
      <c r="C1302" t="str">
        <f>"'',"</f>
        <v>'',</v>
      </c>
      <c r="D1302" t="str">
        <f>CONCATENATE("'",'Unit List'!E1210,"',",)</f>
        <v>'RIFLEMAN',</v>
      </c>
      <c r="E1302" t="str">
        <f>CONCATENATE("'",'Unit List'!F1210,"',",)</f>
        <v>'RIFLEMAN',</v>
      </c>
      <c r="F1302" t="str">
        <f>CONCATENATE("'_",'Unit List'!G1210,"',",)</f>
        <v>'__V2',</v>
      </c>
      <c r="G1302" t="str">
        <f>CONCATENATE("'",'Unit List'!H1210,"',",)</f>
        <v>'babrm5',</v>
      </c>
      <c r="H1302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List'!AO1210)))),",",)</f>
        <v>3,</v>
      </c>
      <c r="I1302" t="str">
        <f>CONCATENATE(IF(ISBLANK('Unit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List'!AP1210)))),",",)</f>
        <v>0.125,</v>
      </c>
      <c r="J1302" t="str">
        <f>CONCATENATE("'",IF(ISBLANK('Unit List'!AQ1210), IF(ISBLANK('Unit List'!S1210), IF(ISBLANK('Unit List'!S1210), IF(ISBLANK('Unit List'!AQ1210), IF(ISBLANK('Unit List'!S1210), IF(ISBLANK('Unit List'!S1210), IF(ISBLANK('Unit List'!AQ1210), IF(ISBLANK('Unit List'!S1210), IF(ISBLANK('Unit List'!S1210),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List'!AQ1210))),"'",)</f>
        <v>'HonorableGunpowder'</v>
      </c>
      <c r="K1302" t="s">
        <v>2424</v>
      </c>
    </row>
    <row r="1303" spans="1:11" x14ac:dyDescent="0.25">
      <c r="A1303" t="s">
        <v>2423</v>
      </c>
      <c r="B1303" t="str">
        <f>CONCATENATE("'_",'Unit List'!C1211,"',",)</f>
        <v>'_AFRI',</v>
      </c>
      <c r="C1303" t="str">
        <f>"'',"</f>
        <v>'',</v>
      </c>
      <c r="D1303" t="str">
        <f>CONCATENATE("'",'Unit List'!E1211,"',",)</f>
        <v>'RIFLEMAN',</v>
      </c>
      <c r="E1303" t="str">
        <f>CONCATENATE("'",'Unit List'!F1211,"',",)</f>
        <v>'RIFLEMAN',</v>
      </c>
      <c r="F1303" t="str">
        <f>CONCATENATE("'_",'Unit List'!G1211,"',",)</f>
        <v>'__V3',</v>
      </c>
      <c r="G1303" t="str">
        <f>CONCATENATE("'",'Unit List'!H1211,"',",)</f>
        <v>'babrm6',</v>
      </c>
      <c r="H1303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List'!AO1211)))),",",)</f>
        <v>1,</v>
      </c>
      <c r="I1303" t="str">
        <f>CONCATENATE(IF(ISBLANK('Unit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List'!AP1211)))),",",)</f>
        <v>0.125,</v>
      </c>
      <c r="J1303" t="str">
        <f>CONCATENATE("'",IF(ISBLANK('Unit List'!AQ1211), IF(ISBLANK('Unit List'!S1211), IF(ISBLANK('Unit List'!S1211), IF(ISBLANK('Unit List'!AQ1211), IF(ISBLANK('Unit List'!S1211), IF(ISBLANK('Unit List'!S1211), IF(ISBLANK('Unit List'!AQ1211), IF(ISBLANK('Unit List'!S1211), IF(ISBLANK('Unit List'!S1211),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List'!AQ1211))),"'",)</f>
        <v>'HonorableGunpowder'</v>
      </c>
      <c r="K1303" t="s">
        <v>2424</v>
      </c>
    </row>
    <row r="1304" spans="1:11" x14ac:dyDescent="0.25">
      <c r="A1304" t="s">
        <v>2423</v>
      </c>
      <c r="B1304" t="str">
        <f>CONCATENATE("'_",'Unit List'!C1212,"',",)</f>
        <v>'_AFRI',</v>
      </c>
      <c r="C1304" t="str">
        <f>"'',"</f>
        <v>'',</v>
      </c>
      <c r="D1304" t="str">
        <f>CONCATENATE("'",'Unit List'!E1212,"',",)</f>
        <v>'RIFLEMAN',</v>
      </c>
      <c r="E1304" t="str">
        <f>CONCATENATE("'",'Unit List'!F1212,"',",)</f>
        <v>'RIFLEMAN',</v>
      </c>
      <c r="F1304" t="str">
        <f>CONCATENATE("'_",'Unit List'!G1212,"',",)</f>
        <v>'__V3',</v>
      </c>
      <c r="G1304" t="str">
        <f>CONCATENATE("'",'Unit List'!H1212,"',",)</f>
        <v>'babrm6',</v>
      </c>
      <c r="H1304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List'!AO1212)))),",",)</f>
        <v>3,</v>
      </c>
      <c r="I1304" t="str">
        <f>CONCATENATE(IF(ISBLANK('Unit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List'!AP1212)))),",",)</f>
        <v>0.125,</v>
      </c>
      <c r="J1304" t="str">
        <f>CONCATENATE("'",IF(ISBLANK('Unit List'!AQ1212), IF(ISBLANK('Unit List'!S1212), IF(ISBLANK('Unit List'!S1212), IF(ISBLANK('Unit List'!AQ1212), IF(ISBLANK('Unit List'!S1212), IF(ISBLANK('Unit List'!S1212), IF(ISBLANK('Unit List'!AQ1212), IF(ISBLANK('Unit List'!S1212), IF(ISBLANK('Unit List'!S1212),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List'!AQ1212))),"'",)</f>
        <v>'HonorableGunpowder'</v>
      </c>
      <c r="K1304" t="s">
        <v>2424</v>
      </c>
    </row>
    <row r="1305" spans="1:11" x14ac:dyDescent="0.25">
      <c r="A1305" t="s">
        <v>2423</v>
      </c>
      <c r="B1305" t="str">
        <f>CONCATENATE("'_",'Unit List'!C1213,"',",)</f>
        <v>'_AFRI',</v>
      </c>
      <c r="C1305" t="str">
        <f>"'',"</f>
        <v>'',</v>
      </c>
      <c r="D1305" t="str">
        <f>CONCATENATE("'",'Unit List'!E1213,"',",)</f>
        <v>'RIFLEMAN',</v>
      </c>
      <c r="E1305" t="str">
        <f>CONCATENATE("'",'Unit List'!F1213,"',",)</f>
        <v>'RIFLEMAN',</v>
      </c>
      <c r="F1305" t="str">
        <f>CONCATENATE("'_",'Unit List'!G1213,"',",)</f>
        <v>'__V2',</v>
      </c>
      <c r="G1305" t="str">
        <f>CONCATENATE("'",'Unit List'!H1213,"',",)</f>
        <v>'babrm5',</v>
      </c>
      <c r="H1305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List'!AO1213)))),",",)</f>
        <v>2,</v>
      </c>
      <c r="I1305" t="str">
        <f>CONCATENATE(IF(ISBLANK('Unit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List'!AP1213)))),",",)</f>
        <v>0.125,</v>
      </c>
      <c r="J1305" t="str">
        <f>CONCATENATE("'",IF(ISBLANK('Unit List'!AQ1213), IF(ISBLANK('Unit List'!S1213), IF(ISBLANK('Unit List'!S1213), IF(ISBLANK('Unit List'!AQ1213), IF(ISBLANK('Unit List'!S1213), IF(ISBLANK('Unit List'!S1213), IF(ISBLANK('Unit List'!AQ1213), IF(ISBLANK('Unit List'!S1213), IF(ISBLANK('Unit List'!S1213),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List'!AQ1213))),"'",)</f>
        <v>'HonorableGunpowder'</v>
      </c>
      <c r="K1305" t="s">
        <v>2424</v>
      </c>
    </row>
    <row r="1306" spans="1:11" x14ac:dyDescent="0.25">
      <c r="A1306" t="s">
        <v>2423</v>
      </c>
      <c r="B1306" t="str">
        <f>CONCATENATE("'_",'Unit List'!C1214,"',",)</f>
        <v>'_AFRI',</v>
      </c>
      <c r="C1306" t="str">
        <f>"'',"</f>
        <v>'',</v>
      </c>
      <c r="D1306" t="str">
        <f>CONCATENATE("'",'Unit List'!E1214,"',",)</f>
        <v>'RIFLEMAN',</v>
      </c>
      <c r="E1306" t="str">
        <f>CONCATENATE("'",'Unit List'!F1214,"',",)</f>
        <v>'RIFLEMAN',</v>
      </c>
      <c r="F1306" t="str">
        <f>"'',"</f>
        <v>'',</v>
      </c>
      <c r="G1306" t="str">
        <f>CONCATENATE("'",'Unit List'!H1214,"',",)</f>
        <v>'babrm4',</v>
      </c>
      <c r="H1306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List'!AO1214)))),",",)</f>
        <v>4,</v>
      </c>
      <c r="I1306" t="str">
        <f>CONCATENATE(IF(ISBLANK('Unit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List'!AP1214)))),",",)</f>
        <v>0.125,</v>
      </c>
      <c r="J1306" t="str">
        <f>CONCATENATE("'",IF(ISBLANK('Unit List'!AQ1214), IF(ISBLANK('Unit List'!S1214), IF(ISBLANK('Unit List'!S1214), IF(ISBLANK('Unit List'!AQ1214), IF(ISBLANK('Unit List'!S1214), IF(ISBLANK('Unit List'!S1214), IF(ISBLANK('Unit List'!AQ1214), IF(ISBLANK('Unit List'!S1214), IF(ISBLANK('Unit List'!S1214),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List'!AQ1214))),"'",)</f>
        <v>'HonorableGunpowder'</v>
      </c>
      <c r="K1306" t="s">
        <v>2424</v>
      </c>
    </row>
    <row r="1307" spans="1:11" x14ac:dyDescent="0.25">
      <c r="A1307" t="s">
        <v>2423</v>
      </c>
      <c r="B1307" t="str">
        <f>CONCATENATE("'_",'Unit List'!C1215,"',",)</f>
        <v>'_AMER',</v>
      </c>
      <c r="C1307" t="str">
        <f>"'',"</f>
        <v>'',</v>
      </c>
      <c r="D1307" t="str">
        <f>CONCATENATE("'",'Unit List'!E1215,"',",)</f>
        <v>'RIFLEMAN',</v>
      </c>
      <c r="E1307" t="str">
        <f>CONCATENATE("'",'Unit List'!F1215,"',",)</f>
        <v>'RIFLEMAN',</v>
      </c>
      <c r="F1307" t="str">
        <f>"'',"</f>
        <v>'',</v>
      </c>
      <c r="G1307" t="str">
        <f>CONCATENATE("'",'Unit List'!H1215,"',",)</f>
        <v>'civ5_irorm2',</v>
      </c>
      <c r="H1307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List'!AO1215)))),",",)</f>
        <v>14,</v>
      </c>
      <c r="I1307" t="str">
        <f>CONCATENATE(IF(ISBLANK('Unit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List'!AP1215)))),",",)</f>
        <v>0.13,</v>
      </c>
      <c r="J1307" t="str">
        <f>CONCATENATE("'",IF(ISBLANK('Unit List'!AQ1215), IF(ISBLANK('Unit List'!S1215), IF(ISBLANK('Unit List'!S1215),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List'!AQ1215))),"'",)</f>
        <v>'HonorableGunpowder'</v>
      </c>
      <c r="K1307" t="s">
        <v>2424</v>
      </c>
    </row>
    <row r="1308" spans="1:11" x14ac:dyDescent="0.25">
      <c r="A1308" t="s">
        <v>2423</v>
      </c>
      <c r="B1308" t="str">
        <f>CONCATENATE("'_",'Unit List'!C1216,"',",)</f>
        <v>'_IROQUOIS',</v>
      </c>
      <c r="C1308" t="str">
        <f>"'',"</f>
        <v>'',</v>
      </c>
      <c r="D1308" t="str">
        <f>CONCATENATE("'",'Unit List'!E1216,"',",)</f>
        <v>'RIFLEMAN',</v>
      </c>
      <c r="E1308" t="str">
        <f>CONCATENATE("'",'Unit List'!F1216,"',",)</f>
        <v>'RIFLEMAN',</v>
      </c>
      <c r="F1308" t="str">
        <f>"'',"</f>
        <v>'',</v>
      </c>
      <c r="G1308" t="str">
        <f>CONCATENATE("'",'Unit List'!H1216,"',",)</f>
        <v>'civ5_irorm',</v>
      </c>
      <c r="H1308" t="str">
        <f>CONCATENATE(IF(ISBLANK('Unit List'!AO1216), IF(ISBLANK('Unit List'!Q1216), IF(ISBLANK('Unit List'!Q1216),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List'!AO1216)))),",",)</f>
        <v>1,</v>
      </c>
      <c r="I1308" t="str">
        <f>CONCATENATE(IF(ISBLANK('Unit List'!AP1216), IF(ISBLANK('Unit List'!R1216), IF(ISBLANK('Unit List'!R1216),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List'!AP1216)))),",",)</f>
        <v>0.13,</v>
      </c>
      <c r="J1308" t="str">
        <f>CONCATENATE("'",IF(ISBLANK('Unit List'!AQ1216), IF(ISBLANK('Unit List'!S1216), IF(ISBLANK('Unit List'!S1216),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List'!AQ1216))),"'",)</f>
        <v>'HonorableGunpowder'</v>
      </c>
      <c r="K1308" t="s">
        <v>2424</v>
      </c>
    </row>
    <row r="1309" spans="1:11" x14ac:dyDescent="0.25">
      <c r="A1309" t="s">
        <v>2423</v>
      </c>
      <c r="B1309" t="str">
        <f>CONCATENATE("'_",'Unit List'!C1217,"',",)</f>
        <v>'_IROQUOIS',</v>
      </c>
      <c r="C1309" t="str">
        <f>"'',"</f>
        <v>'',</v>
      </c>
      <c r="D1309" t="str">
        <f>CONCATENATE("'",'Unit List'!E1217,"',",)</f>
        <v>'RIFLEMAN',</v>
      </c>
      <c r="E1309" t="str">
        <f>CONCATENATE("'",'Unit List'!F1217,"',",)</f>
        <v>'RIFLEMAN',</v>
      </c>
      <c r="F1309" t="str">
        <f>CONCATENATE("'_",'Unit List'!G1217,"',",)</f>
        <v>'_V2',</v>
      </c>
      <c r="G1309" t="str">
        <f>CONCATENATE("'",'Unit List'!H1217,"',",)</f>
        <v>'civ5_irorm_2',</v>
      </c>
      <c r="H1309" t="str">
        <f>CONCATENATE(IF(ISBLANK('Unit List'!AO1217), IF(ISBLANK('Unit List'!Q1217), IF(ISBLANK('Unit List'!Q1217),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List'!AO1217)))),",",)</f>
        <v>3,</v>
      </c>
      <c r="I1309" t="str">
        <f>CONCATENATE(IF(ISBLANK('Unit List'!AP1217), IF(ISBLANK('Unit List'!R1217), IF(ISBLANK('Unit List'!R1217),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List'!AP1217)))),",",)</f>
        <v>0.13,</v>
      </c>
      <c r="J1309" t="str">
        <f>CONCATENATE("'",IF(ISBLANK('Unit List'!AQ1217), IF(ISBLANK('Unit List'!S1217), IF(ISBLANK('Unit List'!S1217),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List'!AQ1217))),"'",)</f>
        <v>'HonorableGunpowder'</v>
      </c>
      <c r="K1309" t="s">
        <v>2424</v>
      </c>
    </row>
    <row r="1310" spans="1:11" x14ac:dyDescent="0.25">
      <c r="A1310" t="s">
        <v>2423</v>
      </c>
      <c r="B1310" t="str">
        <f>CONCATENATE("'_",'Unit List'!C1218,"',",)</f>
        <v>'_IROQUOIS',</v>
      </c>
      <c r="C1310" t="str">
        <f>"'',"</f>
        <v>'',</v>
      </c>
      <c r="D1310" t="str">
        <f>CONCATENATE("'",'Unit List'!E1218,"',",)</f>
        <v>'RIFLEMAN',</v>
      </c>
      <c r="E1310" t="str">
        <f>CONCATENATE("'",'Unit List'!F1218,"',",)</f>
        <v>'RIFLEMAN',</v>
      </c>
      <c r="F1310" t="str">
        <f>CONCATENATE("'_",'Unit List'!G1218,"',",)</f>
        <v>'_V3',</v>
      </c>
      <c r="G1310" t="str">
        <f>CONCATENATE("'",'Unit List'!H1218,"',",)</f>
        <v>'civ5_irorm2',</v>
      </c>
      <c r="H1310" t="str">
        <f>CONCATENATE(IF(ISBLANK('Unit List'!AO1218), IF(ISBLANK('Unit List'!Q1218), IF(ISBLANK('Unit List'!Q1218),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List'!AO1218)))),",",)</f>
        <v>1,</v>
      </c>
      <c r="I1310" t="str">
        <f>CONCATENATE(IF(ISBLANK('Unit List'!AP1218), IF(ISBLANK('Unit List'!R1218), IF(ISBLANK('Unit List'!R1218),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List'!AP1218)))),",",)</f>
        <v>0.13,</v>
      </c>
      <c r="J1310" t="str">
        <f>CONCATENATE("'",IF(ISBLANK('Unit List'!AQ1218), IF(ISBLANK('Unit List'!S1218), IF(ISBLANK('Unit List'!S1218),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List'!AQ1218))),"'",)</f>
        <v>'HonorableGunpowder'</v>
      </c>
      <c r="K1310" t="s">
        <v>2424</v>
      </c>
    </row>
    <row r="1311" spans="1:11" x14ac:dyDescent="0.25">
      <c r="A1311" t="s">
        <v>2423</v>
      </c>
      <c r="B1311" t="str">
        <f>CONCATENATE("'_",'Unit List'!C1219,"',",)</f>
        <v>'_IROQUOIS',</v>
      </c>
      <c r="C1311" t="str">
        <f>"'',"</f>
        <v>'',</v>
      </c>
      <c r="D1311" t="str">
        <f>CONCATENATE("'",'Unit List'!E1219,"',",)</f>
        <v>'RIFLEMAN',</v>
      </c>
      <c r="E1311" t="str">
        <f>CONCATENATE("'",'Unit List'!F1219,"',",)</f>
        <v>'RIFLEMAN',</v>
      </c>
      <c r="F1311" t="str">
        <f>"'',"</f>
        <v>'',</v>
      </c>
      <c r="G1311" t="str">
        <f>CONCATENATE("'",'Unit List'!H1219,"',",)</f>
        <v>'civ5_irorm',</v>
      </c>
      <c r="H1311" t="str">
        <f>CONCATENATE(IF(ISBLANK('Unit List'!AO1219), IF(ISBLANK('Unit List'!Q1219), IF(ISBLANK('Unit List'!Q1219),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List'!AO1219)))),",",)</f>
        <v>3,</v>
      </c>
      <c r="I1311" t="str">
        <f>CONCATENATE(IF(ISBLANK('Unit List'!AP1219), IF(ISBLANK('Unit List'!R1219), IF(ISBLANK('Unit List'!R1219),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List'!AP1219)))),",",)</f>
        <v>0.13,</v>
      </c>
      <c r="J1311" t="str">
        <f>CONCATENATE("'",IF(ISBLANK('Unit List'!AQ1219), IF(ISBLANK('Unit List'!S1219), IF(ISBLANK('Unit List'!S1219),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List'!AQ1219))),"'",)</f>
        <v>'HonorableGunpowder'</v>
      </c>
      <c r="K1311" t="s">
        <v>2424</v>
      </c>
    </row>
    <row r="1312" spans="1:11" x14ac:dyDescent="0.25">
      <c r="A1312" t="s">
        <v>2423</v>
      </c>
      <c r="B1312" t="str">
        <f>CONCATENATE("'_",'Unit List'!C1220,"',",)</f>
        <v>'_IROQUOIS',</v>
      </c>
      <c r="C1312" t="str">
        <f>"'',"</f>
        <v>'',</v>
      </c>
      <c r="D1312" t="str">
        <f>CONCATENATE("'",'Unit List'!E1220,"',",)</f>
        <v>'RIFLEMAN',</v>
      </c>
      <c r="E1312" t="str">
        <f>CONCATENATE("'",'Unit List'!F1220,"',",)</f>
        <v>'RIFLEMAN',</v>
      </c>
      <c r="F1312" t="str">
        <f>CONCATENATE("'_",'Unit List'!G1220,"',",)</f>
        <v>'_V2',</v>
      </c>
      <c r="G1312" t="str">
        <f>CONCATENATE("'",'Unit List'!H1220,"',",)</f>
        <v>'civ5_irorm_2',</v>
      </c>
      <c r="H1312" t="str">
        <f>CONCATENATE(IF(ISBLANK('Unit List'!AO1220), IF(ISBLANK('Unit List'!Q1220), IF(ISBLANK('Unit List'!Q1220),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List'!AO1220)))),",",)</f>
        <v>2,</v>
      </c>
      <c r="I1312" t="str">
        <f>CONCATENATE(IF(ISBLANK('Unit List'!AP1220), IF(ISBLANK('Unit List'!R1220), IF(ISBLANK('Unit List'!R1220),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List'!AP1220)))),",",)</f>
        <v>0.13,</v>
      </c>
      <c r="J1312" t="str">
        <f>CONCATENATE("'",IF(ISBLANK('Unit List'!AQ1220), IF(ISBLANK('Unit List'!S1220), IF(ISBLANK('Unit List'!S1220),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List'!AQ1220))),"'",)</f>
        <v>'HonorableGunpowder'</v>
      </c>
      <c r="K1312" t="s">
        <v>2424</v>
      </c>
    </row>
    <row r="1313" spans="1:11" x14ac:dyDescent="0.25">
      <c r="A1313" t="s">
        <v>2423</v>
      </c>
      <c r="B1313" t="str">
        <f>CONCATENATE("'_",'Unit List'!C1221,"',",)</f>
        <v>'_IROQUOIS',</v>
      </c>
      <c r="C1313" t="str">
        <f>"'',"</f>
        <v>'',</v>
      </c>
      <c r="D1313" t="str">
        <f>CONCATENATE("'",'Unit List'!E1221,"',",)</f>
        <v>'RIFLEMAN',</v>
      </c>
      <c r="E1313" t="str">
        <f>CONCATENATE("'",'Unit List'!F1221,"',",)</f>
        <v>'RIFLEMAN',</v>
      </c>
      <c r="F1313" t="str">
        <f>CONCATENATE("'_",'Unit List'!G1221,"',",)</f>
        <v>'_V3',</v>
      </c>
      <c r="G1313" t="str">
        <f>CONCATENATE("'",'Unit List'!H1221,"',",)</f>
        <v>'civ5_irorm2',</v>
      </c>
      <c r="H1313" t="str">
        <f>CONCATENATE(IF(ISBLANK('Unit List'!AO1221), IF(ISBLANK('Unit List'!Q1221), IF(ISBLANK('Unit List'!Q1221),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List'!AO1221)))),",",)</f>
        <v>4,</v>
      </c>
      <c r="I1313" t="str">
        <f>CONCATENATE(IF(ISBLANK('Unit List'!AP1221), IF(ISBLANK('Unit List'!R1221), IF(ISBLANK('Unit List'!R1221),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List'!AP1221)))),",",)</f>
        <v>0.13,</v>
      </c>
      <c r="J1313" t="str">
        <f>CONCATENATE("'",IF(ISBLANK('Unit List'!AQ1221), IF(ISBLANK('Unit List'!S1221), IF(ISBLANK('Unit List'!S1221),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List'!AQ1221))),"'",)</f>
        <v>'HonorableGunpowder'</v>
      </c>
      <c r="K1313" t="s">
        <v>2424</v>
      </c>
    </row>
    <row r="1314" spans="1:11" x14ac:dyDescent="0.25">
      <c r="A1314" t="s">
        <v>2423</v>
      </c>
      <c r="B1314" t="str">
        <f>CONCATENATE("'_",'Unit List'!C1222,"',",)</f>
        <v>'_ASIA',</v>
      </c>
      <c r="C1314" t="str">
        <f>"'',"</f>
        <v>'',</v>
      </c>
      <c r="D1314" t="str">
        <f>CONCATENATE("'",'Unit List'!E1222,"',",)</f>
        <v>'RIFLEMAN',</v>
      </c>
      <c r="E1314" t="str">
        <f>CONCATENATE("'",'Unit List'!F1222,"',",)</f>
        <v>'RIFLEMAN',</v>
      </c>
      <c r="F1314" t="str">
        <f>"'',"</f>
        <v>'',</v>
      </c>
      <c r="G1314" t="str">
        <f>CONCATENATE("'",'Unit List'!H1222,"',",)</f>
        <v>'civ5_monrm1',</v>
      </c>
      <c r="H1314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List'!AO1222)))),",",)</f>
        <v>14,</v>
      </c>
      <c r="I1314" t="str">
        <f>CONCATENATE(IF(ISBLANK('Unit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List'!AP1222)))),",",)</f>
        <v>0.125,</v>
      </c>
      <c r="J1314" t="str">
        <f>CONCATENATE("'",IF(ISBLANK('Unit List'!AQ1222), IF(ISBLANK('Unit List'!S1222), IF(ISBLANK('Unit List'!S1222),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List'!AQ1222))),"'",)</f>
        <v>'HonorableGunpowder'</v>
      </c>
      <c r="K1314" t="s">
        <v>2424</v>
      </c>
    </row>
    <row r="1315" spans="1:11" x14ac:dyDescent="0.25">
      <c r="A1315" t="s">
        <v>2423</v>
      </c>
      <c r="B1315" t="str">
        <f>CONCATENATE("'_",'Unit List'!C1223,"',",)</f>
        <v>'_CHINA',</v>
      </c>
      <c r="C1315" t="str">
        <f>"'',"</f>
        <v>'',</v>
      </c>
      <c r="D1315" t="str">
        <f>CONCATENATE("'",'Unit List'!E1223,"',",)</f>
        <v>'RIFLEMAN',</v>
      </c>
      <c r="E1315" t="str">
        <f>CONCATENATE("'",'Unit List'!F1223,"',",)</f>
        <v>'RIFLEMAN',</v>
      </c>
      <c r="F1315" t="str">
        <f>"'',"</f>
        <v>'',</v>
      </c>
      <c r="G1315" t="str">
        <f>CONCATENATE("'",'Unit List'!H1223,"',",)</f>
        <v>'civ5_chirm1',</v>
      </c>
      <c r="H1315" t="str">
        <f>CONCATENATE(IF(ISBLANK('Unit List'!AO1223), IF(ISBLANK('Unit List'!Q1223), IF(ISBLANK('Unit List'!Q1223),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List'!AO1223)))),",",)</f>
        <v>1,</v>
      </c>
      <c r="I1315" t="str">
        <f>CONCATENATE(IF(ISBLANK('Unit List'!AP1223), IF(ISBLANK('Unit List'!R1223), IF(ISBLANK('Unit List'!R1223),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List'!AP1223)))),",",)</f>
        <v>0.125,</v>
      </c>
      <c r="J1315" t="str">
        <f>CONCATENATE("'",IF(ISBLANK('Unit List'!AQ1223), IF(ISBLANK('Unit List'!S1223), IF(ISBLANK('Unit List'!S1223),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List'!AQ1223))),"'",)</f>
        <v>'HonorableGunpowder'</v>
      </c>
      <c r="K1315" t="s">
        <v>2424</v>
      </c>
    </row>
    <row r="1316" spans="1:11" x14ac:dyDescent="0.25">
      <c r="A1316" t="s">
        <v>2423</v>
      </c>
      <c r="B1316" t="str">
        <f>CONCATENATE("'_",'Unit List'!C1224,"',",)</f>
        <v>'_CHINA',</v>
      </c>
      <c r="C1316" t="str">
        <f>"'',"</f>
        <v>'',</v>
      </c>
      <c r="D1316" t="str">
        <f>CONCATENATE("'",'Unit List'!E1224,"',",)</f>
        <v>'RIFLEMAN',</v>
      </c>
      <c r="E1316" t="str">
        <f>CONCATENATE("'",'Unit List'!F1224,"',",)</f>
        <v>'RIFLEMAN',</v>
      </c>
      <c r="F1316" t="str">
        <f>CONCATENATE("'_",'Unit List'!G1224,"',",)</f>
        <v>'_V2',</v>
      </c>
      <c r="G1316" t="str">
        <f>CONCATENATE("'",'Unit List'!H1224,"',",)</f>
        <v>'civ5_chirm2',</v>
      </c>
      <c r="H1316" t="str">
        <f>CONCATENATE(IF(ISBLANK('Unit List'!AO1224), IF(ISBLANK('Unit List'!Q1224), IF(ISBLANK('Unit List'!Q1224),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List'!AO1224)))),",",)</f>
        <v>4,</v>
      </c>
      <c r="I1316" t="str">
        <f>CONCATENATE(IF(ISBLANK('Unit List'!AP1224), IF(ISBLANK('Unit List'!R1224), IF(ISBLANK('Unit List'!R1224),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List'!AP1224)))),",",)</f>
        <v>0.125,</v>
      </c>
      <c r="J1316" t="str">
        <f>CONCATENATE("'",IF(ISBLANK('Unit List'!AQ1224), IF(ISBLANK('Unit List'!S1224), IF(ISBLANK('Unit List'!S1224),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List'!AQ1224))),"'",)</f>
        <v>'HonorableGunpowder'</v>
      </c>
      <c r="K1316" t="s">
        <v>2424</v>
      </c>
    </row>
    <row r="1317" spans="1:11" x14ac:dyDescent="0.25">
      <c r="A1317" t="s">
        <v>2423</v>
      </c>
      <c r="B1317" t="str">
        <f>CONCATENATE("'_",'Unit List'!C1225,"',",)</f>
        <v>'_CHINA',</v>
      </c>
      <c r="C1317" t="str">
        <f>"'',"</f>
        <v>'',</v>
      </c>
      <c r="D1317" t="str">
        <f>CONCATENATE("'",'Unit List'!E1225,"',",)</f>
        <v>'RIFLEMAN',</v>
      </c>
      <c r="E1317" t="str">
        <f>CONCATENATE("'",'Unit List'!F1225,"',",)</f>
        <v>'RIFLEMAN',</v>
      </c>
      <c r="F1317" t="str">
        <f>CONCATENATE("'_",'Unit List'!G1225,"',",)</f>
        <v>'_V3',</v>
      </c>
      <c r="G1317" t="str">
        <f>CONCATENATE("'",'Unit List'!H1225,"',",)</f>
        <v>'civ5_chirm3',</v>
      </c>
      <c r="H1317" t="str">
        <f>CONCATENATE(IF(ISBLANK('Unit List'!AO1225), IF(ISBLANK('Unit List'!Q1225), IF(ISBLANK('Unit List'!Q1225),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List'!AO1225)))),",",)</f>
        <v>3,</v>
      </c>
      <c r="I1317" t="str">
        <f>CONCATENATE(IF(ISBLANK('Unit List'!AP1225), IF(ISBLANK('Unit List'!R1225), IF(ISBLANK('Unit List'!R1225),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List'!AP1225)))),",",)</f>
        <v>0.125,</v>
      </c>
      <c r="J1317" t="str">
        <f>CONCATENATE("'",IF(ISBLANK('Unit List'!AQ1225), IF(ISBLANK('Unit List'!S1225), IF(ISBLANK('Unit List'!S1225),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List'!AQ1225))),"'",)</f>
        <v>'HonorableGunpowder'</v>
      </c>
      <c r="K1317" t="s">
        <v>2424</v>
      </c>
    </row>
    <row r="1318" spans="1:11" x14ac:dyDescent="0.25">
      <c r="A1318" t="s">
        <v>2423</v>
      </c>
      <c r="B1318" t="str">
        <f>CONCATENATE("'_",'Unit List'!C1226,"',",)</f>
        <v>'_CHINA',</v>
      </c>
      <c r="C1318" t="str">
        <f>"'',"</f>
        <v>'',</v>
      </c>
      <c r="D1318" t="str">
        <f>CONCATENATE("'",'Unit List'!E1226,"',",)</f>
        <v>'RIFLEMAN',</v>
      </c>
      <c r="E1318" t="str">
        <f>CONCATENATE("'",'Unit List'!F1226,"',",)</f>
        <v>'RIFLEMAN',</v>
      </c>
      <c r="F1318" t="str">
        <f>"'',"</f>
        <v>'',</v>
      </c>
      <c r="G1318" t="str">
        <f>CONCATENATE("'",'Unit List'!H1226,"',",)</f>
        <v>'civ5_chirm1',</v>
      </c>
      <c r="H1318" t="str">
        <f>CONCATENATE(IF(ISBLANK('Unit List'!AO1226), IF(ISBLANK('Unit List'!Q1226), IF(ISBLANK('Unit List'!Q1226),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List'!AO1226)))),",",)</f>
        <v>3,</v>
      </c>
      <c r="I1318" t="str">
        <f>CONCATENATE(IF(ISBLANK('Unit List'!AP1226), IF(ISBLANK('Unit List'!R1226), IF(ISBLANK('Unit List'!R1226),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List'!AP1226)))),",",)</f>
        <v>0.125,</v>
      </c>
      <c r="J1318" t="str">
        <f>CONCATENATE("'",IF(ISBLANK('Unit List'!AQ1226), IF(ISBLANK('Unit List'!S1226), IF(ISBLANK('Unit List'!S1226),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List'!AQ1226))),"'",)</f>
        <v>'HonorableGunpowder'</v>
      </c>
      <c r="K1318" t="s">
        <v>2424</v>
      </c>
    </row>
    <row r="1319" spans="1:11" x14ac:dyDescent="0.25">
      <c r="A1319" t="s">
        <v>2423</v>
      </c>
      <c r="B1319" t="str">
        <f>CONCATENATE("'_",'Unit List'!C1227,"',",)</f>
        <v>'_CHINA',</v>
      </c>
      <c r="C1319" t="str">
        <f>"'',"</f>
        <v>'',</v>
      </c>
      <c r="D1319" t="str">
        <f>CONCATENATE("'",'Unit List'!E1227,"',",)</f>
        <v>'RIFLEMAN',</v>
      </c>
      <c r="E1319" t="str">
        <f>CONCATENATE("'",'Unit List'!F1227,"',",)</f>
        <v>'RIFLEMAN',</v>
      </c>
      <c r="F1319" t="str">
        <f>CONCATENATE("'_",'Unit List'!G1227,"',",)</f>
        <v>'_V2',</v>
      </c>
      <c r="G1319" t="str">
        <f>CONCATENATE("'",'Unit List'!H1227,"',",)</f>
        <v>'civ5_chirm2',</v>
      </c>
      <c r="H1319" t="str">
        <f>CONCATENATE(IF(ISBLANK('Unit List'!AO1227), IF(ISBLANK('Unit List'!Q1227), IF(ISBLANK('Unit List'!Q1227),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List'!AO1227)))),",",)</f>
        <v>1,</v>
      </c>
      <c r="I1319" t="str">
        <f>CONCATENATE(IF(ISBLANK('Unit List'!AP1227), IF(ISBLANK('Unit List'!R1227), IF(ISBLANK('Unit List'!R1227),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List'!AP1227)))),",",)</f>
        <v>0.125,</v>
      </c>
      <c r="J1319" t="str">
        <f>CONCATENATE("'",IF(ISBLANK('Unit List'!AQ1227), IF(ISBLANK('Unit List'!S1227), IF(ISBLANK('Unit List'!S1227),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List'!AQ1227))),"'",)</f>
        <v>'HonorableGunpowder'</v>
      </c>
      <c r="K1319" t="s">
        <v>2424</v>
      </c>
    </row>
    <row r="1320" spans="1:11" x14ac:dyDescent="0.25">
      <c r="A1320" t="s">
        <v>2423</v>
      </c>
      <c r="B1320" t="str">
        <f>CONCATENATE("'_",'Unit List'!C1228,"',",)</f>
        <v>'_CHINA',</v>
      </c>
      <c r="C1320" t="str">
        <f>"'',"</f>
        <v>'',</v>
      </c>
      <c r="D1320" t="str">
        <f>CONCATENATE("'",'Unit List'!E1228,"',",)</f>
        <v>'RIFLEMAN',</v>
      </c>
      <c r="E1320" t="str">
        <f>CONCATENATE("'",'Unit List'!F1228,"',",)</f>
        <v>'RIFLEMAN',</v>
      </c>
      <c r="F1320" t="str">
        <f>CONCATENATE("'_",'Unit List'!G1228,"',",)</f>
        <v>'_V3',</v>
      </c>
      <c r="G1320" t="str">
        <f>CONCATENATE("'",'Unit List'!H1228,"',",)</f>
        <v>'civ5_chirm3',</v>
      </c>
      <c r="H1320" t="str">
        <f>CONCATENATE(IF(ISBLANK('Unit List'!AO1228), IF(ISBLANK('Unit List'!Q1228), IF(ISBLANK('Unit List'!Q1228),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List'!AO1228)))),",",)</f>
        <v>2,</v>
      </c>
      <c r="I1320" t="str">
        <f>CONCATENATE(IF(ISBLANK('Unit List'!AP1228), IF(ISBLANK('Unit List'!R1228), IF(ISBLANK('Unit List'!R1228),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List'!AP1228)))),",",)</f>
        <v>0.125,</v>
      </c>
      <c r="J1320" t="str">
        <f>CONCATENATE("'",IF(ISBLANK('Unit List'!AQ1228), IF(ISBLANK('Unit List'!S1228), IF(ISBLANK('Unit List'!S1228),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List'!AQ1228))),"'",)</f>
        <v>'HonorableGunpowder'</v>
      </c>
      <c r="K1320" t="s">
        <v>2424</v>
      </c>
    </row>
    <row r="1321" spans="1:11" x14ac:dyDescent="0.25">
      <c r="A1321" t="s">
        <v>2423</v>
      </c>
      <c r="B1321" t="str">
        <f>CONCATENATE("'_",'Unit List'!C1229,"',",)</f>
        <v>'_JAPAN',</v>
      </c>
      <c r="C1321" t="str">
        <f>"'',"</f>
        <v>'',</v>
      </c>
      <c r="D1321" t="str">
        <f>CONCATENATE("'",'Unit List'!E1229,"',",)</f>
        <v>'RIFLEMAN',</v>
      </c>
      <c r="E1321" t="str">
        <f>CONCATENATE("'",'Unit List'!F1229,"',",)</f>
        <v>'RIFLEMAN',</v>
      </c>
      <c r="F1321" t="str">
        <f>"'',"</f>
        <v>'',</v>
      </c>
      <c r="G1321" t="str">
        <f>CONCATENATE("'",'Unit List'!H1229,"',",)</f>
        <v>'civ5_japrm',</v>
      </c>
      <c r="H1321" t="str">
        <f>CONCATENATE(IF(ISBLANK('Unit List'!AO1229), IF(ISBLANK('Unit List'!Q1229), IF(ISBLANK('Unit List'!Q1229),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List'!AO1229)))),",",)</f>
        <v>1,</v>
      </c>
      <c r="I1321" t="str">
        <f>CONCATENATE(IF(ISBLANK('Unit List'!AP1229), IF(ISBLANK('Unit List'!R1229), IF(ISBLANK('Unit List'!R1229),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List'!AP1229)))),",",)</f>
        <v>0.13,</v>
      </c>
      <c r="J1321" t="str">
        <f>CONCATENATE("'",IF(ISBLANK('Unit List'!AQ1229), IF(ISBLANK('Unit List'!S1229), IF(ISBLANK('Unit List'!S1229),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List'!AQ1229))),"'",)</f>
        <v>'HonorableGunpowder'</v>
      </c>
      <c r="K1321" t="s">
        <v>2424</v>
      </c>
    </row>
    <row r="1322" spans="1:11" x14ac:dyDescent="0.25">
      <c r="A1322" t="s">
        <v>2423</v>
      </c>
      <c r="B1322" t="str">
        <f>CONCATENATE("'_",'Unit List'!C1230,"',",)</f>
        <v>'_JAPAN',</v>
      </c>
      <c r="C1322" t="str">
        <f>"'',"</f>
        <v>'',</v>
      </c>
      <c r="D1322" t="str">
        <f>CONCATENATE("'",'Unit List'!E1230,"',",)</f>
        <v>'RIFLEMAN',</v>
      </c>
      <c r="E1322" t="str">
        <f>CONCATENATE("'",'Unit List'!F1230,"',",)</f>
        <v>'RIFLEMAN',</v>
      </c>
      <c r="F1322" t="str">
        <f>CONCATENATE("'_",'Unit List'!G1230,"',",)</f>
        <v>'_V2',</v>
      </c>
      <c r="G1322" t="str">
        <f>CONCATENATE("'",'Unit List'!H1230,"',",)</f>
        <v>'civ5_japrm_2',</v>
      </c>
      <c r="H1322" t="str">
        <f>CONCATENATE(IF(ISBLANK('Unit List'!AO1230), IF(ISBLANK('Unit List'!Q1230), IF(ISBLANK('Unit List'!Q1230),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List'!AO1230)))),",",)</f>
        <v>4,</v>
      </c>
      <c r="I1322" t="str">
        <f>CONCATENATE(IF(ISBLANK('Unit List'!AP1230), IF(ISBLANK('Unit List'!R1230), IF(ISBLANK('Unit List'!R1230),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List'!AP1230)))),",",)</f>
        <v>0.13,</v>
      </c>
      <c r="J1322" t="str">
        <f>CONCATENATE("'",IF(ISBLANK('Unit List'!AQ1230), IF(ISBLANK('Unit List'!S1230), IF(ISBLANK('Unit List'!S1230),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List'!AQ1230))),"'",)</f>
        <v>'HonorableGunpowder'</v>
      </c>
      <c r="K1322" t="s">
        <v>2424</v>
      </c>
    </row>
    <row r="1323" spans="1:11" x14ac:dyDescent="0.25">
      <c r="A1323" t="s">
        <v>2423</v>
      </c>
      <c r="B1323" t="str">
        <f>CONCATENATE("'_",'Unit List'!C1231,"',",)</f>
        <v>'_JAPAN',</v>
      </c>
      <c r="C1323" t="str">
        <f>"'',"</f>
        <v>'',</v>
      </c>
      <c r="D1323" t="str">
        <f>CONCATENATE("'",'Unit List'!E1231,"',",)</f>
        <v>'RIFLEMAN',</v>
      </c>
      <c r="E1323" t="str">
        <f>CONCATENATE("'",'Unit List'!F1231,"',",)</f>
        <v>'RIFLEMAN',</v>
      </c>
      <c r="F1323" t="str">
        <f>CONCATENATE("'_",'Unit List'!G1231,"',",)</f>
        <v>'_V3',</v>
      </c>
      <c r="G1323" t="str">
        <f>CONCATENATE("'",'Unit List'!H1231,"',",)</f>
        <v>'civ5_japrm2',</v>
      </c>
      <c r="H1323" t="str">
        <f>CONCATENATE(IF(ISBLANK('Unit List'!AO1231), IF(ISBLANK('Unit List'!Q1231), IF(ISBLANK('Unit List'!Q1231),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List'!AO1231)))),",",)</f>
        <v>3,</v>
      </c>
      <c r="I1323" t="str">
        <f>CONCATENATE(IF(ISBLANK('Unit List'!AP1231), IF(ISBLANK('Unit List'!R1231), IF(ISBLANK('Unit List'!R1231),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List'!AP1231)))),",",)</f>
        <v>0.13,</v>
      </c>
      <c r="J1323" t="str">
        <f>CONCATENATE("'",IF(ISBLANK('Unit List'!AQ1231), IF(ISBLANK('Unit List'!S1231), IF(ISBLANK('Unit List'!S1231),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List'!AQ1231))),"'",)</f>
        <v>'HonorableGunpowder'</v>
      </c>
      <c r="K1323" t="s">
        <v>2424</v>
      </c>
    </row>
    <row r="1324" spans="1:11" x14ac:dyDescent="0.25">
      <c r="A1324" t="s">
        <v>2423</v>
      </c>
      <c r="B1324" t="str">
        <f>CONCATENATE("'_",'Unit List'!C1232,"',",)</f>
        <v>'_JAPAN',</v>
      </c>
      <c r="C1324" t="str">
        <f>"'',"</f>
        <v>'',</v>
      </c>
      <c r="D1324" t="str">
        <f>CONCATENATE("'",'Unit List'!E1232,"',",)</f>
        <v>'RIFLEMAN',</v>
      </c>
      <c r="E1324" t="str">
        <f>CONCATENATE("'",'Unit List'!F1232,"',",)</f>
        <v>'RIFLEMAN',</v>
      </c>
      <c r="F1324" t="str">
        <f>"'',"</f>
        <v>'',</v>
      </c>
      <c r="G1324" t="str">
        <f>CONCATENATE("'",'Unit List'!H1232,"',",)</f>
        <v>'civ5_japrm',</v>
      </c>
      <c r="H1324" t="str">
        <f>CONCATENATE(IF(ISBLANK('Unit List'!AO1232), IF(ISBLANK('Unit List'!Q1232), IF(ISBLANK('Unit List'!Q1232),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List'!AO1232)))),",",)</f>
        <v>3,</v>
      </c>
      <c r="I1324" t="str">
        <f>CONCATENATE(IF(ISBLANK('Unit List'!AP1232), IF(ISBLANK('Unit List'!R1232), IF(ISBLANK('Unit List'!R1232),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List'!AP1232)))),",",)</f>
        <v>0.13,</v>
      </c>
      <c r="J1324" t="str">
        <f>CONCATENATE("'",IF(ISBLANK('Unit List'!AQ1232), IF(ISBLANK('Unit List'!S1232), IF(ISBLANK('Unit List'!S1232),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List'!AQ1232))),"'",)</f>
        <v>'HonorableGunpowder'</v>
      </c>
      <c r="K1324" t="s">
        <v>2424</v>
      </c>
    </row>
    <row r="1325" spans="1:11" x14ac:dyDescent="0.25">
      <c r="A1325" t="s">
        <v>2423</v>
      </c>
      <c r="B1325" t="str">
        <f>CONCATENATE("'_",'Unit List'!C1233,"',",)</f>
        <v>'_JAPAN',</v>
      </c>
      <c r="C1325" t="str">
        <f>"'',"</f>
        <v>'',</v>
      </c>
      <c r="D1325" t="str">
        <f>CONCATENATE("'",'Unit List'!E1233,"',",)</f>
        <v>'RIFLEMAN',</v>
      </c>
      <c r="E1325" t="str">
        <f>CONCATENATE("'",'Unit List'!F1233,"',",)</f>
        <v>'RIFLEMAN',</v>
      </c>
      <c r="F1325" t="str">
        <f>CONCATENATE("'_",'Unit List'!G1233,"',",)</f>
        <v>'_V2',</v>
      </c>
      <c r="G1325" t="str">
        <f>CONCATENATE("'",'Unit List'!H1233,"',",)</f>
        <v>'civ5_japrm_2',</v>
      </c>
      <c r="H1325" t="str">
        <f>CONCATENATE(IF(ISBLANK('Unit List'!AO1233), IF(ISBLANK('Unit List'!Q1233), IF(ISBLANK('Unit List'!Q1233),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List'!AO1233)))),",",)</f>
        <v>1,</v>
      </c>
      <c r="I1325" t="str">
        <f>CONCATENATE(IF(ISBLANK('Unit List'!AP1233), IF(ISBLANK('Unit List'!R1233), IF(ISBLANK('Unit List'!R1233),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List'!AP1233)))),",",)</f>
        <v>0.13,</v>
      </c>
      <c r="J1325" t="str">
        <f>CONCATENATE("'",IF(ISBLANK('Unit List'!AQ1233), IF(ISBLANK('Unit List'!S1233), IF(ISBLANK('Unit List'!S1233),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List'!AQ1233))),"'",)</f>
        <v>'HonorableGunpowder'</v>
      </c>
      <c r="K1325" t="s">
        <v>2424</v>
      </c>
    </row>
    <row r="1326" spans="1:11" x14ac:dyDescent="0.25">
      <c r="A1326" t="s">
        <v>2423</v>
      </c>
      <c r="B1326" t="str">
        <f>CONCATENATE("'_",'Unit List'!C1234,"',",)</f>
        <v>'_JAPAN',</v>
      </c>
      <c r="C1326" t="str">
        <f>"'',"</f>
        <v>'',</v>
      </c>
      <c r="D1326" t="str">
        <f>CONCATENATE("'",'Unit List'!E1234,"',",)</f>
        <v>'RIFLEMAN',</v>
      </c>
      <c r="E1326" t="str">
        <f>CONCATENATE("'",'Unit List'!F1234,"',",)</f>
        <v>'RIFLEMAN',</v>
      </c>
      <c r="F1326" t="str">
        <f>CONCATENATE("'_",'Unit List'!G1234,"',",)</f>
        <v>'_V3',</v>
      </c>
      <c r="G1326" t="str">
        <f>CONCATENATE("'",'Unit List'!H1234,"',",)</f>
        <v>'civ5_japrm2',</v>
      </c>
      <c r="H1326" t="str">
        <f>CONCATENATE(IF(ISBLANK('Unit List'!AO1234), IF(ISBLANK('Unit List'!Q1234), IF(ISBLANK('Unit List'!Q1234),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List'!AO1234)))),",",)</f>
        <v>2,</v>
      </c>
      <c r="I1326" t="str">
        <f>CONCATENATE(IF(ISBLANK('Unit List'!AP1234), IF(ISBLANK('Unit List'!R1234), IF(ISBLANK('Unit List'!R1234),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List'!AP1234)))),",",)</f>
        <v>0.13,</v>
      </c>
      <c r="J1326" t="str">
        <f>CONCATENATE("'",IF(ISBLANK('Unit List'!AQ1234), IF(ISBLANK('Unit List'!S1234), IF(ISBLANK('Unit List'!S1234),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List'!AQ1234))),"'",)</f>
        <v>'HonorableGunpowder'</v>
      </c>
      <c r="K1326" t="s">
        <v>2424</v>
      </c>
    </row>
    <row r="1327" spans="1:11" x14ac:dyDescent="0.25">
      <c r="A1327" t="s">
        <v>2423</v>
      </c>
      <c r="B1327" t="str">
        <f>CONCATENATE("'_",'Unit List'!C1235,"',",)</f>
        <v>'_CENTAS',</v>
      </c>
      <c r="C1327" t="str">
        <f>"'',"</f>
        <v>'',</v>
      </c>
      <c r="D1327" t="str">
        <f>CONCATENATE("'",'Unit List'!E1235,"',",)</f>
        <v>'RIFLEMAN',</v>
      </c>
      <c r="E1327" t="str">
        <f>CONCATENATE("'",'Unit List'!F1235,"',",)</f>
        <v>'RIFLEMAN',</v>
      </c>
      <c r="F1327" t="str">
        <f>"'',"</f>
        <v>'',</v>
      </c>
      <c r="G1327" t="str">
        <f>CONCATENATE("'",'Unit List'!H1235,"',",)</f>
        <v>'civ5_ottrm',</v>
      </c>
      <c r="H1327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List'!AO1235)))),",",)</f>
        <v>1,</v>
      </c>
      <c r="I1327" t="str">
        <f>CONCATENATE(IF(ISBLANK('Unit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List'!AP1235)))),",",)</f>
        <v>0.13,</v>
      </c>
      <c r="J1327" t="str">
        <f>CONCATENATE("'",IF(ISBLANK('Unit List'!AQ1235), IF(ISBLANK('Unit List'!S1235), IF(ISBLANK('Unit List'!S1235), IF(ISBLANK('Unit List'!AQ1235), IF(ISBLANK('Unit List'!S1235), IF(ISBLANK('Unit List'!S1235), IF(ISBLANK('Unit List'!AQ1235), IF(ISBLANK('Unit List'!S1235), IF(ISBLANK('Unit List'!S1235),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List'!AQ1235))),"'",)</f>
        <v>'HonorableGunpowder'</v>
      </c>
      <c r="K1327" t="s">
        <v>2424</v>
      </c>
    </row>
    <row r="1328" spans="1:11" x14ac:dyDescent="0.25">
      <c r="A1328" t="s">
        <v>2423</v>
      </c>
      <c r="B1328" t="str">
        <f>CONCATENATE("'_",'Unit List'!C1236,"',",)</f>
        <v>'_CENTAS',</v>
      </c>
      <c r="C1328" t="str">
        <f>"'',"</f>
        <v>'',</v>
      </c>
      <c r="D1328" t="str">
        <f>CONCATENATE("'",'Unit List'!E1236,"',",)</f>
        <v>'RIFLEMAN',</v>
      </c>
      <c r="E1328" t="str">
        <f>CONCATENATE("'",'Unit List'!F1236,"',",)</f>
        <v>'RIFLEMAN',</v>
      </c>
      <c r="F1328" t="str">
        <f>CONCATENATE("'_",'Unit List'!G1236,"',",)</f>
        <v>'_V2',</v>
      </c>
      <c r="G1328" t="str">
        <f>CONCATENATE("'",'Unit List'!H1236,"',",)</f>
        <v>'civ5_ottrm_2',</v>
      </c>
      <c r="H1328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List'!AO1236)))),",",)</f>
        <v>3,</v>
      </c>
      <c r="I1328" t="str">
        <f>CONCATENATE(IF(ISBLANK('Unit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List'!AP1236)))),",",)</f>
        <v>0.13,</v>
      </c>
      <c r="J1328" t="str">
        <f>CONCATENATE("'",IF(ISBLANK('Unit List'!AQ1236), IF(ISBLANK('Unit List'!S1236), IF(ISBLANK('Unit List'!S1236), IF(ISBLANK('Unit List'!AQ1236), IF(ISBLANK('Unit List'!S1236), IF(ISBLANK('Unit List'!S1236), IF(ISBLANK('Unit List'!AQ1236), IF(ISBLANK('Unit List'!S1236), IF(ISBLANK('Unit List'!S1236),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List'!AQ1236))),"'",)</f>
        <v>'HonorableGunpowder'</v>
      </c>
      <c r="K1328" t="s">
        <v>2424</v>
      </c>
    </row>
    <row r="1329" spans="1:11" x14ac:dyDescent="0.25">
      <c r="A1329" t="s">
        <v>2423</v>
      </c>
      <c r="B1329" t="str">
        <f>CONCATENATE("'_",'Unit List'!C1237,"',",)</f>
        <v>'_CENTAS',</v>
      </c>
      <c r="C1329" t="str">
        <f>"'',"</f>
        <v>'',</v>
      </c>
      <c r="D1329" t="str">
        <f>CONCATENATE("'",'Unit List'!E1237,"',",)</f>
        <v>'RIFLEMAN',</v>
      </c>
      <c r="E1329" t="str">
        <f>CONCATENATE("'",'Unit List'!F1237,"',",)</f>
        <v>'RIFLEMAN',</v>
      </c>
      <c r="F1329" t="str">
        <f>CONCATENATE("'_",'Unit List'!G1237,"',",)</f>
        <v>'_V3',</v>
      </c>
      <c r="G1329" t="str">
        <f>CONCATENATE("'",'Unit List'!H1237,"',",)</f>
        <v>'civ5_ottrm2',</v>
      </c>
      <c r="H1329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List'!AO1237)))),",",)</f>
        <v>1,</v>
      </c>
      <c r="I1329" t="str">
        <f>CONCATENATE(IF(ISBLANK('Unit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List'!AP1237)))),",",)</f>
        <v>0.13,</v>
      </c>
      <c r="J1329" t="str">
        <f>CONCATENATE("'",IF(ISBLANK('Unit List'!AQ1237), IF(ISBLANK('Unit List'!S1237), IF(ISBLANK('Unit List'!S1237), IF(ISBLANK('Unit List'!AQ1237), IF(ISBLANK('Unit List'!S1237), IF(ISBLANK('Unit List'!S1237), IF(ISBLANK('Unit List'!AQ1237), IF(ISBLANK('Unit List'!S1237), IF(ISBLANK('Unit List'!S1237),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List'!AQ1237))),"'",)</f>
        <v>'HonorableGunpowder'</v>
      </c>
      <c r="K1329" t="s">
        <v>2424</v>
      </c>
    </row>
    <row r="1330" spans="1:11" x14ac:dyDescent="0.25">
      <c r="A1330" t="s">
        <v>2423</v>
      </c>
      <c r="B1330" t="str">
        <f>CONCATENATE("'_",'Unit List'!C1238,"',",)</f>
        <v>'_CENTAS',</v>
      </c>
      <c r="C1330" t="str">
        <f>"'',"</f>
        <v>'',</v>
      </c>
      <c r="D1330" t="str">
        <f>CONCATENATE("'",'Unit List'!E1238,"',",)</f>
        <v>'RIFLEMAN',</v>
      </c>
      <c r="E1330" t="str">
        <f>CONCATENATE("'",'Unit List'!F1238,"',",)</f>
        <v>'RIFLEMAN',</v>
      </c>
      <c r="F1330" t="str">
        <f>"'',"</f>
        <v>'',</v>
      </c>
      <c r="G1330" t="str">
        <f>CONCATENATE("'",'Unit List'!H1238,"',",)</f>
        <v>'civ5_ottrm',</v>
      </c>
      <c r="H1330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List'!AO1238)))),",",)</f>
        <v>3,</v>
      </c>
      <c r="I1330" t="str">
        <f>CONCATENATE(IF(ISBLANK('Unit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List'!AP1238)))),",",)</f>
        <v>0.13,</v>
      </c>
      <c r="J1330" t="str">
        <f>CONCATENATE("'",IF(ISBLANK('Unit List'!AQ1238), IF(ISBLANK('Unit List'!S1238), IF(ISBLANK('Unit List'!S1238), IF(ISBLANK('Unit List'!AQ1238), IF(ISBLANK('Unit List'!S1238), IF(ISBLANK('Unit List'!S1238), IF(ISBLANK('Unit List'!AQ1238), IF(ISBLANK('Unit List'!S1238), IF(ISBLANK('Unit List'!S1238),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List'!AQ1238))),"'",)</f>
        <v>'HonorableGunpowder'</v>
      </c>
      <c r="K1330" t="s">
        <v>2424</v>
      </c>
    </row>
    <row r="1331" spans="1:11" x14ac:dyDescent="0.25">
      <c r="A1331" t="s">
        <v>2423</v>
      </c>
      <c r="B1331" t="str">
        <f>CONCATENATE("'_",'Unit List'!C1239,"',",)</f>
        <v>'_CENTAS',</v>
      </c>
      <c r="C1331" t="str">
        <f>"'',"</f>
        <v>'',</v>
      </c>
      <c r="D1331" t="str">
        <f>CONCATENATE("'",'Unit List'!E1239,"',",)</f>
        <v>'RIFLEMAN',</v>
      </c>
      <c r="E1331" t="str">
        <f>CONCATENATE("'",'Unit List'!F1239,"',",)</f>
        <v>'RIFLEMAN',</v>
      </c>
      <c r="F1331" t="str">
        <f>CONCATENATE("'_",'Unit List'!G1239,"',",)</f>
        <v>'_V2',</v>
      </c>
      <c r="G1331" t="str">
        <f>CONCATENATE("'",'Unit List'!H1239,"',",)</f>
        <v>'civ5_ottrm_2',</v>
      </c>
      <c r="H1331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List'!AO1239)))),",",)</f>
        <v>2,</v>
      </c>
      <c r="I1331" t="str">
        <f>CONCATENATE(IF(ISBLANK('Unit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List'!AP1239)))),",",)</f>
        <v>0.13,</v>
      </c>
      <c r="J1331" t="str">
        <f>CONCATENATE("'",IF(ISBLANK('Unit List'!AQ1239), IF(ISBLANK('Unit List'!S1239), IF(ISBLANK('Unit List'!S1239), IF(ISBLANK('Unit List'!AQ1239), IF(ISBLANK('Unit List'!S1239), IF(ISBLANK('Unit List'!S1239), IF(ISBLANK('Unit List'!AQ1239), IF(ISBLANK('Unit List'!S1239), IF(ISBLANK('Unit List'!S1239),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List'!AQ1239))),"'",)</f>
        <v>'HonorableGunpowder'</v>
      </c>
      <c r="K1331" t="s">
        <v>2424</v>
      </c>
    </row>
    <row r="1332" spans="1:11" x14ac:dyDescent="0.25">
      <c r="A1332" t="s">
        <v>2423</v>
      </c>
      <c r="B1332" t="str">
        <f>CONCATENATE("'_",'Unit List'!C1240,"',",)</f>
        <v>'_CENTAS',</v>
      </c>
      <c r="C1332" t="str">
        <f>"'',"</f>
        <v>'',</v>
      </c>
      <c r="D1332" t="str">
        <f>CONCATENATE("'",'Unit List'!E1240,"',",)</f>
        <v>'RIFLEMAN',</v>
      </c>
      <c r="E1332" t="str">
        <f>CONCATENATE("'",'Unit List'!F1240,"',",)</f>
        <v>'RIFLEMAN',</v>
      </c>
      <c r="F1332" t="str">
        <f>CONCATENATE("'_",'Unit List'!G1240,"',",)</f>
        <v>'_V3',</v>
      </c>
      <c r="G1332" t="str">
        <f>CONCATENATE("'",'Unit List'!H1240,"',",)</f>
        <v>'civ5_ottrm2',</v>
      </c>
      <c r="H1332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List'!AO1240)))),",",)</f>
        <v>4,</v>
      </c>
      <c r="I1332" t="str">
        <f>CONCATENATE(IF(ISBLANK('Unit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List'!AP1240)))),",",)</f>
        <v>0.13,</v>
      </c>
      <c r="J1332" t="str">
        <f>CONCATENATE("'",IF(ISBLANK('Unit List'!AQ1240), IF(ISBLANK('Unit List'!S1240), IF(ISBLANK('Unit List'!S1240), IF(ISBLANK('Unit List'!AQ1240), IF(ISBLANK('Unit List'!S1240), IF(ISBLANK('Unit List'!S1240), IF(ISBLANK('Unit List'!AQ1240), IF(ISBLANK('Unit List'!S1240), IF(ISBLANK('Unit List'!S1240),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List'!AQ1240))),"'",)</f>
        <v>'HonorableGunpowder'</v>
      </c>
      <c r="K1332" t="s">
        <v>2424</v>
      </c>
    </row>
    <row r="1333" spans="1:11" x14ac:dyDescent="0.25">
      <c r="A1333" t="s">
        <v>2423</v>
      </c>
      <c r="B1333" t="str">
        <f>CONCATENATE("'_",'Unit List'!C1241,"',",)</f>
        <v>'_HUNS',</v>
      </c>
      <c r="C1333" t="str">
        <f>"'',"</f>
        <v>'',</v>
      </c>
      <c r="D1333" t="str">
        <f>CONCATENATE("'",'Unit List'!E1241,"',",)</f>
        <v>'RIFLEMAN',</v>
      </c>
      <c r="E1333" t="str">
        <f>CONCATENATE("'",'Unit List'!F1241,"',",)</f>
        <v>'RIFLEMAN',</v>
      </c>
      <c r="F1333" t="str">
        <f>"'',"</f>
        <v>'',</v>
      </c>
      <c r="G1333" t="str">
        <f>CONCATENATE("'",'Unit List'!H1241,"',",)</f>
        <v>'hunrm1',</v>
      </c>
      <c r="H1333" t="str">
        <f>CONCATENATE(IF(ISBLANK('Unit List'!AO1241), IF(ISBLANK('Unit List'!Q1241), IF(ISBLANK('Unit List'!Q1241),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List'!AO1241)))),",",)</f>
        <v>14,</v>
      </c>
      <c r="I1333" t="str">
        <f>CONCATENATE(IF(ISBLANK('Unit List'!AP1241), IF(ISBLANK('Unit List'!R1241), IF(ISBLANK('Unit List'!R1241),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List'!AP1241)))),",",)</f>
        <v>0.125,</v>
      </c>
      <c r="J1333" t="str">
        <f>CONCATENATE("'",IF(ISBLANK('Unit List'!AQ1241), IF(ISBLANK('Unit List'!S1241), IF(ISBLANK('Unit List'!S1241), IF(ISBLANK('Unit List'!AQ1235), IF(ISBLANK('Unit List'!S1235), IF(ISBLANK('Unit List'!S1235), IF(ISBLANK('Unit List'!AQ1235), IF(ISBLANK('Unit List'!S1235), IF(ISBLANK('Unit List'!S1235),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List'!AQ1241))),"'",)</f>
        <v>'HonorableGunpowder'</v>
      </c>
      <c r="K1333" t="s">
        <v>2424</v>
      </c>
    </row>
    <row r="1334" spans="1:11" x14ac:dyDescent="0.25">
      <c r="A1334" t="s">
        <v>2423</v>
      </c>
      <c r="B1334" t="str">
        <f>CONCATENATE("'_",'Unit List'!C1242,"',",)</f>
        <v>'_RUSSIA',</v>
      </c>
      <c r="C1334" t="str">
        <f>"'',"</f>
        <v>'',</v>
      </c>
      <c r="D1334" t="str">
        <f>CONCATENATE("'",'Unit List'!E1242,"',",)</f>
        <v>'RIFLEMAN',</v>
      </c>
      <c r="E1334" t="str">
        <f>CONCATENATE("'",'Unit List'!F1242,"',",)</f>
        <v>'RIFLEMAN',</v>
      </c>
      <c r="F1334" t="str">
        <f>"'',"</f>
        <v>'',</v>
      </c>
      <c r="G1334" t="str">
        <f>CONCATENATE("'",'Unit List'!H1242,"',",)</f>
        <v>'civ5_rusrm',</v>
      </c>
      <c r="H1334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List'!AO1242)))),",",)</f>
        <v>1,</v>
      </c>
      <c r="I1334" t="str">
        <f>CONCATENATE(IF(ISBLANK('Unit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List'!AP1242)))),",",)</f>
        <v>0.13,</v>
      </c>
      <c r="J1334" t="str">
        <f>CONCATENATE("'",IF(ISBLANK('Unit List'!AQ1242), IF(ISBLANK('Unit List'!S1242), IF(ISBLANK('Unit List'!S1242), IF(ISBLANK('Unit List'!AQ1242), IF(ISBLANK('Unit List'!S1242), IF(ISBLANK('Unit List'!S1242), IF(ISBLANK('Unit List'!AQ1242), IF(ISBLANK('Unit List'!S1242), IF(ISBLANK('Unit List'!S1242),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List'!AQ1242))),"'",)</f>
        <v>'HonorableGunpowder'</v>
      </c>
      <c r="K1334" t="s">
        <v>2424</v>
      </c>
    </row>
    <row r="1335" spans="1:11" x14ac:dyDescent="0.25">
      <c r="A1335" t="s">
        <v>2423</v>
      </c>
      <c r="B1335" t="str">
        <f>CONCATENATE("'_",'Unit List'!C1243,"',",)</f>
        <v>'_RUSSIA',</v>
      </c>
      <c r="C1335" t="str">
        <f>"'',"</f>
        <v>'',</v>
      </c>
      <c r="D1335" t="str">
        <f>CONCATENATE("'",'Unit List'!E1243,"',",)</f>
        <v>'RIFLEMAN',</v>
      </c>
      <c r="E1335" t="str">
        <f>CONCATENATE("'",'Unit List'!F1243,"',",)</f>
        <v>'RIFLEMAN',</v>
      </c>
      <c r="F1335" t="str">
        <f>CONCATENATE("'_",'Unit List'!G1243,"',",)</f>
        <v>'_V2',</v>
      </c>
      <c r="G1335" t="str">
        <f>CONCATENATE("'",'Unit List'!H1243,"',",)</f>
        <v>'civ5_rusrm_2',</v>
      </c>
      <c r="H1335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List'!AO1243)))),",",)</f>
        <v>4,</v>
      </c>
      <c r="I1335" t="str">
        <f>CONCATENATE(IF(ISBLANK('Unit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List'!AP1243)))),",",)</f>
        <v>0.13,</v>
      </c>
      <c r="J1335" t="str">
        <f>CONCATENATE("'",IF(ISBLANK('Unit List'!AQ1243), IF(ISBLANK('Unit List'!S1243), IF(ISBLANK('Unit List'!S1243), IF(ISBLANK('Unit List'!AQ1243), IF(ISBLANK('Unit List'!S1243), IF(ISBLANK('Unit List'!S1243), IF(ISBLANK('Unit List'!AQ1243), IF(ISBLANK('Unit List'!S1243), IF(ISBLANK('Unit List'!S1243),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List'!AQ1243))),"'",)</f>
        <v>'HonorableGunpowder'</v>
      </c>
      <c r="K1335" t="s">
        <v>2424</v>
      </c>
    </row>
    <row r="1336" spans="1:11" x14ac:dyDescent="0.25">
      <c r="A1336" t="s">
        <v>2423</v>
      </c>
      <c r="B1336" t="str">
        <f>CONCATENATE("'_",'Unit List'!C1244,"',",)</f>
        <v>'_RUSSIA',</v>
      </c>
      <c r="C1336" t="str">
        <f>"'',"</f>
        <v>'',</v>
      </c>
      <c r="D1336" t="str">
        <f>CONCATENATE("'",'Unit List'!E1244,"',",)</f>
        <v>'RIFLEMAN',</v>
      </c>
      <c r="E1336" t="str">
        <f>CONCATENATE("'",'Unit List'!F1244,"',",)</f>
        <v>'RIFLEMAN',</v>
      </c>
      <c r="F1336" t="str">
        <f>CONCATENATE("'_",'Unit List'!G1244,"',",)</f>
        <v>'_V3',</v>
      </c>
      <c r="G1336" t="str">
        <f>CONCATENATE("'",'Unit List'!H1244,"',",)</f>
        <v>'civ5_rusrm2',</v>
      </c>
      <c r="H1336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List'!AO1244)))),",",)</f>
        <v>2,</v>
      </c>
      <c r="I1336" t="str">
        <f>CONCATENATE(IF(ISBLANK('Unit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List'!AP1244)))),",",)</f>
        <v>0.13,</v>
      </c>
      <c r="J1336" t="str">
        <f>CONCATENATE("'",IF(ISBLANK('Unit List'!AQ1244), IF(ISBLANK('Unit List'!S1244), IF(ISBLANK('Unit List'!S1244), IF(ISBLANK('Unit List'!AQ1244), IF(ISBLANK('Unit List'!S1244), IF(ISBLANK('Unit List'!S1244), IF(ISBLANK('Unit List'!AQ1244), IF(ISBLANK('Unit List'!S1244), IF(ISBLANK('Unit List'!S1244),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List'!AQ1244))),"'",)</f>
        <v>'HonorableGunpowder'</v>
      </c>
      <c r="K1336" t="s">
        <v>2424</v>
      </c>
    </row>
    <row r="1337" spans="1:11" x14ac:dyDescent="0.25">
      <c r="A1337" t="s">
        <v>2423</v>
      </c>
      <c r="B1337" t="str">
        <f>CONCATENATE("'_",'Unit List'!C1245,"',",)</f>
        <v>'_RUSSIA',</v>
      </c>
      <c r="C1337" t="str">
        <f>"'',"</f>
        <v>'',</v>
      </c>
      <c r="D1337" t="str">
        <f>CONCATENATE("'",'Unit List'!E1245,"',",)</f>
        <v>'RIFLEMAN',</v>
      </c>
      <c r="E1337" t="str">
        <f>CONCATENATE("'",'Unit List'!F1245,"',",)</f>
        <v>'RIFLEMAN',</v>
      </c>
      <c r="F1337" t="str">
        <f>"'',"</f>
        <v>'',</v>
      </c>
      <c r="G1337" t="str">
        <f>CONCATENATE("'",'Unit List'!H1245,"',",)</f>
        <v>'civ5_rusrm',</v>
      </c>
      <c r="H1337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List'!AO1245)))),",",)</f>
        <v>3,</v>
      </c>
      <c r="I1337" t="str">
        <f>CONCATENATE(IF(ISBLANK('Unit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List'!AP1245)))),",",)</f>
        <v>0.13,</v>
      </c>
      <c r="J1337" t="str">
        <f>CONCATENATE("'",IF(ISBLANK('Unit List'!AQ1245), IF(ISBLANK('Unit List'!S1245), IF(ISBLANK('Unit List'!S1245), IF(ISBLANK('Unit List'!AQ1245), IF(ISBLANK('Unit List'!S1245), IF(ISBLANK('Unit List'!S1245), IF(ISBLANK('Unit List'!AQ1245), IF(ISBLANK('Unit List'!S1245), IF(ISBLANK('Unit List'!S1245),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List'!AQ1245))),"'",)</f>
        <v>'HonorableGunpowder'</v>
      </c>
      <c r="K1337" t="s">
        <v>2424</v>
      </c>
    </row>
    <row r="1338" spans="1:11" x14ac:dyDescent="0.25">
      <c r="A1338" t="s">
        <v>2423</v>
      </c>
      <c r="B1338" t="str">
        <f>CONCATENATE("'_",'Unit List'!C1246,"',",)</f>
        <v>'_RUSSIA',</v>
      </c>
      <c r="C1338" t="str">
        <f>"'',"</f>
        <v>'',</v>
      </c>
      <c r="D1338" t="str">
        <f>CONCATENATE("'",'Unit List'!E1246,"',",)</f>
        <v>'RIFLEMAN',</v>
      </c>
      <c r="E1338" t="str">
        <f>CONCATENATE("'",'Unit List'!F1246,"',",)</f>
        <v>'RIFLEMAN',</v>
      </c>
      <c r="F1338" t="str">
        <f>CONCATENATE("'_",'Unit List'!G1246,"',",)</f>
        <v>'_V2',</v>
      </c>
      <c r="G1338" t="str">
        <f>CONCATENATE("'",'Unit List'!H1246,"',",)</f>
        <v>'civ5_rusrm_2',</v>
      </c>
      <c r="H1338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List'!AO1246)))),",",)</f>
        <v>1,</v>
      </c>
      <c r="I1338" t="str">
        <f>CONCATENATE(IF(ISBLANK('Unit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List'!AP1246)))),",",)</f>
        <v>0.13,</v>
      </c>
      <c r="J1338" t="str">
        <f>CONCATENATE("'",IF(ISBLANK('Unit List'!AQ1246), IF(ISBLANK('Unit List'!S1246), IF(ISBLANK('Unit List'!S1246), IF(ISBLANK('Unit List'!AQ1246), IF(ISBLANK('Unit List'!S1246), IF(ISBLANK('Unit List'!S1246), IF(ISBLANK('Unit List'!AQ1246), IF(ISBLANK('Unit List'!S1246), IF(ISBLANK('Unit List'!S1246),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List'!AQ1246))),"'",)</f>
        <v>'HonorableGunpowder'</v>
      </c>
      <c r="K1338" t="s">
        <v>2424</v>
      </c>
    </row>
    <row r="1339" spans="1:11" x14ac:dyDescent="0.25">
      <c r="A1339" t="s">
        <v>2423</v>
      </c>
      <c r="B1339" t="str">
        <f>CONCATENATE("'_",'Unit List'!C1247,"',",)</f>
        <v>'_RUSSIA',</v>
      </c>
      <c r="C1339" t="str">
        <f>"'',"</f>
        <v>'',</v>
      </c>
      <c r="D1339" t="str">
        <f>CONCATENATE("'",'Unit List'!E1247,"',",)</f>
        <v>'RIFLEMAN',</v>
      </c>
      <c r="E1339" t="str">
        <f>CONCATENATE("'",'Unit List'!F1247,"',",)</f>
        <v>'RIFLEMAN',</v>
      </c>
      <c r="F1339" t="str">
        <f>CONCATENATE("'_",'Unit List'!G1247,"',",)</f>
        <v>'_V3',</v>
      </c>
      <c r="G1339" t="str">
        <f>CONCATENATE("'",'Unit List'!H1247,"',",)</f>
        <v>'civ5_rusrm2',</v>
      </c>
      <c r="H1339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List'!AO1247)))),",",)</f>
        <v>3,</v>
      </c>
      <c r="I1339" t="str">
        <f>CONCATENATE(IF(ISBLANK('Unit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List'!AP1247)))),",",)</f>
        <v>0.13,</v>
      </c>
      <c r="J1339" t="str">
        <f>CONCATENATE("'",IF(ISBLANK('Unit List'!AQ1247), IF(ISBLANK('Unit List'!S1247), IF(ISBLANK('Unit List'!S1247), IF(ISBLANK('Unit List'!AQ1247), IF(ISBLANK('Unit List'!S1247), IF(ISBLANK('Unit List'!S1247), IF(ISBLANK('Unit List'!AQ1247), IF(ISBLANK('Unit List'!S1247), IF(ISBLANK('Unit List'!S1247),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List'!AQ1247))),"'",)</f>
        <v>'HonorableGunpowder'</v>
      </c>
      <c r="K1339" t="s">
        <v>2424</v>
      </c>
    </row>
    <row r="1340" spans="1:11" x14ac:dyDescent="0.25">
      <c r="A1340" t="s">
        <v>2423</v>
      </c>
      <c r="B1340" t="str">
        <f>CONCATENATE("'_",'Unit List'!C1248,"',",)</f>
        <v>'_AMERICA',</v>
      </c>
      <c r="C1340" t="str">
        <f>"'',"</f>
        <v>'',</v>
      </c>
      <c r="D1340" t="str">
        <f>CONCATENATE("'",'Unit List'!E1248,"',",)</f>
        <v>'RIFLEMAN',</v>
      </c>
      <c r="E1340" t="str">
        <f>CONCATENATE("'",'Unit List'!F1248,"',",)</f>
        <v>'RIFLEMAN',</v>
      </c>
      <c r="F1340" t="str">
        <f>"'',"</f>
        <v>'',</v>
      </c>
      <c r="G1340" t="str">
        <f>CONCATENATE("'",'Unit List'!H1248,"',",)</f>
        <v>'civ5_usarm',</v>
      </c>
      <c r="H1340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1,</v>
      </c>
      <c r="I1340" t="str">
        <f>CONCATENATE(IF(ISBLANK('Unit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0.13,</v>
      </c>
      <c r="J1340" t="str">
        <f>CONCATENATE("'",IF(ISBLANK('Unit List'!AQ1248), IF(ISBLANK('Unit List'!S1248), IF(ISBLANK('Unit List'!S1248), IF(ISBLANK('Unit List'!AQ1248), IF(ISBLANK('Unit List'!S1248), IF(ISBLANK('Unit List'!S1248), IF(ISBLANK('Unit List'!AQ1248), IF(ISBLANK('Unit List'!S1248), IF(ISBLANK('Unit List'!S1248),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'HonorableGunpowder'</v>
      </c>
      <c r="K1340" t="s">
        <v>2424</v>
      </c>
    </row>
    <row r="1341" spans="1:11" x14ac:dyDescent="0.25">
      <c r="A1341" t="s">
        <v>2423</v>
      </c>
      <c r="B1341" t="str">
        <f>CONCATENATE("'_",'Unit List'!C1249,"',",)</f>
        <v>'_AMERICA',</v>
      </c>
      <c r="C1341" t="str">
        <f>"'',"</f>
        <v>'',</v>
      </c>
      <c r="D1341" t="str">
        <f>CONCATENATE("'",'Unit List'!E1249,"',",)</f>
        <v>'RIFLEMAN',</v>
      </c>
      <c r="E1341" t="str">
        <f>CONCATENATE("'",'Unit List'!F1249,"',",)</f>
        <v>'RIFLEMAN',</v>
      </c>
      <c r="F1341" t="str">
        <f>CONCATENATE("'_",'Unit List'!G1249,"',",)</f>
        <v>'_V2',</v>
      </c>
      <c r="G1341" t="str">
        <f>CONCATENATE("'",'Unit List'!H1249,"',",)</f>
        <v>'civ5_usarm_2',</v>
      </c>
      <c r="H1341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4,</v>
      </c>
      <c r="I1341" t="str">
        <f>CONCATENATE(IF(ISBLANK('Unit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0.13,</v>
      </c>
      <c r="J1341" t="str">
        <f>CONCATENATE("'",IF(ISBLANK('Unit List'!AQ1249), IF(ISBLANK('Unit List'!S1249), IF(ISBLANK('Unit List'!S1249), IF(ISBLANK('Unit List'!AQ1249), IF(ISBLANK('Unit List'!S1249), IF(ISBLANK('Unit List'!S1249), IF(ISBLANK('Unit List'!AQ1249), IF(ISBLANK('Unit List'!S1249), IF(ISBLANK('Unit List'!S1249),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'HonorableGunpowder'</v>
      </c>
      <c r="K1341" t="s">
        <v>2424</v>
      </c>
    </row>
    <row r="1342" spans="1:11" x14ac:dyDescent="0.25">
      <c r="A1342" t="s">
        <v>2423</v>
      </c>
      <c r="B1342" t="str">
        <f>CONCATENATE("'_",'Unit List'!C1250,"',",)</f>
        <v>'_AMERICA',</v>
      </c>
      <c r="C1342" t="str">
        <f>"'',"</f>
        <v>'',</v>
      </c>
      <c r="D1342" t="str">
        <f>CONCATENATE("'",'Unit List'!E1250,"',",)</f>
        <v>'RIFLEMAN',</v>
      </c>
      <c r="E1342" t="str">
        <f>CONCATENATE("'",'Unit List'!F1250,"',",)</f>
        <v>'RIFLEMAN',</v>
      </c>
      <c r="F1342" t="str">
        <f>CONCATENATE("'_",'Unit List'!G1250,"',",)</f>
        <v>'_V3',</v>
      </c>
      <c r="G1342" t="str">
        <f>CONCATENATE("'",'Unit List'!H1250,"',",)</f>
        <v>'civ5_usarm2',</v>
      </c>
      <c r="H1342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2,</v>
      </c>
      <c r="I1342" t="str">
        <f>CONCATENATE(IF(ISBLANK('Unit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0.13,</v>
      </c>
      <c r="J1342" t="str">
        <f>CONCATENATE("'",IF(ISBLANK('Unit List'!AQ1250), IF(ISBLANK('Unit List'!S1250), IF(ISBLANK('Unit List'!S1250), IF(ISBLANK('Unit List'!AQ1250), IF(ISBLANK('Unit List'!S1250), IF(ISBLANK('Unit List'!S1250), IF(ISBLANK('Unit List'!AQ1250), IF(ISBLANK('Unit List'!S1250), IF(ISBLANK('Unit List'!S1250),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'HonorableGunpowder'</v>
      </c>
      <c r="K1342" t="s">
        <v>2424</v>
      </c>
    </row>
    <row r="1343" spans="1:11" x14ac:dyDescent="0.25">
      <c r="A1343" t="s">
        <v>2423</v>
      </c>
      <c r="B1343" t="str">
        <f>CONCATENATE("'_",'Unit List'!C1251,"',",)</f>
        <v>'_AMERICA',</v>
      </c>
      <c r="C1343" t="str">
        <f>"'',"</f>
        <v>'',</v>
      </c>
      <c r="D1343" t="str">
        <f>CONCATENATE("'",'Unit List'!E1251,"',",)</f>
        <v>'RIFLEMAN',</v>
      </c>
      <c r="E1343" t="str">
        <f>CONCATENATE("'",'Unit List'!F1251,"',",)</f>
        <v>'RIFLEMAN',</v>
      </c>
      <c r="F1343" t="str">
        <f>"'',"</f>
        <v>'',</v>
      </c>
      <c r="G1343" t="str">
        <f>CONCATENATE("'",'Unit List'!H1251,"',",)</f>
        <v>'civ5_usarm',</v>
      </c>
      <c r="H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List'!AO1251)))),",",)</f>
        <v>3,</v>
      </c>
      <c r="I1343" t="str">
        <f>CONCATENATE(IF(ISBLANK('Unit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List'!AP1251)))),",",)</f>
        <v>0.13,</v>
      </c>
      <c r="J1343" t="str">
        <f>CONCATENATE("'",IF(ISBLANK('Unit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List'!AQ1251))),"'",)</f>
        <v>'HonorableGunpowder'</v>
      </c>
      <c r="K1343" t="s">
        <v>2424</v>
      </c>
    </row>
    <row r="1344" spans="1:11" x14ac:dyDescent="0.25">
      <c r="A1344" t="s">
        <v>2423</v>
      </c>
      <c r="B1344" t="str">
        <f>CONCATENATE("'_",'Unit List'!C1252,"',",)</f>
        <v>'_AMERICA',</v>
      </c>
      <c r="C1344" t="str">
        <f>"'',"</f>
        <v>'',</v>
      </c>
      <c r="D1344" t="str">
        <f>CONCATENATE("'",'Unit List'!E1252,"',",)</f>
        <v>'RIFLEMAN',</v>
      </c>
      <c r="E1344" t="str">
        <f>CONCATENATE("'",'Unit List'!F1252,"',",)</f>
        <v>'RIFLEMAN',</v>
      </c>
      <c r="F1344" t="str">
        <f>CONCATENATE("'_",'Unit List'!G1252,"',",)</f>
        <v>'_V2',</v>
      </c>
      <c r="G1344" t="str">
        <f>CONCATENATE("'",'Unit List'!H1252,"',",)</f>
        <v>'civ5_usarm_2',</v>
      </c>
      <c r="H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List'!AO1252)))),",",)</f>
        <v>1,</v>
      </c>
      <c r="I1344" t="str">
        <f>CONCATENATE(IF(ISBLANK('Unit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List'!AP1252)))),",",)</f>
        <v>0.13,</v>
      </c>
      <c r="J1344" t="str">
        <f>CONCATENATE("'",IF(ISBLANK('Unit List'!AQ1252), IF(ISBLANK('Unit List'!S1252), IF(ISBLANK('Unit List'!S1252), IF(ISBLANK('Unit List'!AQ1252), IF(ISBLANK('Unit List'!S1252), IF(ISBLANK('Unit List'!S1252), IF(ISBLANK('Unit List'!AQ1252), IF(ISBLANK('Unit List'!S1252), IF(ISBLANK('Unit List'!S1252),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List'!AQ1252))),"'",)</f>
        <v>'HonorableGunpowder'</v>
      </c>
      <c r="K1344" t="s">
        <v>2424</v>
      </c>
    </row>
    <row r="1345" spans="1:11" x14ac:dyDescent="0.25">
      <c r="A1345" t="s">
        <v>2423</v>
      </c>
      <c r="B1345" t="str">
        <f>CONCATENATE("'_",'Unit List'!C1253,"',",)</f>
        <v>'_AMERICA',</v>
      </c>
      <c r="C1345" t="str">
        <f>"'',"</f>
        <v>'',</v>
      </c>
      <c r="D1345" t="str">
        <f>CONCATENATE("'",'Unit List'!E1253,"',",)</f>
        <v>'RIFLEMAN',</v>
      </c>
      <c r="E1345" t="str">
        <f>CONCATENATE("'",'Unit List'!F1253,"',",)</f>
        <v>'RIFLEMAN',</v>
      </c>
      <c r="F1345" t="str">
        <f>CONCATENATE("'_",'Unit List'!G1253,"',",)</f>
        <v>'_V3',</v>
      </c>
      <c r="G1345" t="str">
        <f>CONCATENATE("'",'Unit List'!H1253,"',",)</f>
        <v>'civ5_usarm2',</v>
      </c>
      <c r="H1345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List'!AO1253)))),",",)</f>
        <v>3,</v>
      </c>
      <c r="I1345" t="str">
        <f>CONCATENATE(IF(ISBLANK('Unit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List'!AP1253)))),",",)</f>
        <v>0.13,</v>
      </c>
      <c r="J1345" t="str">
        <f>CONCATENATE("'",IF(ISBLANK('Unit List'!AQ1253), IF(ISBLANK('Unit List'!S1253), IF(ISBLANK('Unit List'!S1253), IF(ISBLANK('Unit List'!AQ1253), IF(ISBLANK('Unit List'!S1253), IF(ISBLANK('Unit List'!S1253), IF(ISBLANK('Unit List'!AQ1253), IF(ISBLANK('Unit List'!S1253), IF(ISBLANK('Unit List'!S1253),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List'!AQ1253))),"'",)</f>
        <v>'HonorableGunpowder'</v>
      </c>
      <c r="K1345" t="s">
        <v>2424</v>
      </c>
    </row>
    <row r="1346" spans="1:11" x14ac:dyDescent="0.25">
      <c r="A1346" t="s">
        <v>2423</v>
      </c>
      <c r="B1346" t="str">
        <f>CONCATENATE("'_",'Unit List'!C1254,"',",)</f>
        <v>'_AUSTRIA',</v>
      </c>
      <c r="C1346" t="str">
        <f>"'',"</f>
        <v>'',</v>
      </c>
      <c r="D1346" t="str">
        <f>CONCATENATE("'",'Unit List'!E1254,"',",)</f>
        <v>'RIFLEMAN',</v>
      </c>
      <c r="E1346" t="str">
        <f>CONCATENATE("'",'Unit List'!F1254,"',",)</f>
        <v>'RIFLEMAN',</v>
      </c>
      <c r="F1346" t="str">
        <f>"'',"</f>
        <v>'',</v>
      </c>
      <c r="G1346" t="str">
        <f>CONCATENATE("'",'Unit List'!H1254,"',",)</f>
        <v>'civ5_ausrm1',</v>
      </c>
      <c r="H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List'!AO1254)))),",",)</f>
        <v>1,</v>
      </c>
      <c r="I1346" t="str">
        <f>CONCATENATE(IF(ISBLANK('Unit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List'!AP1254)))),",",)</f>
        <v>0.125,</v>
      </c>
      <c r="J1346" t="str">
        <f>CONCATENATE("'",IF(ISBLANK('Unit List'!AQ1254), IF(ISBLANK('Unit List'!S1254), IF(ISBLANK('Unit List'!S1254), IF(ISBLANK('Unit List'!AQ1254), IF(ISBLANK('Unit List'!S1254), IF(ISBLANK('Unit List'!S1254), IF(ISBLANK('Unit List'!AQ1254), IF(ISBLANK('Unit List'!S1254), IF(ISBLANK('Unit List'!S1254),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List'!AQ1254))),"'",)</f>
        <v>'HonorableGunpowder'</v>
      </c>
      <c r="K1346" t="s">
        <v>2424</v>
      </c>
    </row>
    <row r="1347" spans="1:11" x14ac:dyDescent="0.25">
      <c r="A1347" t="s">
        <v>2423</v>
      </c>
      <c r="B1347" t="str">
        <f>CONCATENATE("'_",'Unit List'!C1255,"',",)</f>
        <v>'_AUSTRIA',</v>
      </c>
      <c r="C1347" t="str">
        <f>"'',"</f>
        <v>'',</v>
      </c>
      <c r="D1347" t="str">
        <f>CONCATENATE("'",'Unit List'!E1255,"',",)</f>
        <v>'RIFLEMAN',</v>
      </c>
      <c r="E1347" t="str">
        <f>CONCATENATE("'",'Unit List'!F1255,"',",)</f>
        <v>'RIFLEMAN',</v>
      </c>
      <c r="F1347" t="str">
        <f>CONCATENATE("'_",'Unit List'!G1255,"',",)</f>
        <v>'_V2',</v>
      </c>
      <c r="G1347" t="str">
        <f>CONCATENATE("'",'Unit List'!H1255,"',",)</f>
        <v>'civ5_ausrm2',</v>
      </c>
      <c r="H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List'!AO1255)))),",",)</f>
        <v>4,</v>
      </c>
      <c r="I1347" t="str">
        <f>CONCATENATE(IF(ISBLANK('Unit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List'!AP1255)))),",",)</f>
        <v>0.125,</v>
      </c>
      <c r="J1347" t="str">
        <f>CONCATENATE("'",IF(ISBLANK('Unit List'!AQ1255), IF(ISBLANK('Unit List'!S1255), IF(ISBLANK('Unit List'!S1255), IF(ISBLANK('Unit List'!AQ1255), IF(ISBLANK('Unit List'!S1255), IF(ISBLANK('Unit List'!S1255), IF(ISBLANK('Unit List'!AQ1255), IF(ISBLANK('Unit List'!S1255), IF(ISBLANK('Unit List'!S1255),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List'!AQ1255))),"'",)</f>
        <v>'HonorableGunpowder'</v>
      </c>
      <c r="K1347" t="s">
        <v>2424</v>
      </c>
    </row>
    <row r="1348" spans="1:11" x14ac:dyDescent="0.25">
      <c r="A1348" t="s">
        <v>2423</v>
      </c>
      <c r="B1348" t="str">
        <f>CONCATENATE("'_",'Unit List'!C1256,"',",)</f>
        <v>'_AUSTRIA',</v>
      </c>
      <c r="C1348" t="str">
        <f>"'',"</f>
        <v>'',</v>
      </c>
      <c r="D1348" t="str">
        <f>CONCATENATE("'",'Unit List'!E1256,"',",)</f>
        <v>'RIFLEMAN',</v>
      </c>
      <c r="E1348" t="str">
        <f>CONCATENATE("'",'Unit List'!F1256,"',",)</f>
        <v>'RIFLEMAN',</v>
      </c>
      <c r="F1348" t="str">
        <f>CONCATENATE("'_",'Unit List'!G1256,"',",)</f>
        <v>'_V3',</v>
      </c>
      <c r="G1348" t="str">
        <f>CONCATENATE("'",'Unit List'!H1256,"',",)</f>
        <v>'civ5_ausrm3',</v>
      </c>
      <c r="H1348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List'!AO1256)))),",",)</f>
        <v>2,</v>
      </c>
      <c r="I1348" t="str">
        <f>CONCATENATE(IF(ISBLANK('Unit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List'!AP1256)))),",",)</f>
        <v>0.125,</v>
      </c>
      <c r="J1348" t="str">
        <f>CONCATENATE("'",IF(ISBLANK('Unit List'!AQ1256), IF(ISBLANK('Unit List'!S1256), IF(ISBLANK('Unit List'!S1256), IF(ISBLANK('Unit List'!AQ1256), IF(ISBLANK('Unit List'!S1256), IF(ISBLANK('Unit List'!S1256), IF(ISBLANK('Unit List'!AQ1256), IF(ISBLANK('Unit List'!S1256), IF(ISBLANK('Unit List'!S1256),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List'!AQ1256))),"'",)</f>
        <v>'HonorableGunpowder'</v>
      </c>
      <c r="K1348" t="s">
        <v>2424</v>
      </c>
    </row>
    <row r="1349" spans="1:11" x14ac:dyDescent="0.25">
      <c r="A1349" t="s">
        <v>2423</v>
      </c>
      <c r="B1349" t="str">
        <f>CONCATENATE("'_",'Unit List'!C1257,"',",)</f>
        <v>'_AUSTRIA',</v>
      </c>
      <c r="C1349" t="str">
        <f>"'',"</f>
        <v>'',</v>
      </c>
      <c r="D1349" t="str">
        <f>CONCATENATE("'",'Unit List'!E1257,"',",)</f>
        <v>'RIFLEMAN',</v>
      </c>
      <c r="E1349" t="str">
        <f>CONCATENATE("'",'Unit List'!F1257,"',",)</f>
        <v>'RIFLEMAN',</v>
      </c>
      <c r="F1349" t="str">
        <f>"'',"</f>
        <v>'',</v>
      </c>
      <c r="G1349" t="str">
        <f>CONCATENATE("'",'Unit List'!H1257,"',",)</f>
        <v>'civ5_ausrm1',</v>
      </c>
      <c r="H1349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List'!AO1257)))),",",)</f>
        <v>3,</v>
      </c>
      <c r="I1349" t="str">
        <f>CONCATENATE(IF(ISBLANK('Unit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List'!AP1257)))),",",)</f>
        <v>0.125,</v>
      </c>
      <c r="J1349" t="str">
        <f>CONCATENATE("'",IF(ISBLANK('Unit List'!AQ1257), IF(ISBLANK('Unit List'!S1257), IF(ISBLANK('Unit List'!S1257), IF(ISBLANK('Unit List'!AQ1257), IF(ISBLANK('Unit List'!S1257), IF(ISBLANK('Unit List'!S1257), IF(ISBLANK('Unit List'!AQ1257), IF(ISBLANK('Unit List'!S1257), IF(ISBLANK('Unit List'!S1257),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List'!AQ1257))),"'",)</f>
        <v>'HonorableGunpowder'</v>
      </c>
      <c r="K1349" t="s">
        <v>2424</v>
      </c>
    </row>
    <row r="1350" spans="1:11" x14ac:dyDescent="0.25">
      <c r="A1350" t="s">
        <v>2423</v>
      </c>
      <c r="B1350" t="str">
        <f>CONCATENATE("'_",'Unit List'!C1258,"',",)</f>
        <v>'_AUSTRIA',</v>
      </c>
      <c r="C1350" t="str">
        <f>"'',"</f>
        <v>'',</v>
      </c>
      <c r="D1350" t="str">
        <f>CONCATENATE("'",'Unit List'!E1258,"',",)</f>
        <v>'RIFLEMAN',</v>
      </c>
      <c r="E1350" t="str">
        <f>CONCATENATE("'",'Unit List'!F1258,"',",)</f>
        <v>'RIFLEMAN',</v>
      </c>
      <c r="F1350" t="str">
        <f>CONCATENATE("'_",'Unit List'!G1258,"',",)</f>
        <v>'_V2',</v>
      </c>
      <c r="G1350" t="str">
        <f>CONCATENATE("'",'Unit List'!H1258,"',",)</f>
        <v>'civ5_ausrm2',</v>
      </c>
      <c r="H1350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List'!AO1258)))),",",)</f>
        <v>1,</v>
      </c>
      <c r="I1350" t="str">
        <f>CONCATENATE(IF(ISBLANK('Unit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List'!AP1258)))),",",)</f>
        <v>0.125,</v>
      </c>
      <c r="J1350" t="str">
        <f>CONCATENATE("'",IF(ISBLANK('Unit List'!AQ1258), IF(ISBLANK('Unit List'!S1258), IF(ISBLANK('Unit List'!S1258), IF(ISBLANK('Unit List'!AQ1258), IF(ISBLANK('Unit List'!S1258), IF(ISBLANK('Unit List'!S1258), IF(ISBLANK('Unit List'!AQ1258), IF(ISBLANK('Unit List'!S1258), IF(ISBLANK('Unit List'!S1258),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List'!AQ1258))),"'",)</f>
        <v>'HonorableGunpowder'</v>
      </c>
      <c r="K1350" t="s">
        <v>2424</v>
      </c>
    </row>
    <row r="1351" spans="1:11" x14ac:dyDescent="0.25">
      <c r="A1351" t="s">
        <v>2423</v>
      </c>
      <c r="B1351" t="str">
        <f>CONCATENATE("'_",'Unit List'!C1259,"',",)</f>
        <v>'_AUSTRIA',</v>
      </c>
      <c r="C1351" t="str">
        <f>"'',"</f>
        <v>'',</v>
      </c>
      <c r="D1351" t="str">
        <f>CONCATENATE("'",'Unit List'!E1259,"',",)</f>
        <v>'RIFLEMAN',</v>
      </c>
      <c r="E1351" t="str">
        <f>CONCATENATE("'",'Unit List'!F1259,"',",)</f>
        <v>'RIFLEMAN',</v>
      </c>
      <c r="F1351" t="str">
        <f>CONCATENATE("'_",'Unit List'!G1259,"',",)</f>
        <v>'_V3',</v>
      </c>
      <c r="G1351" t="str">
        <f>CONCATENATE("'",'Unit List'!H1259,"',",)</f>
        <v>'civ5_ausrm3',</v>
      </c>
      <c r="H1351" t="str">
        <f>CONCATENATE(IF(ISBLANK('Unit List'!AO1259), IF(ISBLANK('Unit List'!Q1259), IF(ISBLANK('Unit List'!Q1259), IF(ISBLANK('Unit List'!AO1259), IF(ISBLANK('Unit List'!Q1259), IF(ISBLANK('Unit List'!Q1259), IF(ISBLANK('Unit List'!AO1259), IF(ISBLANK('Unit List'!Q1259), IF(ISBLANK('Unit List'!Q1259),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3,</v>
      </c>
      <c r="I1351" t="str">
        <f>CONCATENATE(IF(ISBLANK('Unit List'!AP1259), IF(ISBLANK('Unit List'!R1259), IF(ISBLANK('Unit List'!R1259), IF(ISBLANK('Unit List'!AP1259), IF(ISBLANK('Unit List'!R1259), IF(ISBLANK('Unit List'!R1259), IF(ISBLANK('Unit List'!AP1259), IF(ISBLANK('Unit List'!R1259), IF(ISBLANK('Unit List'!R1259),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0.125,</v>
      </c>
      <c r="J1351" t="str">
        <f>CONCATENATE("'",IF(ISBLANK('Unit List'!AQ1259), IF(ISBLANK('Unit List'!S1259), IF(ISBLANK('Unit List'!S1259), IF(ISBLANK('Unit List'!AQ1259), IF(ISBLANK('Unit List'!S1259), IF(ISBLANK('Unit List'!S1259), IF(ISBLANK('Unit List'!AQ1259), IF(ISBLANK('Unit List'!S1259), IF(ISBLANK('Unit List'!S1259),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List'!AQ1259))),"'",)</f>
        <v>'HonorableGunpowder'</v>
      </c>
      <c r="K1351" t="s">
        <v>2424</v>
      </c>
    </row>
    <row r="1352" spans="1:11" x14ac:dyDescent="0.25">
      <c r="A1352" t="s">
        <v>2423</v>
      </c>
      <c r="B1352" t="str">
        <f>CONCATENATE("'_",'Unit List'!C1260,"',",)</f>
        <v>'_CELTS',</v>
      </c>
      <c r="C1352" t="str">
        <f>"'',"</f>
        <v>'',</v>
      </c>
      <c r="D1352" t="str">
        <f>CONCATENATE("'",'Unit List'!E1260,"',",)</f>
        <v>'RIFLEMAN',</v>
      </c>
      <c r="E1352" t="str">
        <f>CONCATENATE("'",'Unit List'!F1260,"',",)</f>
        <v>'RIFLEMAN',</v>
      </c>
      <c r="F1352" t="str">
        <f>"'',"</f>
        <v>'',</v>
      </c>
      <c r="G1352" t="str">
        <f>CONCATENATE("'",'Unit List'!H1260,"',",)</f>
        <v>'celrm1',</v>
      </c>
      <c r="H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1,</v>
      </c>
      <c r="I1352" t="str">
        <f>CONCATENATE(IF(ISBLANK('Unit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0.125,</v>
      </c>
      <c r="J1352" t="str">
        <f>CONCATENATE("'",IF(ISBLANK('Unit List'!AQ1260), IF(ISBLANK('Unit List'!S1260), IF(ISBLANK('Unit List'!S1260), IF(ISBLANK('Unit List'!AQ1260), IF(ISBLANK('Unit List'!S1260), IF(ISBLANK('Unit List'!S1260), IF(ISBLANK('Unit List'!AQ1260), IF(ISBLANK('Unit List'!S1260), IF(ISBLANK('Unit List'!S1260),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List'!AQ1260))),"'",)</f>
        <v>'HonorableGunpowder'</v>
      </c>
      <c r="K1352" t="s">
        <v>2424</v>
      </c>
    </row>
    <row r="1353" spans="1:11" x14ac:dyDescent="0.25">
      <c r="A1353" t="s">
        <v>2423</v>
      </c>
      <c r="B1353" t="str">
        <f>CONCATENATE("'_",'Unit List'!C1261,"',",)</f>
        <v>'_CELTS',</v>
      </c>
      <c r="C1353" t="str">
        <f>"'',"</f>
        <v>'',</v>
      </c>
      <c r="D1353" t="str">
        <f>CONCATENATE("'",'Unit List'!E1261,"',",)</f>
        <v>'RIFLEMAN',</v>
      </c>
      <c r="E1353" t="str">
        <f>CONCATENATE("'",'Unit List'!F1261,"',",)</f>
        <v>'RIFLEMAN',</v>
      </c>
      <c r="F1353" t="str">
        <f>CONCATENATE("'_",'Unit List'!G1261,"',",)</f>
        <v>'_V2',</v>
      </c>
      <c r="G1353" t="str">
        <f>CONCATENATE("'",'Unit List'!H1261,"',",)</f>
        <v>'celrm2',</v>
      </c>
      <c r="H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4,</v>
      </c>
      <c r="I1353" t="str">
        <f>CONCATENATE(IF(ISBLANK('Unit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0.125,</v>
      </c>
      <c r="J1353" t="str">
        <f>CONCATENATE("'",IF(ISBLANK('Unit List'!AQ1261), IF(ISBLANK('Unit List'!S1261), IF(ISBLANK('Unit List'!S1261), IF(ISBLANK('Unit List'!AQ1261), IF(ISBLANK('Unit List'!S1261), IF(ISBLANK('Unit List'!S1261), IF(ISBLANK('Unit List'!AQ1261), IF(ISBLANK('Unit List'!S1261), IF(ISBLANK('Unit List'!S1261),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List'!AQ1261))),"'",)</f>
        <v>'HonorableGunpowder'</v>
      </c>
      <c r="K1353" t="s">
        <v>2424</v>
      </c>
    </row>
    <row r="1354" spans="1:11" x14ac:dyDescent="0.25">
      <c r="A1354" t="s">
        <v>2423</v>
      </c>
      <c r="B1354" t="str">
        <f>CONCATENATE("'_",'Unit List'!C1262,"',",)</f>
        <v>'_CELTS',</v>
      </c>
      <c r="C1354" t="str">
        <f>"'',"</f>
        <v>'',</v>
      </c>
      <c r="D1354" t="str">
        <f>CONCATENATE("'",'Unit List'!E1262,"',",)</f>
        <v>'RIFLEMAN',</v>
      </c>
      <c r="E1354" t="str">
        <f>CONCATENATE("'",'Unit List'!F1262,"',",)</f>
        <v>'RIFLEMAN',</v>
      </c>
      <c r="F1354" t="str">
        <f>CONCATENATE("'_",'Unit List'!G1262,"',",)</f>
        <v>'_V3',</v>
      </c>
      <c r="G1354" t="str">
        <f>CONCATENATE("'",'Unit List'!H1262,"',",)</f>
        <v>'celrm3',</v>
      </c>
      <c r="H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List'!AO1262)))),",",)</f>
        <v>2,</v>
      </c>
      <c r="I1354" t="str">
        <f>CONCATENATE(IF(ISBLANK('Unit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List'!AP1262)))),",",)</f>
        <v>0.125,</v>
      </c>
      <c r="J1354" t="str">
        <f>CONCATENATE("'",IF(ISBLANK('Unit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List'!AQ1262))),"'",)</f>
        <v>'HonorableGunpowder'</v>
      </c>
      <c r="K1354" t="s">
        <v>2424</v>
      </c>
    </row>
    <row r="1355" spans="1:11" x14ac:dyDescent="0.25">
      <c r="A1355" t="s">
        <v>2423</v>
      </c>
      <c r="B1355" t="str">
        <f>CONCATENATE("'_",'Unit List'!C1263,"',",)</f>
        <v>'_CELTS',</v>
      </c>
      <c r="C1355" t="str">
        <f>"'',"</f>
        <v>'',</v>
      </c>
      <c r="D1355" t="str">
        <f>CONCATENATE("'",'Unit List'!E1263,"',",)</f>
        <v>'RIFLEMAN',</v>
      </c>
      <c r="E1355" t="str">
        <f>CONCATENATE("'",'Unit List'!F1263,"',",)</f>
        <v>'RIFLEMAN',</v>
      </c>
      <c r="F1355" t="str">
        <f>"'',"</f>
        <v>'',</v>
      </c>
      <c r="G1355" t="str">
        <f>CONCATENATE("'",'Unit List'!H1263,"',",)</f>
        <v>'celrm1',</v>
      </c>
      <c r="H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List'!AO1263)))),",",)</f>
        <v>3,</v>
      </c>
      <c r="I1355" t="str">
        <f>CONCATENATE(IF(ISBLANK('Unit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List'!AP1263)))),",",)</f>
        <v>0.125,</v>
      </c>
      <c r="J1355" t="str">
        <f>CONCATENATE("'",IF(ISBLANK('Unit List'!AQ1263), IF(ISBLANK('Unit List'!S1263), IF(ISBLANK('Unit List'!S1263), IF(ISBLANK('Unit List'!AQ1263), IF(ISBLANK('Unit List'!S1263), IF(ISBLANK('Unit List'!S1263), IF(ISBLANK('Unit List'!AQ1263), IF(ISBLANK('Unit List'!S1263), IF(ISBLANK('Unit List'!S1263),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List'!AQ1263))),"'",)</f>
        <v>'HonorableGunpowder'</v>
      </c>
      <c r="K1355" t="s">
        <v>2424</v>
      </c>
    </row>
    <row r="1356" spans="1:11" x14ac:dyDescent="0.25">
      <c r="A1356" t="s">
        <v>2423</v>
      </c>
      <c r="B1356" t="str">
        <f>CONCATENATE("'_",'Unit List'!C1264,"',",)</f>
        <v>'_CELTS',</v>
      </c>
      <c r="C1356" t="str">
        <f>"'',"</f>
        <v>'',</v>
      </c>
      <c r="D1356" t="str">
        <f>CONCATENATE("'",'Unit List'!E1264,"',",)</f>
        <v>'RIFLEMAN',</v>
      </c>
      <c r="E1356" t="str">
        <f>CONCATENATE("'",'Unit List'!F1264,"',",)</f>
        <v>'RIFLEMAN',</v>
      </c>
      <c r="F1356" t="str">
        <f>CONCATENATE("'_",'Unit List'!G1264,"',",)</f>
        <v>'_V2',</v>
      </c>
      <c r="G1356" t="str">
        <f>CONCATENATE("'",'Unit List'!H1264,"',",)</f>
        <v>'celrm2',</v>
      </c>
      <c r="H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List'!AO1264)))),",",)</f>
        <v>1,</v>
      </c>
      <c r="I1356" t="str">
        <f>CONCATENATE(IF(ISBLANK('Unit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List'!AP1264)))),",",)</f>
        <v>0.125,</v>
      </c>
      <c r="J1356" t="str">
        <f>CONCATENATE("'",IF(ISBLANK('Unit List'!AQ1264), IF(ISBLANK('Unit List'!S1264), IF(ISBLANK('Unit List'!S1264), IF(ISBLANK('Unit List'!AQ1264), IF(ISBLANK('Unit List'!S1264), IF(ISBLANK('Unit List'!S1264), IF(ISBLANK('Unit List'!AQ1264), IF(ISBLANK('Unit List'!S1264), IF(ISBLANK('Unit List'!S1264),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List'!AQ1264))),"'",)</f>
        <v>'HonorableGunpowder'</v>
      </c>
      <c r="K1356" t="s">
        <v>2424</v>
      </c>
    </row>
    <row r="1357" spans="1:11" x14ac:dyDescent="0.25">
      <c r="A1357" t="s">
        <v>2423</v>
      </c>
      <c r="B1357" t="str">
        <f>CONCATENATE("'_",'Unit List'!C1265,"',",)</f>
        <v>'_CELTS',</v>
      </c>
      <c r="C1357" t="str">
        <f>"'',"</f>
        <v>'',</v>
      </c>
      <c r="D1357" t="str">
        <f>CONCATENATE("'",'Unit List'!E1265,"',",)</f>
        <v>'RIFLEMAN',</v>
      </c>
      <c r="E1357" t="str">
        <f>CONCATENATE("'",'Unit List'!F1265,"',",)</f>
        <v>'RIFLEMAN',</v>
      </c>
      <c r="F1357" t="str">
        <f>CONCATENATE("'_",'Unit List'!G1265,"',",)</f>
        <v>'_V3',</v>
      </c>
      <c r="G1357" t="str">
        <f>CONCATENATE("'",'Unit List'!H1265,"',",)</f>
        <v>'celrm3',</v>
      </c>
      <c r="H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List'!AO1265)))),",",)</f>
        <v>3,</v>
      </c>
      <c r="I1357" t="str">
        <f>CONCATENATE(IF(ISBLANK('Unit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List'!AP1265)))),",",)</f>
        <v>0.125,</v>
      </c>
      <c r="J1357" t="str">
        <f>CONCATENATE("'",IF(ISBLANK('Unit List'!AQ1265), IF(ISBLANK('Unit List'!S1265), IF(ISBLANK('Unit List'!S1265), IF(ISBLANK('Unit List'!AQ1265), IF(ISBLANK('Unit List'!S1265), IF(ISBLANK('Unit List'!S1265), IF(ISBLANK('Unit List'!AQ1265), IF(ISBLANK('Unit List'!S1265), IF(ISBLANK('Unit List'!S1265),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List'!AQ1265))),"'",)</f>
        <v>'HonorableGunpowder'</v>
      </c>
      <c r="K1357" t="s">
        <v>2424</v>
      </c>
    </row>
    <row r="1358" spans="1:11" x14ac:dyDescent="0.25">
      <c r="A1358" t="s">
        <v>2423</v>
      </c>
      <c r="B1358" t="str">
        <f>CONCATENATE("'_",'Unit List'!C1266,"',",)</f>
        <v>'_ENGLAND',</v>
      </c>
      <c r="C1358" t="str">
        <f>"'',"</f>
        <v>'',</v>
      </c>
      <c r="D1358" t="str">
        <f>CONCATENATE("'",'Unit List'!E1266,"',",)</f>
        <v>'RIFLEMAN',</v>
      </c>
      <c r="E1358" t="str">
        <f>CONCATENATE("'",'Unit List'!F1266,"',",)</f>
        <v>'RIFLEMAN',</v>
      </c>
      <c r="F1358" t="str">
        <f>"'',"</f>
        <v>'',</v>
      </c>
      <c r="G1358" t="str">
        <f>CONCATENATE("'",'Unit List'!H1266,"',",)</f>
        <v>'civ5_engrm1',</v>
      </c>
      <c r="H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List'!AO1266)))),",",)</f>
        <v>1,</v>
      </c>
      <c r="I1358" t="str">
        <f>CONCATENATE(IF(ISBLANK('Unit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List'!AP1266)))),",",)</f>
        <v>0.13,</v>
      </c>
      <c r="J1358" t="str">
        <f>CONCATENATE("'",IF(ISBLANK('Unit List'!AQ1266), IF(ISBLANK('Unit List'!S1266), IF(ISBLANK('Unit List'!S1266), IF(ISBLANK('Unit List'!AQ1266), IF(ISBLANK('Unit List'!S1266), IF(ISBLANK('Unit List'!S1266), IF(ISBLANK('Unit List'!AQ1266), IF(ISBLANK('Unit List'!S1266), IF(ISBLANK('Unit List'!S1266),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List'!AQ1266))),"'",)</f>
        <v>'HonorableGunpowder'</v>
      </c>
      <c r="K1358" t="s">
        <v>2424</v>
      </c>
    </row>
    <row r="1359" spans="1:11" x14ac:dyDescent="0.25">
      <c r="A1359" t="s">
        <v>2423</v>
      </c>
      <c r="B1359" t="str">
        <f>CONCATENATE("'_",'Unit List'!C1267,"',",)</f>
        <v>'_ENGLAND',</v>
      </c>
      <c r="C1359" t="str">
        <f>"'',"</f>
        <v>'',</v>
      </c>
      <c r="D1359" t="str">
        <f>CONCATENATE("'",'Unit List'!E1267,"',",)</f>
        <v>'RIFLEMAN',</v>
      </c>
      <c r="E1359" t="str">
        <f>CONCATENATE("'",'Unit List'!F1267,"',",)</f>
        <v>'RIFLEMAN',</v>
      </c>
      <c r="F1359" t="str">
        <f>CONCATENATE("'_",'Unit List'!G1267,"',",)</f>
        <v>'_V2',</v>
      </c>
      <c r="G1359" t="str">
        <f>CONCATENATE("'",'Unit List'!H1267,"',",)</f>
        <v>'civ5_engrm2',</v>
      </c>
      <c r="H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List'!AO1267)))),",",)</f>
        <v>4,</v>
      </c>
      <c r="I1359" t="str">
        <f>CONCATENATE(IF(ISBLANK('Unit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List'!AP1267)))),",",)</f>
        <v>0.13,</v>
      </c>
      <c r="J1359" t="str">
        <f>CONCATENATE("'",IF(ISBLANK('Unit List'!AQ1267), IF(ISBLANK('Unit List'!S1267), IF(ISBLANK('Unit List'!S1267), IF(ISBLANK('Unit List'!AQ1267), IF(ISBLANK('Unit List'!S1267), IF(ISBLANK('Unit List'!S1267), IF(ISBLANK('Unit List'!AQ1267), IF(ISBLANK('Unit List'!S1267), IF(ISBLANK('Unit List'!S1267),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List'!AQ1267))),"'",)</f>
        <v>'HonorableGunpowder'</v>
      </c>
      <c r="K1359" t="s">
        <v>2424</v>
      </c>
    </row>
    <row r="1360" spans="1:11" x14ac:dyDescent="0.25">
      <c r="A1360" t="s">
        <v>2423</v>
      </c>
      <c r="B1360" t="str">
        <f>CONCATENATE("'_",'Unit List'!C1268,"',",)</f>
        <v>'_ENGLAND',</v>
      </c>
      <c r="C1360" t="str">
        <f>"'',"</f>
        <v>'',</v>
      </c>
      <c r="D1360" t="str">
        <f>CONCATENATE("'",'Unit List'!E1268,"',",)</f>
        <v>'RIFLEMAN',</v>
      </c>
      <c r="E1360" t="str">
        <f>CONCATENATE("'",'Unit List'!F1268,"',",)</f>
        <v>'RIFLEMAN',</v>
      </c>
      <c r="F1360" t="str">
        <f>CONCATENATE("'_",'Unit List'!G1268,"',",)</f>
        <v>'_V3',</v>
      </c>
      <c r="G1360" t="str">
        <f>CONCATENATE("'",'Unit List'!H1268,"',",)</f>
        <v>'civ5_engrm3',</v>
      </c>
      <c r="H1360" t="str">
        <f>CONCATENATE(IF(ISBLANK('Unit List'!AO1268), IF(ISBLANK('Unit List'!Q1268), IF(ISBLANK('Unit List'!Q1268), IF(ISBLANK('Unit List'!AO1268), IF(ISBLANK('Unit List'!Q1268), IF(ISBLANK('Unit List'!Q1268), IF(ISBLANK('Unit List'!AO1268), IF(ISBLANK('Unit List'!Q1268), IF(ISBLANK('Unit List'!Q1268),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List'!AO1268)))),",",)</f>
        <v>2,</v>
      </c>
      <c r="I1360" t="str">
        <f>CONCATENATE(IF(ISBLANK('Unit List'!AP1268), IF(ISBLANK('Unit List'!R1268), IF(ISBLANK('Unit List'!R1268), IF(ISBLANK('Unit List'!AP1268), IF(ISBLANK('Unit List'!R1268), IF(ISBLANK('Unit List'!R1268), IF(ISBLANK('Unit List'!AP1268), IF(ISBLANK('Unit List'!R1268), IF(ISBLANK('Unit List'!R1268),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List'!AP1268)))),",",)</f>
        <v>0.13,</v>
      </c>
      <c r="J1360" t="str">
        <f>CONCATENATE("'",IF(ISBLANK('Unit List'!AQ1268), IF(ISBLANK('Unit List'!S1268), IF(ISBLANK('Unit List'!S1268), IF(ISBLANK('Unit List'!AQ1268), IF(ISBLANK('Unit List'!S1268), IF(ISBLANK('Unit List'!S1268), IF(ISBLANK('Unit List'!AQ1268), IF(ISBLANK('Unit List'!S1268), IF(ISBLANK('Unit List'!S1268),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List'!AQ1268))),"'",)</f>
        <v>'HonorableGunpowder'</v>
      </c>
      <c r="K1360" t="s">
        <v>2424</v>
      </c>
    </row>
    <row r="1361" spans="1:11" x14ac:dyDescent="0.25">
      <c r="A1361" t="s">
        <v>2423</v>
      </c>
      <c r="B1361" t="str">
        <f>CONCATENATE("'_",'Unit List'!C1269,"',",)</f>
        <v>'_ENGLAND',</v>
      </c>
      <c r="C1361" t="str">
        <f>"'',"</f>
        <v>'',</v>
      </c>
      <c r="D1361" t="str">
        <f>CONCATENATE("'",'Unit List'!E1269,"',",)</f>
        <v>'RIFLEMAN',</v>
      </c>
      <c r="E1361" t="str">
        <f>CONCATENATE("'",'Unit List'!F1269,"',",)</f>
        <v>'RIFLEMAN',</v>
      </c>
      <c r="F1361" t="str">
        <f>"'',"</f>
        <v>'',</v>
      </c>
      <c r="G1361" t="str">
        <f>CONCATENATE("'",'Unit List'!H1269,"',",)</f>
        <v>'civ5_engrm1',</v>
      </c>
      <c r="H1361" t="str">
        <f>CONCATENATE(IF(ISBLANK('Unit List'!AO1269), IF(ISBLANK('Unit List'!Q1269), IF(ISBLANK('Unit List'!Q1269), IF(ISBLANK('Unit List'!AO1269), IF(ISBLANK('Unit List'!Q1269), IF(ISBLANK('Unit List'!Q1269), IF(ISBLANK('Unit List'!AO1269), IF(ISBLANK('Unit List'!Q1269), IF(ISBLANK('Unit List'!Q1269),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List'!AO1269)))),",",)</f>
        <v>3,</v>
      </c>
      <c r="I1361" t="str">
        <f>CONCATENATE(IF(ISBLANK('Unit List'!AP1269), IF(ISBLANK('Unit List'!R1269), IF(ISBLANK('Unit List'!R1269), IF(ISBLANK('Unit List'!AP1269), IF(ISBLANK('Unit List'!R1269), IF(ISBLANK('Unit List'!R1269), IF(ISBLANK('Unit List'!AP1269), IF(ISBLANK('Unit List'!R1269), IF(ISBLANK('Unit List'!R1269),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List'!AP1269)))),",",)</f>
        <v>0.13,</v>
      </c>
      <c r="J1361" t="str">
        <f>CONCATENATE("'",IF(ISBLANK('Unit List'!AQ1269), IF(ISBLANK('Unit List'!S1269), IF(ISBLANK('Unit List'!S1269), IF(ISBLANK('Unit List'!AQ1269), IF(ISBLANK('Unit List'!S1269), IF(ISBLANK('Unit List'!S1269), IF(ISBLANK('Unit List'!AQ1269), IF(ISBLANK('Unit List'!S1269), IF(ISBLANK('Unit List'!S1269),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List'!AQ1269))),"'",)</f>
        <v>'HonorableGunpowder'</v>
      </c>
      <c r="K1361" t="s">
        <v>2424</v>
      </c>
    </row>
    <row r="1362" spans="1:11" x14ac:dyDescent="0.25">
      <c r="A1362" t="s">
        <v>2423</v>
      </c>
      <c r="B1362" t="str">
        <f>CONCATENATE("'_",'Unit List'!C1270,"',",)</f>
        <v>'_ENGLAND',</v>
      </c>
      <c r="C1362" t="str">
        <f>"'',"</f>
        <v>'',</v>
      </c>
      <c r="D1362" t="str">
        <f>CONCATENATE("'",'Unit List'!E1270,"',",)</f>
        <v>'RIFLEMAN',</v>
      </c>
      <c r="E1362" t="str">
        <f>CONCATENATE("'",'Unit List'!F1270,"',",)</f>
        <v>'RIFLEMAN',</v>
      </c>
      <c r="F1362" t="str">
        <f>CONCATENATE("'_",'Unit List'!G1270,"',",)</f>
        <v>'_V2',</v>
      </c>
      <c r="G1362" t="str">
        <f>CONCATENATE("'",'Unit List'!H1270,"',",)</f>
        <v>'civ5_engrm2',</v>
      </c>
      <c r="H1362" t="str">
        <f>CONCATENATE(IF(ISBLANK('Unit List'!AO1270), IF(ISBLANK('Unit List'!Q1270), IF(ISBLANK('Unit List'!Q1270), IF(ISBLANK('Unit List'!AO1270), IF(ISBLANK('Unit List'!Q1270), IF(ISBLANK('Unit List'!Q1270), IF(ISBLANK('Unit List'!AO1270), IF(ISBLANK('Unit List'!Q1270), IF(ISBLANK('Unit List'!Q1270),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List'!AO1270)))),",",)</f>
        <v>1,</v>
      </c>
      <c r="I1362" t="str">
        <f>CONCATENATE(IF(ISBLANK('Unit List'!AP1270), IF(ISBLANK('Unit List'!R1270), IF(ISBLANK('Unit List'!R1270), IF(ISBLANK('Unit List'!AP1270), IF(ISBLANK('Unit List'!R1270), IF(ISBLANK('Unit List'!R1270), IF(ISBLANK('Unit List'!AP1270), IF(ISBLANK('Unit List'!R1270), IF(ISBLANK('Unit List'!R1270),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List'!AP1270)))),",",)</f>
        <v>0.13,</v>
      </c>
      <c r="J1362" t="str">
        <f>CONCATENATE("'",IF(ISBLANK('Unit List'!AQ1270), IF(ISBLANK('Unit List'!S1270), IF(ISBLANK('Unit List'!S1270), IF(ISBLANK('Unit List'!AQ1270), IF(ISBLANK('Unit List'!S1270), IF(ISBLANK('Unit List'!S1270), IF(ISBLANK('Unit List'!AQ1270), IF(ISBLANK('Unit List'!S1270), IF(ISBLANK('Unit List'!S1270),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List'!AQ1270))),"'",)</f>
        <v>'HonorableGunpowder'</v>
      </c>
      <c r="K1362" t="s">
        <v>2424</v>
      </c>
    </row>
    <row r="1363" spans="1:11" x14ac:dyDescent="0.25">
      <c r="A1363" t="s">
        <v>2423</v>
      </c>
      <c r="B1363" t="str">
        <f>CONCATENATE("'_",'Unit List'!C1271,"',",)</f>
        <v>'_ENGLAND',</v>
      </c>
      <c r="C1363" t="str">
        <f>"'',"</f>
        <v>'',</v>
      </c>
      <c r="D1363" t="str">
        <f>CONCATENATE("'",'Unit List'!E1271,"',",)</f>
        <v>'RIFLEMAN',</v>
      </c>
      <c r="E1363" t="str">
        <f>CONCATENATE("'",'Unit List'!F1271,"',",)</f>
        <v>'RIFLEMAN',</v>
      </c>
      <c r="F1363" t="str">
        <f>CONCATENATE("'_",'Unit List'!G1271,"',",)</f>
        <v>'_V3',</v>
      </c>
      <c r="G1363" t="str">
        <f>CONCATENATE("'",'Unit List'!H1271,"',",)</f>
        <v>'civ5_engrm3',</v>
      </c>
      <c r="H1363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List'!AO1271)))),",",)</f>
        <v>3,</v>
      </c>
      <c r="I1363" t="str">
        <f>CONCATENATE(IF(ISBLANK('Unit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List'!AP1271)))),",",)</f>
        <v>0.13,</v>
      </c>
      <c r="J1363" t="str">
        <f>CONCATENATE("'",IF(ISBLANK('Unit List'!AQ1271), IF(ISBLANK('Unit List'!S1271), IF(ISBLANK('Unit List'!S1271), IF(ISBLANK('Unit List'!AQ1271), IF(ISBLANK('Unit List'!S1271), IF(ISBLANK('Unit List'!S1271), IF(ISBLANK('Unit List'!AQ1271), IF(ISBLANK('Unit List'!S1271), IF(ISBLANK('Unit List'!S1271),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List'!AQ1271))),"'",)</f>
        <v>'HonorableGunpowder'</v>
      </c>
      <c r="K1363" t="s">
        <v>2424</v>
      </c>
    </row>
    <row r="1364" spans="1:11" x14ac:dyDescent="0.25">
      <c r="A1364" t="s">
        <v>2423</v>
      </c>
      <c r="B1364" t="str">
        <f>CONCATENATE("'_",'Unit List'!C1272,"',",)</f>
        <v>'_FRANCE',</v>
      </c>
      <c r="C1364" t="str">
        <f>"'',"</f>
        <v>'',</v>
      </c>
      <c r="D1364" t="str">
        <f>CONCATENATE("'",'Unit List'!E1272,"',",)</f>
        <v>'RIFLEMAN',</v>
      </c>
      <c r="E1364" t="str">
        <f>CONCATENATE("'",'Unit List'!F1272,"',",)</f>
        <v>'RIFLEMAN',</v>
      </c>
      <c r="F1364" t="str">
        <f>"'',"</f>
        <v>'',</v>
      </c>
      <c r="G1364" t="str">
        <f>CONCATENATE("'",'Unit List'!H1272,"',",)</f>
        <v>'civ5_frerm',</v>
      </c>
      <c r="H1364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List'!AO1272)))),",",)</f>
        <v>1,</v>
      </c>
      <c r="I1364" t="str">
        <f>CONCATENATE(IF(ISBLANK('Unit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List'!AP1272)))),",",)</f>
        <v>0.13,</v>
      </c>
      <c r="J1364" t="str">
        <f>CONCATENATE("'",IF(ISBLANK('Unit List'!AQ1272), IF(ISBLANK('Unit List'!S1272), IF(ISBLANK('Unit List'!S1272), IF(ISBLANK('Unit List'!AQ1272), IF(ISBLANK('Unit List'!S1272), IF(ISBLANK('Unit List'!S1272), IF(ISBLANK('Unit List'!AQ1272), IF(ISBLANK('Unit List'!S1272), IF(ISBLANK('Unit List'!S1272),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List'!AQ1272))),"'",)</f>
        <v>'HonorableGunpowder'</v>
      </c>
      <c r="K1364" t="s">
        <v>2424</v>
      </c>
    </row>
    <row r="1365" spans="1:11" x14ac:dyDescent="0.25">
      <c r="A1365" t="s">
        <v>2423</v>
      </c>
      <c r="B1365" t="str">
        <f>CONCATENATE("'_",'Unit List'!C1273,"',",)</f>
        <v>'_FRANCE',</v>
      </c>
      <c r="C1365" t="str">
        <f>"'',"</f>
        <v>'',</v>
      </c>
      <c r="D1365" t="str">
        <f>CONCATENATE("'",'Unit List'!E1273,"',",)</f>
        <v>'RIFLEMAN',</v>
      </c>
      <c r="E1365" t="str">
        <f>CONCATENATE("'",'Unit List'!F1273,"',",)</f>
        <v>'RIFLEMAN',</v>
      </c>
      <c r="F1365" t="str">
        <f>CONCATENATE("'_",'Unit List'!G1273,"',",)</f>
        <v>'_V2',</v>
      </c>
      <c r="G1365" t="str">
        <f>CONCATENATE("'",'Unit List'!H1273,"',",)</f>
        <v>'civ5_frerm_2',</v>
      </c>
      <c r="H1365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List'!AO1273)))),",",)</f>
        <v>4,</v>
      </c>
      <c r="I1365" t="str">
        <f>CONCATENATE(IF(ISBLANK('Unit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List'!AP1273)))),",",)</f>
        <v>0.13,</v>
      </c>
      <c r="J1365" t="str">
        <f>CONCATENATE("'",IF(ISBLANK('Unit List'!AQ1273), IF(ISBLANK('Unit List'!S1273), IF(ISBLANK('Unit List'!S1273), IF(ISBLANK('Unit List'!AQ1273), IF(ISBLANK('Unit List'!S1273), IF(ISBLANK('Unit List'!S1273), IF(ISBLANK('Unit List'!AQ1273), IF(ISBLANK('Unit List'!S1273), IF(ISBLANK('Unit List'!S1273),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List'!AQ1273))),"'",)</f>
        <v>'HonorableGunpowder'</v>
      </c>
      <c r="K1365" t="s">
        <v>2424</v>
      </c>
    </row>
    <row r="1366" spans="1:11" x14ac:dyDescent="0.25">
      <c r="A1366" t="s">
        <v>2423</v>
      </c>
      <c r="B1366" t="str">
        <f>CONCATENATE("'_",'Unit List'!C1274,"',",)</f>
        <v>'_FRANCE',</v>
      </c>
      <c r="C1366" t="str">
        <f>"'',"</f>
        <v>'',</v>
      </c>
      <c r="D1366" t="str">
        <f>CONCATENATE("'",'Unit List'!E1274,"',",)</f>
        <v>'RIFLEMAN',</v>
      </c>
      <c r="E1366" t="str">
        <f>CONCATENATE("'",'Unit List'!F1274,"',",)</f>
        <v>'RIFLEMAN',</v>
      </c>
      <c r="F1366" t="str">
        <f>CONCATENATE("'_",'Unit List'!G1274,"',",)</f>
        <v>'_V3',</v>
      </c>
      <c r="G1366" t="str">
        <f>CONCATENATE("'",'Unit List'!H1274,"',",)</f>
        <v>'civ5_frerm2',</v>
      </c>
      <c r="H1366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List'!AO1274)))),",",)</f>
        <v>2,</v>
      </c>
      <c r="I1366" t="str">
        <f>CONCATENATE(IF(ISBLANK('Unit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List'!AP1274)))),",",)</f>
        <v>0.13,</v>
      </c>
      <c r="J1366" t="str">
        <f>CONCATENATE("'",IF(ISBLANK('Unit List'!AQ1274), IF(ISBLANK('Unit List'!S1274), IF(ISBLANK('Unit List'!S1274), IF(ISBLANK('Unit List'!AQ1274), IF(ISBLANK('Unit List'!S1274), IF(ISBLANK('Unit List'!S1274), IF(ISBLANK('Unit List'!AQ1274), IF(ISBLANK('Unit List'!S1274), IF(ISBLANK('Unit List'!S1274),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List'!AQ1274))),"'",)</f>
        <v>'HonorableGunpowder'</v>
      </c>
      <c r="K1366" t="s">
        <v>2424</v>
      </c>
    </row>
    <row r="1367" spans="1:11" x14ac:dyDescent="0.25">
      <c r="A1367" t="s">
        <v>2423</v>
      </c>
      <c r="B1367" t="str">
        <f>CONCATENATE("'_",'Unit List'!C1275,"',",)</f>
        <v>'_FRANCE',</v>
      </c>
      <c r="C1367" t="str">
        <f>"'',"</f>
        <v>'',</v>
      </c>
      <c r="D1367" t="str">
        <f>CONCATENATE("'",'Unit List'!E1275,"',",)</f>
        <v>'RIFLEMAN',</v>
      </c>
      <c r="E1367" t="str">
        <f>CONCATENATE("'",'Unit List'!F1275,"',",)</f>
        <v>'RIFLEMAN',</v>
      </c>
      <c r="F1367" t="str">
        <f>"'',"</f>
        <v>'',</v>
      </c>
      <c r="G1367" t="str">
        <f>CONCATENATE("'",'Unit List'!H1275,"',",)</f>
        <v>'civ5_frerm',</v>
      </c>
      <c r="H1367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List'!AO1275)))),",",)</f>
        <v>3,</v>
      </c>
      <c r="I1367" t="str">
        <f>CONCATENATE(IF(ISBLANK('Unit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List'!AP1275)))),",",)</f>
        <v>0.13,</v>
      </c>
      <c r="J1367" t="str">
        <f>CONCATENATE("'",IF(ISBLANK('Unit List'!AQ1275), IF(ISBLANK('Unit List'!S1275), IF(ISBLANK('Unit List'!S1275), IF(ISBLANK('Unit List'!AQ1275), IF(ISBLANK('Unit List'!S1275), IF(ISBLANK('Unit List'!S1275), IF(ISBLANK('Unit List'!AQ1275), IF(ISBLANK('Unit List'!S1275), IF(ISBLANK('Unit List'!S1275),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List'!AQ1275))),"'",)</f>
        <v>'HonorableGunpowder'</v>
      </c>
      <c r="K1367" t="s">
        <v>2424</v>
      </c>
    </row>
    <row r="1368" spans="1:11" x14ac:dyDescent="0.25">
      <c r="A1368" t="s">
        <v>2423</v>
      </c>
      <c r="B1368" t="str">
        <f>CONCATENATE("'_",'Unit List'!C1276,"',",)</f>
        <v>'_FRANCE',</v>
      </c>
      <c r="C1368" t="str">
        <f>"'',"</f>
        <v>'',</v>
      </c>
      <c r="D1368" t="str">
        <f>CONCATENATE("'",'Unit List'!E1276,"',",)</f>
        <v>'RIFLEMAN',</v>
      </c>
      <c r="E1368" t="str">
        <f>CONCATENATE("'",'Unit List'!F1276,"',",)</f>
        <v>'RIFLEMAN',</v>
      </c>
      <c r="F1368" t="str">
        <f>CONCATENATE("'_",'Unit List'!G1276,"',",)</f>
        <v>'_V2',</v>
      </c>
      <c r="G1368" t="str">
        <f>CONCATENATE("'",'Unit List'!H1276,"',",)</f>
        <v>'civ5_frerm_2',</v>
      </c>
      <c r="H1368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List'!AO1276)))),",",)</f>
        <v>1,</v>
      </c>
      <c r="I1368" t="str">
        <f>CONCATENATE(IF(ISBLANK('Unit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List'!AP1276)))),",",)</f>
        <v>0.13,</v>
      </c>
      <c r="J1368" t="str">
        <f>CONCATENATE("'",IF(ISBLANK('Unit List'!AQ1276), IF(ISBLANK('Unit List'!S1276), IF(ISBLANK('Unit List'!S1276), IF(ISBLANK('Unit List'!AQ1276), IF(ISBLANK('Unit List'!S1276), IF(ISBLANK('Unit List'!S1276), IF(ISBLANK('Unit List'!AQ1276), IF(ISBLANK('Unit List'!S1276), IF(ISBLANK('Unit List'!S1276),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List'!AQ1276))),"'",)</f>
        <v>'HonorableGunpowder'</v>
      </c>
      <c r="K1368" t="s">
        <v>2424</v>
      </c>
    </row>
    <row r="1369" spans="1:11" x14ac:dyDescent="0.25">
      <c r="A1369" t="s">
        <v>2423</v>
      </c>
      <c r="B1369" t="str">
        <f>CONCATENATE("'_",'Unit List'!C1277,"',",)</f>
        <v>'_FRANCE',</v>
      </c>
      <c r="C1369" t="str">
        <f>"'',"</f>
        <v>'',</v>
      </c>
      <c r="D1369" t="str">
        <f>CONCATENATE("'",'Unit List'!E1277,"',",)</f>
        <v>'RIFLEMAN',</v>
      </c>
      <c r="E1369" t="str">
        <f>CONCATENATE("'",'Unit List'!F1277,"',",)</f>
        <v>'RIFLEMAN',</v>
      </c>
      <c r="F1369" t="str">
        <f>CONCATENATE("'_",'Unit List'!G1277,"',",)</f>
        <v>'_V3',</v>
      </c>
      <c r="G1369" t="str">
        <f>CONCATENATE("'",'Unit List'!H1277,"',",)</f>
        <v>'civ5_frerm2',</v>
      </c>
      <c r="H1369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List'!AO1277)))),",",)</f>
        <v>3,</v>
      </c>
      <c r="I1369" t="str">
        <f>CONCATENATE(IF(ISBLANK('Unit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List'!AP1277)))),",",)</f>
        <v>0.13,</v>
      </c>
      <c r="J1369" t="str">
        <f>CONCATENATE("'",IF(ISBLANK('Unit List'!AQ1277), IF(ISBLANK('Unit List'!S1277), IF(ISBLANK('Unit List'!S1277), IF(ISBLANK('Unit List'!AQ1277), IF(ISBLANK('Unit List'!S1277), IF(ISBLANK('Unit List'!S1277), IF(ISBLANK('Unit List'!AQ1277), IF(ISBLANK('Unit List'!S1277), IF(ISBLANK('Unit List'!S1277),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List'!AQ1277))),"'",)</f>
        <v>'HonorableGunpowder'</v>
      </c>
      <c r="K1369" t="s">
        <v>2424</v>
      </c>
    </row>
    <row r="1370" spans="1:11" x14ac:dyDescent="0.25">
      <c r="A1370" t="s">
        <v>2423</v>
      </c>
      <c r="B1370" t="str">
        <f>CONCATENATE("'_",'Unit List'!C1278,"',",)</f>
        <v>'_GERMANY',</v>
      </c>
      <c r="C1370" t="str">
        <f>"'',"</f>
        <v>'',</v>
      </c>
      <c r="D1370" t="str">
        <f>CONCATENATE("'",'Unit List'!E1278,"',",)</f>
        <v>'RIFLEMAN',</v>
      </c>
      <c r="E1370" t="str">
        <f>CONCATENATE("'",'Unit List'!F1278,"',",)</f>
        <v>'RIFLEMAN',</v>
      </c>
      <c r="F1370" t="str">
        <f>"'',"</f>
        <v>'',</v>
      </c>
      <c r="G1370" t="str">
        <f>CONCATENATE("'",'Unit List'!H1278,"',",)</f>
        <v>'civ5_gerrm',</v>
      </c>
      <c r="H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List'!AO1278)))),",",)</f>
        <v>1,</v>
      </c>
      <c r="I1370" t="str">
        <f>CONCATENATE(IF(ISBLANK('Unit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List'!AP1278)))),",",)</f>
        <v>0.13,</v>
      </c>
      <c r="J1370" t="str">
        <f>CONCATENATE("'",IF(ISBLANK('Unit List'!AQ1278), IF(ISBLANK('Unit List'!S1278), IF(ISBLANK('Unit List'!S1278), IF(ISBLANK('Unit List'!AQ1278), IF(ISBLANK('Unit List'!S1278), IF(ISBLANK('Unit List'!S1278), IF(ISBLANK('Unit List'!AQ1278), IF(ISBLANK('Unit List'!S1278), IF(ISBLANK('Unit List'!S1278),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List'!AQ1278))),"'",)</f>
        <v>'HonorableGunpowder'</v>
      </c>
      <c r="K1370" t="s">
        <v>2424</v>
      </c>
    </row>
    <row r="1371" spans="1:11" x14ac:dyDescent="0.25">
      <c r="A1371" t="s">
        <v>2423</v>
      </c>
      <c r="B1371" t="str">
        <f>CONCATENATE("'_",'Unit List'!C1279,"',",)</f>
        <v>'_GERMANY',</v>
      </c>
      <c r="C1371" t="str">
        <f>"'',"</f>
        <v>'',</v>
      </c>
      <c r="D1371" t="str">
        <f>CONCATENATE("'",'Unit List'!E1279,"',",)</f>
        <v>'RIFLEMAN',</v>
      </c>
      <c r="E1371" t="str">
        <f>CONCATENATE("'",'Unit List'!F1279,"',",)</f>
        <v>'RIFLEMAN',</v>
      </c>
      <c r="F1371" t="str">
        <f>CONCATENATE("'_",'Unit List'!G1279,"',",)</f>
        <v>'_V2',</v>
      </c>
      <c r="G1371" t="str">
        <f>CONCATENATE("'",'Unit List'!H1279,"',",)</f>
        <v>'civ5_gerrm_2',</v>
      </c>
      <c r="H1371" t="str">
        <f>CONCATENATE(IF(ISBLANK('Unit List'!AO1279), IF(ISBLANK('Unit List'!Q1279), IF(ISBLANK('Unit List'!Q1279), IF(ISBLANK('Unit List'!AO1279), IF(ISBLANK('Unit List'!Q1279), IF(ISBLANK('Unit List'!Q1279), IF(ISBLANK('Unit List'!AO1279), IF(ISBLANK('Unit List'!Q1279), IF(ISBLANK('Unit List'!Q1279),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List'!AO1279)))),",",)</f>
        <v>4,</v>
      </c>
      <c r="I1371" t="str">
        <f>CONCATENATE(IF(ISBLANK('Unit List'!AP1279), IF(ISBLANK('Unit List'!R1279), IF(ISBLANK('Unit List'!R1279), IF(ISBLANK('Unit List'!AP1279), IF(ISBLANK('Unit List'!R1279), IF(ISBLANK('Unit List'!R1279), IF(ISBLANK('Unit List'!AP1279), IF(ISBLANK('Unit List'!R1279), IF(ISBLANK('Unit List'!R1279),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List'!AP1279)))),",",)</f>
        <v>0.13,</v>
      </c>
      <c r="J1371" t="str">
        <f>CONCATENATE("'",IF(ISBLANK('Unit List'!AQ1279), IF(ISBLANK('Unit List'!S1279), IF(ISBLANK('Unit List'!S1279), IF(ISBLANK('Unit List'!AQ1279), IF(ISBLANK('Unit List'!S1279), IF(ISBLANK('Unit List'!S1279), IF(ISBLANK('Unit List'!AQ1279), IF(ISBLANK('Unit List'!S1279), IF(ISBLANK('Unit List'!S1279),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List'!AQ1279))),"'",)</f>
        <v>'HonorableGunpowder'</v>
      </c>
      <c r="K1371" t="s">
        <v>2424</v>
      </c>
    </row>
    <row r="1372" spans="1:11" x14ac:dyDescent="0.25">
      <c r="A1372" t="s">
        <v>2423</v>
      </c>
      <c r="B1372" t="str">
        <f>CONCATENATE("'_",'Unit List'!C1280,"',",)</f>
        <v>'_GERMANY',</v>
      </c>
      <c r="C1372" t="str">
        <f>"'',"</f>
        <v>'',</v>
      </c>
      <c r="D1372" t="str">
        <f>CONCATENATE("'",'Unit List'!E1280,"',",)</f>
        <v>'RIFLEMAN',</v>
      </c>
      <c r="E1372" t="str">
        <f>CONCATENATE("'",'Unit List'!F1280,"',",)</f>
        <v>'RIFLEMAN',</v>
      </c>
      <c r="F1372" t="str">
        <f>CONCATENATE("'_",'Unit List'!G1280,"',",)</f>
        <v>'_V3',</v>
      </c>
      <c r="G1372" t="str">
        <f>CONCATENATE("'",'Unit List'!H1280,"',",)</f>
        <v>'civ5_gerrm2',</v>
      </c>
      <c r="H1372" t="str">
        <f>CONCATENATE(IF(ISBLANK('Unit List'!AO1280), IF(ISBLANK('Unit List'!Q1280), IF(ISBLANK('Unit List'!Q1280), IF(ISBLANK('Unit List'!AO1280), IF(ISBLANK('Unit List'!Q1280), IF(ISBLANK('Unit List'!Q1280), IF(ISBLANK('Unit List'!AO1280), IF(ISBLANK('Unit List'!Q1280), IF(ISBLANK('Unit List'!Q1280),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List'!AO1280)))),",",)</f>
        <v>2,</v>
      </c>
      <c r="I1372" t="str">
        <f>CONCATENATE(IF(ISBLANK('Unit List'!AP1280), IF(ISBLANK('Unit List'!R1280), IF(ISBLANK('Unit List'!R1280), IF(ISBLANK('Unit List'!AP1280), IF(ISBLANK('Unit List'!R1280), IF(ISBLANK('Unit List'!R1280), IF(ISBLANK('Unit List'!AP1280), IF(ISBLANK('Unit List'!R1280), IF(ISBLANK('Unit List'!R1280),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List'!AP1280)))),",",)</f>
        <v>0.13,</v>
      </c>
      <c r="J1372" t="str">
        <f>CONCATENATE("'",IF(ISBLANK('Unit List'!AQ1280), IF(ISBLANK('Unit List'!S1280), IF(ISBLANK('Unit List'!S1280), IF(ISBLANK('Unit List'!AQ1280), IF(ISBLANK('Unit List'!S1280), IF(ISBLANK('Unit List'!S1280), IF(ISBLANK('Unit List'!AQ1280), IF(ISBLANK('Unit List'!S1280), IF(ISBLANK('Unit List'!S1280),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List'!AQ1280))),"'",)</f>
        <v>'HonorableGunpowder'</v>
      </c>
      <c r="K1372" t="s">
        <v>2424</v>
      </c>
    </row>
    <row r="1373" spans="1:11" x14ac:dyDescent="0.25">
      <c r="A1373" t="s">
        <v>2423</v>
      </c>
      <c r="B1373" t="str">
        <f>CONCATENATE("'_",'Unit List'!C1281,"',",)</f>
        <v>'_GERMANY',</v>
      </c>
      <c r="C1373" t="str">
        <f>"'',"</f>
        <v>'',</v>
      </c>
      <c r="D1373" t="str">
        <f>CONCATENATE("'",'Unit List'!E1281,"',",)</f>
        <v>'RIFLEMAN',</v>
      </c>
      <c r="E1373" t="str">
        <f>CONCATENATE("'",'Unit List'!F1281,"',",)</f>
        <v>'RIFLEMAN',</v>
      </c>
      <c r="F1373" t="str">
        <f>"'',"</f>
        <v>'',</v>
      </c>
      <c r="G1373" t="str">
        <f>CONCATENATE("'",'Unit List'!H1281,"',",)</f>
        <v>'civ5_gerrm',</v>
      </c>
      <c r="H1373" t="str">
        <f>CONCATENATE(IF(ISBLANK('Unit List'!AO1281), IF(ISBLANK('Unit List'!Q1281), IF(ISBLANK('Unit List'!Q1281), IF(ISBLANK('Unit List'!AO1281), IF(ISBLANK('Unit List'!Q1281), IF(ISBLANK('Unit List'!Q1281), IF(ISBLANK('Unit List'!AO1281), IF(ISBLANK('Unit List'!Q1281), IF(ISBLANK('Unit List'!Q1281),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List'!AO1281)))),",",)</f>
        <v>3,</v>
      </c>
      <c r="I1373" t="str">
        <f>CONCATENATE(IF(ISBLANK('Unit List'!AP1281), IF(ISBLANK('Unit List'!R1281), IF(ISBLANK('Unit List'!R1281), IF(ISBLANK('Unit List'!AP1281), IF(ISBLANK('Unit List'!R1281), IF(ISBLANK('Unit List'!R1281), IF(ISBLANK('Unit List'!AP1281), IF(ISBLANK('Unit List'!R1281), IF(ISBLANK('Unit List'!R1281),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List'!AP1281)))),",",)</f>
        <v>0.13,</v>
      </c>
      <c r="J1373" t="str">
        <f>CONCATENATE("'",IF(ISBLANK('Unit List'!AQ1281), IF(ISBLANK('Unit List'!S1281), IF(ISBLANK('Unit List'!S1281), IF(ISBLANK('Unit List'!AQ1281), IF(ISBLANK('Unit List'!S1281), IF(ISBLANK('Unit List'!S1281), IF(ISBLANK('Unit List'!AQ1281), IF(ISBLANK('Unit List'!S1281), IF(ISBLANK('Unit List'!S1281),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List'!AQ1281))),"'",)</f>
        <v>'HonorableGunpowder'</v>
      </c>
      <c r="K1373" t="s">
        <v>2424</v>
      </c>
    </row>
    <row r="1374" spans="1:11" x14ac:dyDescent="0.25">
      <c r="A1374" t="s">
        <v>2423</v>
      </c>
      <c r="B1374" t="str">
        <f>CONCATENATE("'_",'Unit List'!C1282,"',",)</f>
        <v>'_GERMANY',</v>
      </c>
      <c r="C1374" t="str">
        <f>"'',"</f>
        <v>'',</v>
      </c>
      <c r="D1374" t="str">
        <f>CONCATENATE("'",'Unit List'!E1282,"',",)</f>
        <v>'RIFLEMAN',</v>
      </c>
      <c r="E1374" t="str">
        <f>CONCATENATE("'",'Unit List'!F1282,"',",)</f>
        <v>'RIFLEMAN',</v>
      </c>
      <c r="F1374" t="str">
        <f>CONCATENATE("'_",'Unit List'!G1282,"',",)</f>
        <v>'_V2',</v>
      </c>
      <c r="G1374" t="str">
        <f>CONCATENATE("'",'Unit List'!H1282,"',",)</f>
        <v>'civ5_gerrm_2',</v>
      </c>
      <c r="H1374" t="str">
        <f>CONCATENATE(IF(ISBLANK('Unit List'!AO1282), IF(ISBLANK('Unit List'!Q1282), IF(ISBLANK('Unit List'!Q1282), IF(ISBLANK('Unit List'!AO1282), IF(ISBLANK('Unit List'!Q1282), IF(ISBLANK('Unit List'!Q1282), IF(ISBLANK('Unit List'!AO1282), IF(ISBLANK('Unit List'!Q1282), IF(ISBLANK('Unit List'!Q1282),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List'!AO1282)))),",",)</f>
        <v>1,</v>
      </c>
      <c r="I1374" t="str">
        <f>CONCATENATE(IF(ISBLANK('Unit List'!AP1282), IF(ISBLANK('Unit List'!R1282), IF(ISBLANK('Unit List'!R1282), IF(ISBLANK('Unit List'!AP1282), IF(ISBLANK('Unit List'!R1282), IF(ISBLANK('Unit List'!R1282), IF(ISBLANK('Unit List'!AP1282), IF(ISBLANK('Unit List'!R1282), IF(ISBLANK('Unit List'!R1282),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List'!AP1282)))),",",)</f>
        <v>0.13,</v>
      </c>
      <c r="J1374" t="str">
        <f>CONCATENATE("'",IF(ISBLANK('Unit List'!AQ1282), IF(ISBLANK('Unit List'!S1282), IF(ISBLANK('Unit List'!S1282), IF(ISBLANK('Unit List'!AQ1282), IF(ISBLANK('Unit List'!S1282), IF(ISBLANK('Unit List'!S1282), IF(ISBLANK('Unit List'!AQ1282), IF(ISBLANK('Unit List'!S1282), IF(ISBLANK('Unit List'!S1282),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List'!AQ1282))),"'",)</f>
        <v>'HonorableGunpowder'</v>
      </c>
      <c r="K1374" t="s">
        <v>2424</v>
      </c>
    </row>
    <row r="1375" spans="1:11" x14ac:dyDescent="0.25">
      <c r="A1375" t="s">
        <v>2423</v>
      </c>
      <c r="B1375" t="str">
        <f>CONCATENATE("'_",'Unit List'!C1283,"',",)</f>
        <v>'_GERMANY',</v>
      </c>
      <c r="C1375" t="str">
        <f>"'',"</f>
        <v>'',</v>
      </c>
      <c r="D1375" t="str">
        <f>CONCATENATE("'",'Unit List'!E1283,"',",)</f>
        <v>'RIFLEMAN',</v>
      </c>
      <c r="E1375" t="str">
        <f>CONCATENATE("'",'Unit List'!F1283,"',",)</f>
        <v>'RIFLEMAN',</v>
      </c>
      <c r="F1375" t="str">
        <f>CONCATENATE("'_",'Unit List'!G1283,"',",)</f>
        <v>'_V3',</v>
      </c>
      <c r="G1375" t="str">
        <f>CONCATENATE("'",'Unit List'!H1283,"',",)</f>
        <v>'civ5_gerrm2',</v>
      </c>
      <c r="H1375" t="str">
        <f>CONCATENATE(IF(ISBLANK('Unit List'!AO1283), IF(ISBLANK('Unit List'!Q1283), IF(ISBLANK('Unit List'!Q1283), IF(ISBLANK('Unit List'!AO1283), IF(ISBLANK('Unit List'!Q1283), IF(ISBLANK('Unit List'!Q1283), IF(ISBLANK('Unit List'!AO1283), IF(ISBLANK('Unit List'!Q1283), IF(ISBLANK('Unit List'!Q1283),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List'!AO1283)))),",",)</f>
        <v>3,</v>
      </c>
      <c r="I1375" t="str">
        <f>CONCATENATE(IF(ISBLANK('Unit List'!AP1283), IF(ISBLANK('Unit List'!R1283), IF(ISBLANK('Unit List'!R1283), IF(ISBLANK('Unit List'!AP1283), IF(ISBLANK('Unit List'!R1283), IF(ISBLANK('Unit List'!R1283), IF(ISBLANK('Unit List'!AP1283), IF(ISBLANK('Unit List'!R1283), IF(ISBLANK('Unit List'!R1283),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List'!AP1283)))),",",)</f>
        <v>0.13,</v>
      </c>
      <c r="J1375" t="str">
        <f>CONCATENATE("'",IF(ISBLANK('Unit List'!AQ1283), IF(ISBLANK('Unit List'!S1283), IF(ISBLANK('Unit List'!S1283), IF(ISBLANK('Unit List'!AQ1283), IF(ISBLANK('Unit List'!S1283), IF(ISBLANK('Unit List'!S1283), IF(ISBLANK('Unit List'!AQ1283), IF(ISBLANK('Unit List'!S1283), IF(ISBLANK('Unit List'!S1283),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List'!AQ1283))),"'",)</f>
        <v>'HonorableGunpowder'</v>
      </c>
      <c r="K1375" t="s">
        <v>2424</v>
      </c>
    </row>
    <row r="1376" spans="1:11" x14ac:dyDescent="0.25">
      <c r="A1376" t="s">
        <v>2423</v>
      </c>
      <c r="B1376" t="str">
        <f>CONCATENATE("'_",'Unit List'!C1284,"',",)</f>
        <v>'_NETHERLANDS',</v>
      </c>
      <c r="C1376" t="str">
        <f>"'',"</f>
        <v>'',</v>
      </c>
      <c r="D1376" t="str">
        <f>CONCATENATE("'",'Unit List'!E1284,"',",)</f>
        <v>'RIFLEMAN',</v>
      </c>
      <c r="E1376" t="str">
        <f>CONCATENATE("'",'Unit List'!F1284,"',",)</f>
        <v>'RIFLEMAN',</v>
      </c>
      <c r="F1376" t="str">
        <f>"'',"</f>
        <v>'',</v>
      </c>
      <c r="G1376" t="str">
        <f>CONCATENATE("'",'Unit List'!H1284,"',",)</f>
        <v>'civ5_dutrm1',</v>
      </c>
      <c r="H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List'!AO1284)))),",",)</f>
        <v>14,</v>
      </c>
      <c r="I1376" t="str">
        <f>CONCATENATE(IF(ISBLANK('Unit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List'!AP1284)))),",",)</f>
        <v>,</v>
      </c>
      <c r="J1376" t="str">
        <f>CONCATENATE("'",IF(ISBLANK('Unit List'!AQ1284), IF(ISBLANK('Unit List'!S1284), IF(ISBLANK('Unit List'!S1284), IF(ISBLANK('Unit List'!AQ1284), IF(ISBLANK('Unit List'!S1284), IF(ISBLANK('Unit List'!S1284), IF(ISBLANK('Unit List'!AQ1284), IF(ISBLANK('Unit List'!S1284), IF(ISBLANK('Unit List'!S1284),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List'!AQ1284))),"'",)</f>
        <v>'HonorableGunpowder'</v>
      </c>
      <c r="K1376" t="s">
        <v>2424</v>
      </c>
    </row>
    <row r="1377" spans="1:11" x14ac:dyDescent="0.25">
      <c r="A1377" t="s">
        <v>2423</v>
      </c>
      <c r="B1377" t="str">
        <f>CONCATENATE("'_",'Unit List'!C1285,"',",)</f>
        <v>'_GREECE',</v>
      </c>
      <c r="C1377" t="str">
        <f>"'',"</f>
        <v>'',</v>
      </c>
      <c r="D1377" t="str">
        <f>CONCATENATE("'",'Unit List'!E1285,"',",)</f>
        <v>'RIFLEMAN',</v>
      </c>
      <c r="E1377" t="str">
        <f>CONCATENATE("'",'Unit List'!F1285,"',",)</f>
        <v>'RIFLEMAN',</v>
      </c>
      <c r="F1377" t="str">
        <f>"'',"</f>
        <v>'',</v>
      </c>
      <c r="G1377" t="str">
        <f>CONCATENATE("'",'Unit List'!H1285,"',",)</f>
        <v>'civ5_grerm1',</v>
      </c>
      <c r="H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List'!AO1285)))),",",)</f>
        <v>1,</v>
      </c>
      <c r="I1377" t="str">
        <f>CONCATENATE(IF(ISBLANK('Unit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List'!AP1285)))),",",)</f>
        <v>0.13,</v>
      </c>
      <c r="J1377" t="str">
        <f>CONCATENATE("'",IF(ISBLANK('Unit List'!AQ1285), IF(ISBLANK('Unit List'!S1285), IF(ISBLANK('Unit List'!S1285), IF(ISBLANK('Unit List'!AQ1285), IF(ISBLANK('Unit List'!S1285), IF(ISBLANK('Unit List'!S1285), IF(ISBLANK('Unit List'!AQ1285), IF(ISBLANK('Unit List'!S1285), IF(ISBLANK('Unit List'!S1285),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List'!AQ1285))),"'",)</f>
        <v>'HonorableGunpowder'</v>
      </c>
      <c r="K1377" t="s">
        <v>2424</v>
      </c>
    </row>
    <row r="1378" spans="1:11" x14ac:dyDescent="0.25">
      <c r="A1378" t="s">
        <v>2423</v>
      </c>
      <c r="B1378" t="str">
        <f>CONCATENATE("'_",'Unit List'!C1286,"',",)</f>
        <v>'_GREECE',</v>
      </c>
      <c r="C1378" t="str">
        <f>"'',"</f>
        <v>'',</v>
      </c>
      <c r="D1378" t="str">
        <f>CONCATENATE("'",'Unit List'!E1286,"',",)</f>
        <v>'RIFLEMAN',</v>
      </c>
      <c r="E1378" t="str">
        <f>CONCATENATE("'",'Unit List'!F1286,"',",)</f>
        <v>'RIFLEMAN',</v>
      </c>
      <c r="F1378" t="str">
        <f>CONCATENATE("'_",'Unit List'!G1286,"',",)</f>
        <v>'_V2',</v>
      </c>
      <c r="G1378" t="str">
        <f>CONCATENATE("'",'Unit List'!H1286,"',",)</f>
        <v>'civ5_grerm2',</v>
      </c>
      <c r="H1378" t="str">
        <f>CONCATENATE(IF(ISBLANK('Unit List'!AO1286), IF(ISBLANK('Unit List'!Q1286), IF(ISBLANK('Unit List'!Q1286), IF(ISBLANK('Unit List'!AO1286), IF(ISBLANK('Unit List'!Q1286), IF(ISBLANK('Unit List'!Q1286), IF(ISBLANK('Unit List'!AO1286), IF(ISBLANK('Unit List'!Q1286), IF(ISBLANK('Unit List'!Q1286),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List'!AO1286)))),",",)</f>
        <v>4,</v>
      </c>
      <c r="I1378" t="str">
        <f>CONCATENATE(IF(ISBLANK('Unit List'!AP1286), IF(ISBLANK('Unit List'!R1286), IF(ISBLANK('Unit List'!R1286), IF(ISBLANK('Unit List'!AP1286), IF(ISBLANK('Unit List'!R1286), IF(ISBLANK('Unit List'!R1286), IF(ISBLANK('Unit List'!AP1286), IF(ISBLANK('Unit List'!R1286), IF(ISBLANK('Unit List'!R1286),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List'!AP1286)))),",",)</f>
        <v>0.13,</v>
      </c>
      <c r="J1378" t="str">
        <f>CONCATENATE("'",IF(ISBLANK('Unit List'!AQ1286), IF(ISBLANK('Unit List'!S1286), IF(ISBLANK('Unit List'!S1286), IF(ISBLANK('Unit List'!AQ1286), IF(ISBLANK('Unit List'!S1286), IF(ISBLANK('Unit List'!S1286), IF(ISBLANK('Unit List'!AQ1286), IF(ISBLANK('Unit List'!S1286), IF(ISBLANK('Unit List'!S1286),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List'!AQ1286))),"'",)</f>
        <v>'HonorableGunpowder'</v>
      </c>
      <c r="K1378" t="s">
        <v>2424</v>
      </c>
    </row>
    <row r="1379" spans="1:11" x14ac:dyDescent="0.25">
      <c r="A1379" t="s">
        <v>2423</v>
      </c>
      <c r="B1379" t="str">
        <f>CONCATENATE("'_",'Unit List'!C1287,"',",)</f>
        <v>'_GREECE',</v>
      </c>
      <c r="C1379" t="str">
        <f>"'',"</f>
        <v>'',</v>
      </c>
      <c r="D1379" t="str">
        <f>CONCATENATE("'",'Unit List'!E1287,"',",)</f>
        <v>'RIFLEMAN',</v>
      </c>
      <c r="E1379" t="str">
        <f>CONCATENATE("'",'Unit List'!F1287,"',",)</f>
        <v>'RIFLEMAN',</v>
      </c>
      <c r="F1379" t="str">
        <f>CONCATENATE("'_",'Unit List'!G1287,"',",)</f>
        <v>'_V3',</v>
      </c>
      <c r="G1379" t="str">
        <f>CONCATENATE("'",'Unit List'!H1287,"',",)</f>
        <v>'civ5_grerm3',</v>
      </c>
      <c r="H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List'!AO1287)))),",",)</f>
        <v>2,</v>
      </c>
      <c r="I1379" t="str">
        <f>CONCATENATE(IF(ISBLANK('Unit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List'!AP1287)))),",",)</f>
        <v>0.13,</v>
      </c>
      <c r="J1379" t="str">
        <f>CONCATENATE("'",IF(ISBLANK('Unit List'!AQ1287), IF(ISBLANK('Unit List'!S1287), IF(ISBLANK('Unit List'!S1287), IF(ISBLANK('Unit List'!AQ1287), IF(ISBLANK('Unit List'!S1287), IF(ISBLANK('Unit List'!S1287), IF(ISBLANK('Unit List'!AQ1287), IF(ISBLANK('Unit List'!S1287), IF(ISBLANK('Unit List'!S1287),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List'!AQ1287))),"'",)</f>
        <v>'HonorableGunpowder'</v>
      </c>
      <c r="K1379" t="s">
        <v>2424</v>
      </c>
    </row>
    <row r="1380" spans="1:11" x14ac:dyDescent="0.25">
      <c r="A1380" t="s">
        <v>2423</v>
      </c>
      <c r="B1380" t="str">
        <f>CONCATENATE("'_",'Unit List'!C1288,"',",)</f>
        <v>'_GREECE',</v>
      </c>
      <c r="C1380" t="str">
        <f>"'',"</f>
        <v>'',</v>
      </c>
      <c r="D1380" t="str">
        <f>CONCATENATE("'",'Unit List'!E1288,"',",)</f>
        <v>'RIFLEMAN',</v>
      </c>
      <c r="E1380" t="str">
        <f>CONCATENATE("'",'Unit List'!F1288,"',",)</f>
        <v>'RIFLEMAN',</v>
      </c>
      <c r="F1380" t="str">
        <f>"'',"</f>
        <v>'',</v>
      </c>
      <c r="G1380" t="str">
        <f>CONCATENATE("'",'Unit List'!H1288,"',",)</f>
        <v>'civ5_grerm1',</v>
      </c>
      <c r="H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List'!AO1288)))),",",)</f>
        <v>3,</v>
      </c>
      <c r="I1380" t="str">
        <f>CONCATENATE(IF(ISBLANK('Unit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List'!AP1288)))),",",)</f>
        <v>0.13,</v>
      </c>
      <c r="J1380" t="str">
        <f>CONCATENATE("'",IF(ISBLANK('Unit List'!AQ1288), IF(ISBLANK('Unit List'!S1288), IF(ISBLANK('Unit List'!S1288), IF(ISBLANK('Unit List'!AQ1288), IF(ISBLANK('Unit List'!S1288), IF(ISBLANK('Unit List'!S1288), IF(ISBLANK('Unit List'!AQ1288), IF(ISBLANK('Unit List'!S1288), IF(ISBLANK('Unit List'!S1288),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List'!AQ1288))),"'",)</f>
        <v>'HonorableGunpowder'</v>
      </c>
      <c r="K1380" t="s">
        <v>2424</v>
      </c>
    </row>
    <row r="1381" spans="1:11" x14ac:dyDescent="0.25">
      <c r="A1381" t="s">
        <v>2423</v>
      </c>
      <c r="B1381" t="str">
        <f>CONCATENATE("'_",'Unit List'!C1289,"',",)</f>
        <v>'_GREECE',</v>
      </c>
      <c r="C1381" t="str">
        <f>"'',"</f>
        <v>'',</v>
      </c>
      <c r="D1381" t="str">
        <f>CONCATENATE("'",'Unit List'!E1289,"',",)</f>
        <v>'RIFLEMAN',</v>
      </c>
      <c r="E1381" t="str">
        <f>CONCATENATE("'",'Unit List'!F1289,"',",)</f>
        <v>'RIFLEMAN',</v>
      </c>
      <c r="F1381" t="str">
        <f>CONCATENATE("'_",'Unit List'!G1289,"',",)</f>
        <v>'_V2',</v>
      </c>
      <c r="G1381" t="str">
        <f>CONCATENATE("'",'Unit List'!H1289,"',",)</f>
        <v>'civ5_grerm2',</v>
      </c>
      <c r="H1381" t="str">
        <f>CONCATENATE(IF(ISBLANK('Unit List'!AO1289), IF(ISBLANK('Unit List'!Q1289), IF(ISBLANK('Unit List'!Q1289), IF(ISBLANK('Unit List'!AO1289), IF(ISBLANK('Unit List'!Q1289), IF(ISBLANK('Unit List'!Q1289), IF(ISBLANK('Unit List'!AO1289), IF(ISBLANK('Unit List'!Q1289), IF(ISBLANK('Unit List'!Q1289),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List'!AO1289)))),",",)</f>
        <v>1,</v>
      </c>
      <c r="I1381" t="str">
        <f>CONCATENATE(IF(ISBLANK('Unit List'!AP1289), IF(ISBLANK('Unit List'!R1289), IF(ISBLANK('Unit List'!R1289), IF(ISBLANK('Unit List'!AP1289), IF(ISBLANK('Unit List'!R1289), IF(ISBLANK('Unit List'!R1289), IF(ISBLANK('Unit List'!AP1289), IF(ISBLANK('Unit List'!R1289), IF(ISBLANK('Unit List'!R1289),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List'!AP1289)))),",",)</f>
        <v>0.13,</v>
      </c>
      <c r="J1381" t="str">
        <f>CONCATENATE("'",IF(ISBLANK('Unit List'!AQ1289), IF(ISBLANK('Unit List'!S1289), IF(ISBLANK('Unit List'!S1289), IF(ISBLANK('Unit List'!AQ1289), IF(ISBLANK('Unit List'!S1289), IF(ISBLANK('Unit List'!S1289), IF(ISBLANK('Unit List'!AQ1289), IF(ISBLANK('Unit List'!S1289), IF(ISBLANK('Unit List'!S1289),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List'!AQ1289))),"'",)</f>
        <v>'HonorableGunpowder'</v>
      </c>
      <c r="K1381" t="s">
        <v>2424</v>
      </c>
    </row>
    <row r="1382" spans="1:11" x14ac:dyDescent="0.25">
      <c r="A1382" t="s">
        <v>2423</v>
      </c>
      <c r="B1382" t="str">
        <f>CONCATENATE("'_",'Unit List'!C1290,"',",)</f>
        <v>'_GREECE',</v>
      </c>
      <c r="C1382" t="str">
        <f>"'',"</f>
        <v>'',</v>
      </c>
      <c r="D1382" t="str">
        <f>CONCATENATE("'",'Unit List'!E1290,"',",)</f>
        <v>'RIFLEMAN',</v>
      </c>
      <c r="E1382" t="str">
        <f>CONCATENATE("'",'Unit List'!F1290,"',",)</f>
        <v>'RIFLEMAN',</v>
      </c>
      <c r="F1382" t="str">
        <f>CONCATENATE("'_",'Unit List'!G1290,"',",)</f>
        <v>'_V3',</v>
      </c>
      <c r="G1382" t="str">
        <f>CONCATENATE("'",'Unit List'!H1290,"',",)</f>
        <v>'civ5_grerm3',</v>
      </c>
      <c r="H1382" t="str">
        <f>CONCATENATE(IF(ISBLANK('Unit List'!AO1290), IF(ISBLANK('Unit List'!Q1290), IF(ISBLANK('Unit List'!Q1290), IF(ISBLANK('Unit List'!AO1290), IF(ISBLANK('Unit List'!Q1290), IF(ISBLANK('Unit List'!Q1290), IF(ISBLANK('Unit List'!AO1290), IF(ISBLANK('Unit List'!Q1290), IF(ISBLANK('Unit List'!Q1290),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List'!AO1290)))),",",)</f>
        <v>3,</v>
      </c>
      <c r="I1382" t="str">
        <f>CONCATENATE(IF(ISBLANK('Unit List'!AP1290), IF(ISBLANK('Unit List'!R1290), IF(ISBLANK('Unit List'!R1290), IF(ISBLANK('Unit List'!AP1290), IF(ISBLANK('Unit List'!R1290), IF(ISBLANK('Unit List'!R1290), IF(ISBLANK('Unit List'!AP1290), IF(ISBLANK('Unit List'!R1290), IF(ISBLANK('Unit List'!R1290),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List'!AP1290)))),",",)</f>
        <v>0.13,</v>
      </c>
      <c r="J1382" t="str">
        <f>CONCATENATE("'",IF(ISBLANK('Unit List'!AQ1290), IF(ISBLANK('Unit List'!S1290), IF(ISBLANK('Unit List'!S1290), IF(ISBLANK('Unit List'!AQ1290), IF(ISBLANK('Unit List'!S1290), IF(ISBLANK('Unit List'!S1290), IF(ISBLANK('Unit List'!AQ1290), IF(ISBLANK('Unit List'!S1290), IF(ISBLANK('Unit List'!S1290),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List'!AQ1290))),"'",)</f>
        <v>'HonorableGunpowder'</v>
      </c>
      <c r="K1382" t="s">
        <v>2424</v>
      </c>
    </row>
    <row r="1383" spans="1:11" x14ac:dyDescent="0.25">
      <c r="A1383" t="s">
        <v>2423</v>
      </c>
      <c r="B1383" t="str">
        <f>CONCATENATE("'_",'Unit List'!C1291,"',",)</f>
        <v>'_SPAIN',</v>
      </c>
      <c r="C1383" t="str">
        <f>"'',"</f>
        <v>'',</v>
      </c>
      <c r="D1383" t="str">
        <f>CONCATENATE("'",'Unit List'!E1291,"',",)</f>
        <v>'RIFLEMAN',</v>
      </c>
      <c r="E1383" t="str">
        <f>CONCATENATE("'",'Unit List'!F1291,"',",)</f>
        <v>'RIFLEMAN',</v>
      </c>
      <c r="F1383" t="str">
        <f>"'',"</f>
        <v>'',</v>
      </c>
      <c r="G1383" t="str">
        <f>CONCATENATE("'",'Unit List'!H1291,"',",)</f>
        <v>'civ5_sparm1',</v>
      </c>
      <c r="H1383" t="str">
        <f>CONCATENATE(IF(ISBLANK('Unit List'!AO1291), IF(ISBLANK('Unit List'!Q1291), IF(ISBLANK('Unit List'!Q1291), IF(ISBLANK('Unit List'!AO1291), IF(ISBLANK('Unit List'!Q1291), IF(ISBLANK('Unit List'!Q1291), IF(ISBLANK('Unit List'!AO1291), IF(ISBLANK('Unit List'!Q1291), IF(ISBLANK('Unit List'!Q1291),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List'!AO1291)))),",",)</f>
        <v>1,</v>
      </c>
      <c r="I1383" t="str">
        <f>CONCATENATE(IF(ISBLANK('Unit List'!AP1291), IF(ISBLANK('Unit List'!R1291), IF(ISBLANK('Unit List'!R1291), IF(ISBLANK('Unit List'!AP1291), IF(ISBLANK('Unit List'!R1291), IF(ISBLANK('Unit List'!R1291), IF(ISBLANK('Unit List'!AP1291), IF(ISBLANK('Unit List'!R1291), IF(ISBLANK('Unit List'!R1291),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List'!AP1291)))),",",)</f>
        <v>0.13,</v>
      </c>
      <c r="J1383" t="str">
        <f>CONCATENATE("'",IF(ISBLANK('Unit List'!AQ1291), IF(ISBLANK('Unit List'!S1291), IF(ISBLANK('Unit List'!S1291), IF(ISBLANK('Unit List'!AQ1291), IF(ISBLANK('Unit List'!S1291), IF(ISBLANK('Unit List'!S1291), IF(ISBLANK('Unit List'!AQ1291), IF(ISBLANK('Unit List'!S1291), IF(ISBLANK('Unit List'!S1291),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List'!AQ1291))),"'",)</f>
        <v>'HonorableGunpowder'</v>
      </c>
      <c r="K1383" t="s">
        <v>2424</v>
      </c>
    </row>
    <row r="1384" spans="1:11" x14ac:dyDescent="0.25">
      <c r="A1384" t="s">
        <v>2423</v>
      </c>
      <c r="B1384" t="str">
        <f>CONCATENATE("'_",'Unit List'!C1292,"',",)</f>
        <v>'_SPAIN',</v>
      </c>
      <c r="C1384" t="str">
        <f>"'',"</f>
        <v>'',</v>
      </c>
      <c r="D1384" t="str">
        <f>CONCATENATE("'",'Unit List'!E1292,"',",)</f>
        <v>'RIFLEMAN',</v>
      </c>
      <c r="E1384" t="str">
        <f>CONCATENATE("'",'Unit List'!F1292,"',",)</f>
        <v>'RIFLEMAN',</v>
      </c>
      <c r="F1384" t="str">
        <f>CONCATENATE("'_",'Unit List'!G1292,"',",)</f>
        <v>'_V2',</v>
      </c>
      <c r="G1384" t="str">
        <f>CONCATENATE("'",'Unit List'!H1292,"',",)</f>
        <v>'civ5_sparm2',</v>
      </c>
      <c r="H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List'!AO1292)))),",",)</f>
        <v>4,</v>
      </c>
      <c r="I1384" t="str">
        <f>CONCATENATE(IF(ISBLANK('Unit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List'!AP1292)))),",",)</f>
        <v>0.13,</v>
      </c>
      <c r="J1384" t="str">
        <f>CONCATENATE("'",IF(ISBLANK('Unit List'!AQ1292), IF(ISBLANK('Unit List'!S1292), IF(ISBLANK('Unit List'!S1292), IF(ISBLANK('Unit List'!AQ1292), IF(ISBLANK('Unit List'!S1292), IF(ISBLANK('Unit List'!S1292), IF(ISBLANK('Unit List'!AQ1292), IF(ISBLANK('Unit List'!S1292), IF(ISBLANK('Unit List'!S1292),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List'!AQ1292))),"'",)</f>
        <v>'HonorableGunpowder'</v>
      </c>
      <c r="K1384" t="s">
        <v>2424</v>
      </c>
    </row>
    <row r="1385" spans="1:11" x14ac:dyDescent="0.25">
      <c r="A1385" t="s">
        <v>2423</v>
      </c>
      <c r="B1385" t="str">
        <f>CONCATENATE("'_",'Unit List'!C1293,"',",)</f>
        <v>'_SPAIN',</v>
      </c>
      <c r="C1385" t="str">
        <f>"'',"</f>
        <v>'',</v>
      </c>
      <c r="D1385" t="str">
        <f>CONCATENATE("'",'Unit List'!E1293,"',",)</f>
        <v>'RIFLEMAN',</v>
      </c>
      <c r="E1385" t="str">
        <f>CONCATENATE("'",'Unit List'!F1293,"',",)</f>
        <v>'RIFLEMAN',</v>
      </c>
      <c r="F1385" t="str">
        <f>CONCATENATE("'_",'Unit List'!G1293,"',",)</f>
        <v>'_V3',</v>
      </c>
      <c r="G1385" t="str">
        <f>CONCATENATE("'",'Unit List'!H1293,"',",)</f>
        <v>'civ5_sparm3',</v>
      </c>
      <c r="H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List'!AO1293)))),",",)</f>
        <v>2,</v>
      </c>
      <c r="I1385" t="str">
        <f>CONCATENATE(IF(ISBLANK('Unit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List'!AP1293)))),",",)</f>
        <v>0.13,</v>
      </c>
      <c r="J1385" t="str">
        <f>CONCATENATE("'",IF(ISBLANK('Unit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List'!AQ1293))),"'",)</f>
        <v>'HonorableGunpowder'</v>
      </c>
      <c r="K1385" t="s">
        <v>2424</v>
      </c>
    </row>
    <row r="1386" spans="1:11" x14ac:dyDescent="0.25">
      <c r="A1386" t="s">
        <v>2423</v>
      </c>
      <c r="B1386" t="str">
        <f>CONCATENATE("'_",'Unit List'!C1294,"',",)</f>
        <v>'_SPAIN',</v>
      </c>
      <c r="C1386" t="str">
        <f>"'',"</f>
        <v>'',</v>
      </c>
      <c r="D1386" t="str">
        <f>CONCATENATE("'",'Unit List'!E1294,"',",)</f>
        <v>'RIFLEMAN',</v>
      </c>
      <c r="E1386" t="str">
        <f>CONCATENATE("'",'Unit List'!F1294,"',",)</f>
        <v>'RIFLEMAN',</v>
      </c>
      <c r="F1386" t="str">
        <f>"'',"</f>
        <v>'',</v>
      </c>
      <c r="G1386" t="str">
        <f>CONCATENATE("'",'Unit List'!H1294,"',",)</f>
        <v>'civ5_sparm1',</v>
      </c>
      <c r="H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List'!AO1294)))),",",)</f>
        <v>3,</v>
      </c>
      <c r="I1386" t="str">
        <f>CONCATENATE(IF(ISBLANK('Unit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List'!AP1294)))),",",)</f>
        <v>0.13,</v>
      </c>
      <c r="J1386" t="str">
        <f>CONCATENATE("'",IF(ISBLANK('Unit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List'!AQ1294))),"'",)</f>
        <v>'HonorableGunpowder'</v>
      </c>
      <c r="K1386" t="s">
        <v>2424</v>
      </c>
    </row>
    <row r="1387" spans="1:11" x14ac:dyDescent="0.25">
      <c r="A1387" t="s">
        <v>2423</v>
      </c>
      <c r="B1387" t="str">
        <f>CONCATENATE("'_",'Unit List'!C1295,"',",)</f>
        <v>'_SPAIN',</v>
      </c>
      <c r="C1387" t="str">
        <f>"'',"</f>
        <v>'',</v>
      </c>
      <c r="D1387" t="str">
        <f>CONCATENATE("'",'Unit List'!E1295,"',",)</f>
        <v>'RIFLEMAN',</v>
      </c>
      <c r="E1387" t="str">
        <f>CONCATENATE("'",'Unit List'!F1295,"',",)</f>
        <v>'RIFLEMAN',</v>
      </c>
      <c r="F1387" t="str">
        <f>CONCATENATE("'_",'Unit List'!G1295,"',",)</f>
        <v>'_V2',</v>
      </c>
      <c r="G1387" t="str">
        <f>CONCATENATE("'",'Unit List'!H1295,"',",)</f>
        <v>'civ5_sparm2',</v>
      </c>
      <c r="H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List'!AO1295)))),",",)</f>
        <v>1,</v>
      </c>
      <c r="I1387" t="str">
        <f>CONCATENATE(IF(ISBLANK('Unit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List'!AP1295)))),",",)</f>
        <v>0.13,</v>
      </c>
      <c r="J1387" t="str">
        <f>CONCATENATE("'",IF(ISBLANK('Unit List'!AQ1295), IF(ISBLANK('Unit List'!S1295), IF(ISBLANK('Unit List'!S1295), IF(ISBLANK('Unit List'!AQ1295), IF(ISBLANK('Unit List'!S1295), IF(ISBLANK('Unit List'!S1295), IF(ISBLANK('Unit List'!AQ1295), IF(ISBLANK('Unit List'!S1295), IF(ISBLANK('Unit List'!S1295),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List'!AQ1295))),"'",)</f>
        <v>'HonorableGunpowder'</v>
      </c>
      <c r="K1387" t="s">
        <v>2424</v>
      </c>
    </row>
    <row r="1388" spans="1:11" x14ac:dyDescent="0.25">
      <c r="A1388" t="s">
        <v>2423</v>
      </c>
      <c r="B1388" t="str">
        <f>CONCATENATE("'_",'Unit List'!C1296,"',",)</f>
        <v>'_SPAIN',</v>
      </c>
      <c r="C1388" t="str">
        <f>"'',"</f>
        <v>'',</v>
      </c>
      <c r="D1388" t="str">
        <f>CONCATENATE("'",'Unit List'!E1296,"',",)</f>
        <v>'RIFLEMAN',</v>
      </c>
      <c r="E1388" t="str">
        <f>CONCATENATE("'",'Unit List'!F1296,"',",)</f>
        <v>'RIFLEMAN',</v>
      </c>
      <c r="F1388" t="str">
        <f>CONCATENATE("'_",'Unit List'!G1296,"',",)</f>
        <v>'_V3',</v>
      </c>
      <c r="G1388" t="str">
        <f>CONCATENATE("'",'Unit List'!H1296,"',",)</f>
        <v>'civ5_sparm3',</v>
      </c>
      <c r="H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List'!AO1296)))),",",)</f>
        <v>3,</v>
      </c>
      <c r="I1388" t="str">
        <f>CONCATENATE(IF(ISBLANK('Unit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List'!AP1296)))),",",)</f>
        <v>0.13,</v>
      </c>
      <c r="J1388" t="str">
        <f>CONCATENATE("'",IF(ISBLANK('Unit List'!AQ1296), IF(ISBLANK('Unit List'!S1296), IF(ISBLANK('Unit List'!S1296), IF(ISBLANK('Unit List'!AQ1296), IF(ISBLANK('Unit List'!S1296), IF(ISBLANK('Unit List'!S1296), IF(ISBLANK('Unit List'!AQ1296), IF(ISBLANK('Unit List'!S1296), IF(ISBLANK('Unit List'!S1296),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List'!AQ1296))),"'",)</f>
        <v>'HonorableGunpowder'</v>
      </c>
      <c r="K1388" t="s">
        <v>2424</v>
      </c>
    </row>
    <row r="1389" spans="1:11" x14ac:dyDescent="0.25">
      <c r="A1389" t="s">
        <v>2423</v>
      </c>
      <c r="B1389" t="str">
        <f>CONCATENATE("'_",'Unit List'!C1297,"',",)</f>
        <v>'_MIDEAST',</v>
      </c>
      <c r="C1389" t="str">
        <f>"'',"</f>
        <v>'',</v>
      </c>
      <c r="D1389" t="str">
        <f>CONCATENATE("'",'Unit List'!E1297,"',",)</f>
        <v>'RIFLEMAN',</v>
      </c>
      <c r="E1389" t="str">
        <f>CONCATENATE("'",'Unit List'!F1297,"',",)</f>
        <v>'RIFLEMAN',</v>
      </c>
      <c r="F1389" t="str">
        <f>"'',"</f>
        <v>'',</v>
      </c>
      <c r="G1389" t="str">
        <f>CONCATENATE("'",'Unit List'!H1297,"',",)</f>
        <v>'civ5_ararm_tc',</v>
      </c>
      <c r="H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List'!AO1297)))),",",)</f>
        <v>14,</v>
      </c>
      <c r="I1389" t="str">
        <f>CONCATENATE(IF(ISBLANK('Unit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List'!AP1297)))),",",)</f>
        <v>0.125,</v>
      </c>
      <c r="J1389" t="str">
        <f>CONCATENATE("'",IF(ISBLANK('Unit List'!AQ1297), IF(ISBLANK('Unit List'!S1297), IF(ISBLANK('Unit List'!S1297),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List'!AQ1297))),"'",)</f>
        <v>'HonorableGunpowder'</v>
      </c>
      <c r="K1389" t="s">
        <v>2424</v>
      </c>
    </row>
    <row r="1390" spans="1:11" x14ac:dyDescent="0.25">
      <c r="A1390" t="s">
        <v>2423</v>
      </c>
      <c r="B1390" t="str">
        <f>CONCATENATE("'_",'Unit List'!C1298,"',",)</f>
        <v>'_ARABIA',</v>
      </c>
      <c r="C1390" t="str">
        <f>"'',"</f>
        <v>'',</v>
      </c>
      <c r="D1390" t="str">
        <f>CONCATENATE("'",'Unit List'!E1298,"',",)</f>
        <v>'RIFLEMAN',</v>
      </c>
      <c r="E1390" t="str">
        <f>CONCATENATE("'",'Unit List'!F1298,"',",)</f>
        <v>'RIFLEMAN',</v>
      </c>
      <c r="F1390" t="str">
        <f>"'',"</f>
        <v>'',</v>
      </c>
      <c r="G1390" t="str">
        <f>CONCATENATE("'",'Unit List'!H1298,"',",)</f>
        <v>'ararm1',</v>
      </c>
      <c r="H1390" t="str">
        <f>CONCATENATE(IF(ISBLANK('Unit List'!AO1298), IF(ISBLANK('Unit List'!Q1298), IF(ISBLANK('Unit List'!Q1298),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List'!AO1298)))),",",)</f>
        <v>1,</v>
      </c>
      <c r="I1390" t="str">
        <f>CONCATENATE(IF(ISBLANK('Unit List'!AP1298), IF(ISBLANK('Unit List'!R1298), IF(ISBLANK('Unit List'!R1298),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List'!AP1298)))),",",)</f>
        <v>,</v>
      </c>
      <c r="J1390" t="str">
        <f>CONCATENATE("'",IF(ISBLANK('Unit List'!AQ1298), IF(ISBLANK('Unit List'!S1298), IF(ISBLANK('Unit List'!S1298),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List'!AQ1298))),"'",)</f>
        <v>'HonorableGunpowder'</v>
      </c>
      <c r="K1390" t="s">
        <v>2424</v>
      </c>
    </row>
    <row r="1391" spans="1:11" x14ac:dyDescent="0.25">
      <c r="A1391" t="s">
        <v>2423</v>
      </c>
      <c r="B1391" t="str">
        <f>CONCATENATE("'_",'Unit List'!C1299,"',",)</f>
        <v>'_ARABIA',</v>
      </c>
      <c r="C1391" t="str">
        <f>"'',"</f>
        <v>'',</v>
      </c>
      <c r="D1391" t="str">
        <f>CONCATENATE("'",'Unit List'!E1299,"',",)</f>
        <v>'RIFLEMAN',</v>
      </c>
      <c r="E1391" t="str">
        <f>CONCATENATE("'",'Unit List'!F1299,"',",)</f>
        <v>'RIFLEMAN',</v>
      </c>
      <c r="F1391" t="str">
        <f>CONCATENATE("'_",'Unit List'!G1299,"',",)</f>
        <v>'_V2',</v>
      </c>
      <c r="G1391" t="str">
        <f>CONCATENATE("'",'Unit List'!H1299,"',",)</f>
        <v>'ararm2',</v>
      </c>
      <c r="H1391" t="str">
        <f>CONCATENATE(IF(ISBLANK('Unit List'!AO1299), IF(ISBLANK('Unit List'!Q1299), IF(ISBLANK('Unit List'!Q1299),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List'!AO1299)))),",",)</f>
        <v>3,</v>
      </c>
      <c r="I1391" t="str">
        <f>CONCATENATE(IF(ISBLANK('Unit List'!AP1299), IF(ISBLANK('Unit List'!R1299), IF(ISBLANK('Unit List'!R1299),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List'!AP1299)))),",",)</f>
        <v>,</v>
      </c>
      <c r="J1391" t="str">
        <f>CONCATENATE("'",IF(ISBLANK('Unit List'!AQ1299), IF(ISBLANK('Unit List'!S1299), IF(ISBLANK('Unit List'!S1299),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List'!AQ1299))),"'",)</f>
        <v>'HonorableGunpowder'</v>
      </c>
      <c r="K1391" t="s">
        <v>2424</v>
      </c>
    </row>
    <row r="1392" spans="1:11" x14ac:dyDescent="0.25">
      <c r="A1392" t="s">
        <v>2423</v>
      </c>
      <c r="B1392" t="str">
        <f>CONCATENATE("'_",'Unit List'!C1300,"',",)</f>
        <v>'_ARABIA',</v>
      </c>
      <c r="C1392" t="str">
        <f>"'',"</f>
        <v>'',</v>
      </c>
      <c r="D1392" t="str">
        <f>CONCATENATE("'",'Unit List'!E1300,"',",)</f>
        <v>'RIFLEMAN',</v>
      </c>
      <c r="E1392" t="str">
        <f>CONCATENATE("'",'Unit List'!F1300,"',",)</f>
        <v>'RIFLEMAN',</v>
      </c>
      <c r="F1392" t="str">
        <f>CONCATENATE("'_",'Unit List'!G1300,"',",)</f>
        <v>'_V3',</v>
      </c>
      <c r="G1392" t="str">
        <f>CONCATENATE("'",'Unit List'!H1300,"',",)</f>
        <v>'ararm3',</v>
      </c>
      <c r="H1392" t="str">
        <f>CONCATENATE(IF(ISBLANK('Unit List'!AO1300), IF(ISBLANK('Unit List'!Q1300), IF(ISBLANK('Unit List'!Q1300),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List'!AO1300)))),",",)</f>
        <v>1,</v>
      </c>
      <c r="I1392" t="str">
        <f>CONCATENATE(IF(ISBLANK('Unit List'!AP1300), IF(ISBLANK('Unit List'!R1300), IF(ISBLANK('Unit List'!R1300),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List'!AP1300)))),",",)</f>
        <v>,</v>
      </c>
      <c r="J1392" t="str">
        <f>CONCATENATE("'",IF(ISBLANK('Unit List'!AQ1300), IF(ISBLANK('Unit List'!S1300), IF(ISBLANK('Unit List'!S1300),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List'!AQ1300))),"'",)</f>
        <v>'HonorableGunpowder'</v>
      </c>
      <c r="K1392" t="s">
        <v>2424</v>
      </c>
    </row>
    <row r="1393" spans="1:11" x14ac:dyDescent="0.25">
      <c r="A1393" t="s">
        <v>2423</v>
      </c>
      <c r="B1393" t="str">
        <f>CONCATENATE("'_",'Unit List'!C1301,"',",)</f>
        <v>'_ARABIA',</v>
      </c>
      <c r="C1393" t="str">
        <f>"'',"</f>
        <v>'',</v>
      </c>
      <c r="D1393" t="str">
        <f>CONCATENATE("'",'Unit List'!E1301,"',",)</f>
        <v>'RIFLEMAN',</v>
      </c>
      <c r="E1393" t="str">
        <f>CONCATENATE("'",'Unit List'!F1301,"',",)</f>
        <v>'RIFLEMAN',</v>
      </c>
      <c r="F1393" t="str">
        <f>"'',"</f>
        <v>'',</v>
      </c>
      <c r="G1393" t="str">
        <f>CONCATENATE("'",'Unit List'!H1301,"',",)</f>
        <v>'ararm1',</v>
      </c>
      <c r="H1393" t="str">
        <f>CONCATENATE(IF(ISBLANK('Unit List'!AO1301), IF(ISBLANK('Unit List'!Q1301), IF(ISBLANK('Unit List'!Q1301),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List'!AO1301)))),",",)</f>
        <v>3,</v>
      </c>
      <c r="I1393" t="str">
        <f>CONCATENATE(IF(ISBLANK('Unit List'!AP1301), IF(ISBLANK('Unit List'!R1301), IF(ISBLANK('Unit List'!R1301),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List'!AP1301)))),",",)</f>
        <v>,</v>
      </c>
      <c r="J1393" t="str">
        <f>CONCATENATE("'",IF(ISBLANK('Unit List'!AQ1301), IF(ISBLANK('Unit List'!S1301), IF(ISBLANK('Unit List'!S1301),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List'!AQ1301))),"'",)</f>
        <v>'HonorableGunpowder'</v>
      </c>
      <c r="K1393" t="s">
        <v>2424</v>
      </c>
    </row>
    <row r="1394" spans="1:11" x14ac:dyDescent="0.25">
      <c r="A1394" t="s">
        <v>2423</v>
      </c>
      <c r="B1394" t="str">
        <f>CONCATENATE("'_",'Unit List'!C1302,"',",)</f>
        <v>'_ARABIA',</v>
      </c>
      <c r="C1394" t="str">
        <f>"'',"</f>
        <v>'',</v>
      </c>
      <c r="D1394" t="str">
        <f>CONCATENATE("'",'Unit List'!E1302,"',",)</f>
        <v>'RIFLEMAN',</v>
      </c>
      <c r="E1394" t="str">
        <f>CONCATENATE("'",'Unit List'!F1302,"',",)</f>
        <v>'RIFLEMAN',</v>
      </c>
      <c r="F1394" t="str">
        <f>CONCATENATE("'_",'Unit List'!G1302,"',",)</f>
        <v>'_V2',</v>
      </c>
      <c r="G1394" t="str">
        <f>CONCATENATE("'",'Unit List'!H1302,"',",)</f>
        <v>'ararm2',</v>
      </c>
      <c r="H1394" t="str">
        <f>CONCATENATE(IF(ISBLANK('Unit List'!AO1302), IF(ISBLANK('Unit List'!Q1302), IF(ISBLANK('Unit List'!Q1302),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List'!AO1302)))),",",)</f>
        <v>2,</v>
      </c>
      <c r="I1394" t="str">
        <f>CONCATENATE(IF(ISBLANK('Unit List'!AP1302), IF(ISBLANK('Unit List'!R1302), IF(ISBLANK('Unit List'!R1302),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List'!AP1302)))),",",)</f>
        <v>,</v>
      </c>
      <c r="J1394" t="str">
        <f>CONCATENATE("'",IF(ISBLANK('Unit List'!AQ1302), IF(ISBLANK('Unit List'!S1302), IF(ISBLANK('Unit List'!S1302),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List'!AQ1302))),"'",)</f>
        <v>'HonorableGunpowder'</v>
      </c>
      <c r="K1394" t="s">
        <v>2424</v>
      </c>
    </row>
    <row r="1395" spans="1:11" x14ac:dyDescent="0.25">
      <c r="A1395" t="s">
        <v>2423</v>
      </c>
      <c r="B1395" t="str">
        <f>CONCATENATE("'_",'Unit List'!C1303,"',",)</f>
        <v>'_ARABIA',</v>
      </c>
      <c r="C1395" t="str">
        <f>"'',"</f>
        <v>'',</v>
      </c>
      <c r="D1395" t="str">
        <f>CONCATENATE("'",'Unit List'!E1303,"',",)</f>
        <v>'RIFLEMAN',</v>
      </c>
      <c r="E1395" t="str">
        <f>CONCATENATE("'",'Unit List'!F1303,"',",)</f>
        <v>'RIFLEMAN',</v>
      </c>
      <c r="F1395" t="str">
        <f>CONCATENATE("'_",'Unit List'!G1303,"',",)</f>
        <v>'_V3',</v>
      </c>
      <c r="G1395" t="str">
        <f>CONCATENATE("'",'Unit List'!H1303,"',",)</f>
        <v>'ararm3',</v>
      </c>
      <c r="H1395" t="str">
        <f>CONCATENATE(IF(ISBLANK('Unit List'!AO1303), IF(ISBLANK('Unit List'!Q1303), IF(ISBLANK('Unit List'!Q1303),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List'!AO1303)))),",",)</f>
        <v>4,</v>
      </c>
      <c r="I1395" t="str">
        <f>CONCATENATE(IF(ISBLANK('Unit List'!AP1303), IF(ISBLANK('Unit List'!R1303), IF(ISBLANK('Unit List'!R1303),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List'!AP1303)))),",",)</f>
        <v>,</v>
      </c>
      <c r="J1395" t="str">
        <f>CONCATENATE("'",IF(ISBLANK('Unit List'!AQ1303), IF(ISBLANK('Unit List'!S1303), IF(ISBLANK('Unit List'!S1303),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List'!AQ1303))),"'",)</f>
        <v>'HonorableGunpowder'</v>
      </c>
      <c r="K1395" t="s">
        <v>2424</v>
      </c>
    </row>
    <row r="1396" spans="1:11" x14ac:dyDescent="0.25">
      <c r="A1396" t="s">
        <v>2423</v>
      </c>
      <c r="B1396" t="str">
        <f>CONCATENATE("'_",'Unit List'!C1304,"',",)</f>
        <v>'_BABYLON',</v>
      </c>
      <c r="C1396" t="str">
        <f>"'',"</f>
        <v>'',</v>
      </c>
      <c r="D1396" t="str">
        <f>CONCATENATE("'",'Unit List'!E1304,"',",)</f>
        <v>'RIFLEMAN',</v>
      </c>
      <c r="E1396" t="str">
        <f>CONCATENATE("'",'Unit List'!F1304,"',",)</f>
        <v>'RIFLEMAN',</v>
      </c>
      <c r="F1396" t="str">
        <f>"'',"</f>
        <v>'',</v>
      </c>
      <c r="G1396" t="str">
        <f>CONCATENATE("'",'Unit List'!H1304,"',",)</f>
        <v>'babrm1',</v>
      </c>
      <c r="H1396" t="str">
        <f>CONCATENATE(IF(ISBLANK('Unit List'!AO1304), IF(ISBLANK('Unit List'!Q1304), IF(ISBLANK('Unit List'!Q1304),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List'!Q1304='Unit List'!$P$5, 'Unit List'!$AO$5, IF('Unit List'!Q1304='Unit List'!$P$4, 'Unit List'!$AO$4, IF('Unit List'!Q1304='Unit List'!$P$7, 'Unit List'!Q1304 * 'Unit List'!$AO$7, 'Unit List'!Q1304)))), IF('Unit List'!Q1304='Unit List'!$P$5, 'Unit List'!$AO$5, IF('Unit List'!Q1304='Unit List'!$P$4, 'Unit List'!$AO$4, IF('Unit List'!Q1304='Unit List'!$P$7, 'Unit List'!Q1304 * 'Unit List'!$AO$7, 'Unit List'!Q1304)))), IF('Unit List'!AO1304='Unit List'!$P$5, 'Unit List'!$AO$5, IF('Unit List'!AO1304='Unit List'!$P$4, 'Unit List'!$AO$4, IF('Unit List'!AO1304='Unit List'!$P$7, 'Unit List'!AO1304 * 'Unit List'!$AO$7, 'Unit List'!AO1304)))),",",)</f>
        <v>1,</v>
      </c>
      <c r="I1396" t="str">
        <f>CONCATENATE(IF(ISBLANK('Unit List'!AP1304), IF(ISBLANK('Unit List'!R1304), IF(ISBLANK('Unit List'!R1304),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List'!R1304='Unit List'!$P$5, 'Unit List'!$AP$5, IF('Unit List'!R1304='Unit List'!$P$4, 'Unit List'!$AP$4, IF('Unit List'!R1304='Unit List'!$P$7, 'Unit List'!R1304 * 'Unit List'!$AP$7, 'Unit List'!R1304)))), IF('Unit List'!R1304='Unit List'!$P$5, 'Unit List'!$AP$5, IF('Unit List'!R1304='Unit List'!$P$4, 'Unit List'!$AP$4, IF('Unit List'!R1304='Unit List'!$P$7, 'Unit List'!R1304 * 'Unit List'!$AP$7, 'Unit List'!R1304)))), IF('Unit List'!AP1304='Unit List'!$P$5, 'Unit List'!$AP$5, IF('Unit List'!AP1304='Unit List'!$P$4, 'Unit List'!$AP$4, IF('Unit List'!AP1304='Unit List'!$P$7, 'Unit List'!AP1304 * 'Unit List'!$AP$7, 'Unit List'!AP1304)))),",",)</f>
        <v>0.125,</v>
      </c>
      <c r="J1396" t="str">
        <f>CONCATENATE("'",IF(ISBLANK('Unit List'!AQ1304), IF(ISBLANK('Unit List'!S1304), IF(ISBLANK('Unit List'!S1304),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List'!S1304='Unit List'!$P$5, 'Unit List'!$AQ$5, IF('Unit List'!S1304='Unit List'!$P$4, 'Unit List'!$AQ$4, 'Unit List'!S1304))), IF('Unit List'!S1304='Unit List'!$P$5, 'Unit List'!$AQ$5, IF('Unit List'!S1304='Unit List'!$P$4, 'Unit List'!$AQ$4, 'Unit List'!S1304))), IF('Unit List'!AQ1304='Unit List'!$P$5, 'Unit List'!$AQ$5, IF('Unit List'!AQ1304='Unit List'!$P$4, 'Unit List'!$AQ$4, 'Unit List'!AQ1304))),"'",)</f>
        <v>'HonorableGunpowder'</v>
      </c>
      <c r="K1396" t="s">
        <v>2424</v>
      </c>
    </row>
    <row r="1397" spans="1:11" x14ac:dyDescent="0.25">
      <c r="A1397" t="s">
        <v>2423</v>
      </c>
      <c r="B1397" t="str">
        <f>CONCATENATE("'_",'Unit List'!C1305,"',",)</f>
        <v>'_BABYLON',</v>
      </c>
      <c r="C1397" t="str">
        <f>"'',"</f>
        <v>'',</v>
      </c>
      <c r="D1397" t="str">
        <f>CONCATENATE("'",'Unit List'!E1305,"',",)</f>
        <v>'RIFLEMAN',</v>
      </c>
      <c r="E1397" t="str">
        <f>CONCATENATE("'",'Unit List'!F1305,"',",)</f>
        <v>'RIFLEMAN',</v>
      </c>
      <c r="F1397" t="str">
        <f>CONCATENATE("'_",'Unit List'!G1305,"',",)</f>
        <v>'_V2',</v>
      </c>
      <c r="G1397" t="str">
        <f>CONCATENATE("'",'Unit List'!H1305,"',",)</f>
        <v>'babrm2',</v>
      </c>
      <c r="H1397" t="str">
        <f>CONCATENATE(IF(ISBLANK('Unit List'!AO1305), IF(ISBLANK('Unit List'!Q1305), IF(ISBLANK('Unit List'!Q1305),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List'!AO1305)))),",",)</f>
        <v>3,</v>
      </c>
      <c r="I1397" t="str">
        <f>CONCATENATE(IF(ISBLANK('Unit List'!AP1305), IF(ISBLANK('Unit List'!R1305), IF(ISBLANK('Unit List'!R1305),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List'!AP1305)))),",",)</f>
        <v>0.125,</v>
      </c>
      <c r="J1397" t="str">
        <f>CONCATENATE("'",IF(ISBLANK('Unit List'!AQ1305), IF(ISBLANK('Unit List'!S1305), IF(ISBLANK('Unit List'!S1305),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List'!AQ1305))),"'",)</f>
        <v>'HonorableGunpowder'</v>
      </c>
      <c r="K1397" t="s">
        <v>2424</v>
      </c>
    </row>
    <row r="1398" spans="1:11" x14ac:dyDescent="0.25">
      <c r="A1398" t="s">
        <v>2423</v>
      </c>
      <c r="B1398" t="str">
        <f>CONCATENATE("'_",'Unit List'!C1306,"',",)</f>
        <v>'_BABYLON',</v>
      </c>
      <c r="C1398" t="str">
        <f>"'',"</f>
        <v>'',</v>
      </c>
      <c r="D1398" t="str">
        <f>CONCATENATE("'",'Unit List'!E1306,"',",)</f>
        <v>'RIFLEMAN',</v>
      </c>
      <c r="E1398" t="str">
        <f>CONCATENATE("'",'Unit List'!F1306,"',",)</f>
        <v>'RIFLEMAN',</v>
      </c>
      <c r="F1398" t="str">
        <f>CONCATENATE("'_",'Unit List'!G1306,"',",)</f>
        <v>'_V3',</v>
      </c>
      <c r="G1398" t="str">
        <f>CONCATENATE("'",'Unit List'!H1306,"',",)</f>
        <v>'babrm3',</v>
      </c>
      <c r="H1398" t="str">
        <f>CONCATENATE(IF(ISBLANK('Unit List'!AO1306), IF(ISBLANK('Unit List'!Q1306), IF(ISBLANK('Unit List'!Q1306),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List'!AO1306)))),",",)</f>
        <v>1,</v>
      </c>
      <c r="I1398" t="str">
        <f>CONCATENATE(IF(ISBLANK('Unit List'!AP1306), IF(ISBLANK('Unit List'!R1306), IF(ISBLANK('Unit List'!R1306),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List'!AP1306)))),",",)</f>
        <v>0.125,</v>
      </c>
      <c r="J1398" t="str">
        <f>CONCATENATE("'",IF(ISBLANK('Unit List'!AQ1306), IF(ISBLANK('Unit List'!S1306), IF(ISBLANK('Unit List'!S1306),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List'!AQ1306))),"'",)</f>
        <v>'HonorableGunpowder'</v>
      </c>
      <c r="K1398" t="s">
        <v>2424</v>
      </c>
    </row>
    <row r="1399" spans="1:11" x14ac:dyDescent="0.25">
      <c r="A1399" t="s">
        <v>2423</v>
      </c>
      <c r="B1399" t="str">
        <f>CONCATENATE("'_",'Unit List'!C1307,"',",)</f>
        <v>'_BABYLON',</v>
      </c>
      <c r="C1399" t="str">
        <f>"'',"</f>
        <v>'',</v>
      </c>
      <c r="D1399" t="str">
        <f>CONCATENATE("'",'Unit List'!E1307,"',",)</f>
        <v>'RIFLEMAN',</v>
      </c>
      <c r="E1399" t="str">
        <f>CONCATENATE("'",'Unit List'!F1307,"',",)</f>
        <v>'RIFLEMAN',</v>
      </c>
      <c r="F1399" t="str">
        <f>"'',"</f>
        <v>'',</v>
      </c>
      <c r="G1399" t="str">
        <f>CONCATENATE("'",'Unit List'!H1307,"',",)</f>
        <v>'babrm1',</v>
      </c>
      <c r="H1399" t="str">
        <f>CONCATENATE(IF(ISBLANK('Unit List'!AO1307), IF(ISBLANK('Unit List'!Q1307), IF(ISBLANK('Unit List'!Q1307),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List'!Q1307='Unit List'!$P$5, 'Unit List'!$AO$5, IF('Unit List'!Q1307='Unit List'!$P$4, 'Unit List'!$AO$4, IF('Unit List'!Q1307='Unit List'!$P$7, 'Unit List'!Q1307 * 'Unit List'!$AO$7, 'Unit List'!Q1307)))), IF('Unit List'!Q1307='Unit List'!$P$5, 'Unit List'!$AO$5, IF('Unit List'!Q1307='Unit List'!$P$4, 'Unit List'!$AO$4, IF('Unit List'!Q1307='Unit List'!$P$7, 'Unit List'!Q1307 * 'Unit List'!$AO$7, 'Unit List'!Q1307)))), IF('Unit List'!AO1307='Unit List'!$P$5, 'Unit List'!$AO$5, IF('Unit List'!AO1307='Unit List'!$P$4, 'Unit List'!$AO$4, IF('Unit List'!AO1307='Unit List'!$P$7, 'Unit List'!AO1307 * 'Unit List'!$AO$7, 'Unit List'!AO1307)))),",",)</f>
        <v>3,</v>
      </c>
      <c r="I1399" t="str">
        <f>CONCATENATE(IF(ISBLANK('Unit List'!AP1307), IF(ISBLANK('Unit List'!R1307), IF(ISBLANK('Unit List'!R1307),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List'!R1307='Unit List'!$P$5, 'Unit List'!$AP$5, IF('Unit List'!R1307='Unit List'!$P$4, 'Unit List'!$AP$4, IF('Unit List'!R1307='Unit List'!$P$7, 'Unit List'!R1307 * 'Unit List'!$AP$7, 'Unit List'!R1307)))), IF('Unit List'!R1307='Unit List'!$P$5, 'Unit List'!$AP$5, IF('Unit List'!R1307='Unit List'!$P$4, 'Unit List'!$AP$4, IF('Unit List'!R1307='Unit List'!$P$7, 'Unit List'!R1307 * 'Unit List'!$AP$7, 'Unit List'!R1307)))), IF('Unit List'!AP1307='Unit List'!$P$5, 'Unit List'!$AP$5, IF('Unit List'!AP1307='Unit List'!$P$4, 'Unit List'!$AP$4, IF('Unit List'!AP1307='Unit List'!$P$7, 'Unit List'!AP1307 * 'Unit List'!$AP$7, 'Unit List'!AP1307)))),",",)</f>
        <v>0.125,</v>
      </c>
      <c r="J1399" t="str">
        <f>CONCATENATE("'",IF(ISBLANK('Unit List'!AQ1307), IF(ISBLANK('Unit List'!S1307), IF(ISBLANK('Unit List'!S1307),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List'!S1307='Unit List'!$P$5, 'Unit List'!$AQ$5, IF('Unit List'!S1307='Unit List'!$P$4, 'Unit List'!$AQ$4, 'Unit List'!S1307))), IF('Unit List'!S1307='Unit List'!$P$5, 'Unit List'!$AQ$5, IF('Unit List'!S1307='Unit List'!$P$4, 'Unit List'!$AQ$4, 'Unit List'!S1307))), IF('Unit List'!AQ1307='Unit List'!$P$5, 'Unit List'!$AQ$5, IF('Unit List'!AQ1307='Unit List'!$P$4, 'Unit List'!$AQ$4, 'Unit List'!AQ1307))),"'",)</f>
        <v>'HonorableGunpowder'</v>
      </c>
      <c r="K1399" t="s">
        <v>2424</v>
      </c>
    </row>
    <row r="1400" spans="1:11" x14ac:dyDescent="0.25">
      <c r="A1400" t="s">
        <v>2423</v>
      </c>
      <c r="B1400" t="str">
        <f>CONCATENATE("'_",'Unit List'!C1308,"',",)</f>
        <v>'_BABYLON',</v>
      </c>
      <c r="C1400" t="str">
        <f>"'',"</f>
        <v>'',</v>
      </c>
      <c r="D1400" t="str">
        <f>CONCATENATE("'",'Unit List'!E1308,"',",)</f>
        <v>'RIFLEMAN',</v>
      </c>
      <c r="E1400" t="str">
        <f>CONCATENATE("'",'Unit List'!F1308,"',",)</f>
        <v>'RIFLEMAN',</v>
      </c>
      <c r="F1400" t="str">
        <f>CONCATENATE("'_",'Unit List'!G1308,"',",)</f>
        <v>'_V2',</v>
      </c>
      <c r="G1400" t="str">
        <f>CONCATENATE("'",'Unit List'!H1308,"',",)</f>
        <v>'babrm2',</v>
      </c>
      <c r="H1400" t="str">
        <f>CONCATENATE(IF(ISBLANK('Unit List'!AO1308), IF(ISBLANK('Unit List'!Q1308), IF(ISBLANK('Unit List'!Q1308),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List'!AO1308)))),",",)</f>
        <v>2,</v>
      </c>
      <c r="I1400" t="str">
        <f>CONCATENATE(IF(ISBLANK('Unit List'!AP1308), IF(ISBLANK('Unit List'!R1308), IF(ISBLANK('Unit List'!R1308),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List'!AP1308)))),",",)</f>
        <v>0.125,</v>
      </c>
      <c r="J1400" t="str">
        <f>CONCATENATE("'",IF(ISBLANK('Unit List'!AQ1308), IF(ISBLANK('Unit List'!S1308), IF(ISBLANK('Unit List'!S1308),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List'!AQ1308))),"'",)</f>
        <v>'HonorableGunpowder'</v>
      </c>
      <c r="K1400" t="s">
        <v>2424</v>
      </c>
    </row>
    <row r="1401" spans="1:11" x14ac:dyDescent="0.25">
      <c r="A1401" t="s">
        <v>2423</v>
      </c>
      <c r="B1401" t="str">
        <f>CONCATENATE("'_",'Unit List'!C1309,"',",)</f>
        <v>'_BABYLON',</v>
      </c>
      <c r="C1401" t="str">
        <f>"'',"</f>
        <v>'',</v>
      </c>
      <c r="D1401" t="str">
        <f>CONCATENATE("'",'Unit List'!E1309,"',",)</f>
        <v>'RIFLEMAN',</v>
      </c>
      <c r="E1401" t="str">
        <f>CONCATENATE("'",'Unit List'!F1309,"',",)</f>
        <v>'RIFLEMAN',</v>
      </c>
      <c r="F1401" t="str">
        <f>CONCATENATE("'_",'Unit List'!G1309,"',",)</f>
        <v>'_V3',</v>
      </c>
      <c r="G1401" t="str">
        <f>CONCATENATE("'",'Unit List'!H1309,"',",)</f>
        <v>'babrm3',</v>
      </c>
      <c r="H1401" t="str">
        <f>CONCATENATE(IF(ISBLANK('Unit List'!AO1309), IF(ISBLANK('Unit List'!Q1309), IF(ISBLANK('Unit List'!Q1309),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List'!Q1309='Unit List'!$P$5, 'Unit List'!$AO$5, IF('Unit List'!Q1309='Unit List'!$P$4, 'Unit List'!$AO$4, IF('Unit List'!Q1309='Unit List'!$P$7, 'Unit List'!Q1309 * 'Unit List'!$AO$7, 'Unit List'!Q1309)))), IF('Unit List'!Q1309='Unit List'!$P$5, 'Unit List'!$AO$5, IF('Unit List'!Q1309='Unit List'!$P$4, 'Unit List'!$AO$4, IF('Unit List'!Q1309='Unit List'!$P$7, 'Unit List'!Q1309 * 'Unit List'!$AO$7, 'Unit List'!Q1309)))), IF('Unit List'!AO1309='Unit List'!$P$5, 'Unit List'!$AO$5, IF('Unit List'!AO1309='Unit List'!$P$4, 'Unit List'!$AO$4, IF('Unit List'!AO1309='Unit List'!$P$7, 'Unit List'!AO1309 * 'Unit List'!$AO$7, 'Unit List'!AO1309)))),",",)</f>
        <v>4,</v>
      </c>
      <c r="I1401" t="str">
        <f>CONCATENATE(IF(ISBLANK('Unit List'!AP1309), IF(ISBLANK('Unit List'!R1309), IF(ISBLANK('Unit List'!R1309),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List'!R1309='Unit List'!$P$5, 'Unit List'!$AP$5, IF('Unit List'!R1309='Unit List'!$P$4, 'Unit List'!$AP$4, IF('Unit List'!R1309='Unit List'!$P$7, 'Unit List'!R1309 * 'Unit List'!$AP$7, 'Unit List'!R1309)))), IF('Unit List'!R1309='Unit List'!$P$5, 'Unit List'!$AP$5, IF('Unit List'!R1309='Unit List'!$P$4, 'Unit List'!$AP$4, IF('Unit List'!R1309='Unit List'!$P$7, 'Unit List'!R1309 * 'Unit List'!$AP$7, 'Unit List'!R1309)))), IF('Unit List'!AP1309='Unit List'!$P$5, 'Unit List'!$AP$5, IF('Unit List'!AP1309='Unit List'!$P$4, 'Unit List'!$AP$4, IF('Unit List'!AP1309='Unit List'!$P$7, 'Unit List'!AP1309 * 'Unit List'!$AP$7, 'Unit List'!AP1309)))),",",)</f>
        <v>0.125,</v>
      </c>
      <c r="J1401" t="str">
        <f>CONCATENATE("'",IF(ISBLANK('Unit List'!AQ1309), IF(ISBLANK('Unit List'!S1309), IF(ISBLANK('Unit List'!S1309),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List'!S1309='Unit List'!$P$5, 'Unit List'!$AQ$5, IF('Unit List'!S1309='Unit List'!$P$4, 'Unit List'!$AQ$4, 'Unit List'!S1309))), IF('Unit List'!S1309='Unit List'!$P$5, 'Unit List'!$AQ$5, IF('Unit List'!S1309='Unit List'!$P$4, 'Unit List'!$AQ$4, 'Unit List'!S1309))), IF('Unit List'!AQ1309='Unit List'!$P$5, 'Unit List'!$AQ$5, IF('Unit List'!AQ1309='Unit List'!$P$4, 'Unit List'!$AQ$4, 'Unit List'!AQ1309))),"'",)</f>
        <v>'HonorableGunpowder'</v>
      </c>
      <c r="K1401" t="s">
        <v>2424</v>
      </c>
    </row>
    <row r="1402" spans="1:11" x14ac:dyDescent="0.25">
      <c r="A1402" t="s">
        <v>2423</v>
      </c>
      <c r="B1402" t="str">
        <f>CONCATENATE("'_",'Unit List'!C1310,"',",)</f>
        <v>'_EGYPT',</v>
      </c>
      <c r="C1402" t="str">
        <f>"'',"</f>
        <v>'',</v>
      </c>
      <c r="D1402" t="str">
        <f>CONCATENATE("'",'Unit List'!E1310,"',",)</f>
        <v>'RIFLEMAN',</v>
      </c>
      <c r="E1402" t="str">
        <f>CONCATENATE("'",'Unit List'!F1310,"',",)</f>
        <v>'RIFLEMAN',</v>
      </c>
      <c r="F1402" t="str">
        <f>"'',"</f>
        <v>'',</v>
      </c>
      <c r="G1402" t="str">
        <f>CONCATENATE("'",'Unit List'!H1310,"',",)</f>
        <v>'civ5_egyrm',</v>
      </c>
      <c r="H1402" t="str">
        <f>CONCATENATE(IF(ISBLANK('Unit List'!AO1310), IF(ISBLANK('Unit List'!Q1310), IF(ISBLANK('Unit List'!Q1310),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List'!AO1310)))),",",)</f>
        <v>1,</v>
      </c>
      <c r="I1402" t="str">
        <f>CONCATENATE(IF(ISBLANK('Unit List'!AP1310), IF(ISBLANK('Unit List'!R1310), IF(ISBLANK('Unit List'!R1310),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List'!AP1310)))),",",)</f>
        <v>0.13,</v>
      </c>
      <c r="J1402" t="str">
        <f>CONCATENATE("'",IF(ISBLANK('Unit List'!AQ1310), IF(ISBLANK('Unit List'!S1310), IF(ISBLANK('Unit List'!S1310),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List'!AQ1310))),"'",)</f>
        <v>'HonorableGunpowder'</v>
      </c>
      <c r="K1402" t="s">
        <v>2424</v>
      </c>
    </row>
    <row r="1403" spans="1:11" x14ac:dyDescent="0.25">
      <c r="A1403" t="s">
        <v>2423</v>
      </c>
      <c r="B1403" t="str">
        <f>CONCATENATE("'_",'Unit List'!C1311,"',",)</f>
        <v>'_EGYPT',</v>
      </c>
      <c r="C1403" t="str">
        <f>"'',"</f>
        <v>'',</v>
      </c>
      <c r="D1403" t="str">
        <f>CONCATENATE("'",'Unit List'!E1311,"',",)</f>
        <v>'RIFLEMAN',</v>
      </c>
      <c r="E1403" t="str">
        <f>CONCATENATE("'",'Unit List'!F1311,"',",)</f>
        <v>'RIFLEMAN',</v>
      </c>
      <c r="F1403" t="str">
        <f>CONCATENATE("'_",'Unit List'!G1311,"',",)</f>
        <v>'_V2',</v>
      </c>
      <c r="G1403" t="str">
        <f>CONCATENATE("'",'Unit List'!H1311,"',",)</f>
        <v>'civ5_egyrm_2',</v>
      </c>
      <c r="H1403" t="str">
        <f>CONCATENATE(IF(ISBLANK('Unit List'!AO1311), IF(ISBLANK('Unit List'!Q1311), IF(ISBLANK('Unit List'!Q1311),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List'!AO1311)))),",",)</f>
        <v>3,</v>
      </c>
      <c r="I1403" t="str">
        <f>CONCATENATE(IF(ISBLANK('Unit List'!AP1311), IF(ISBLANK('Unit List'!R1311), IF(ISBLANK('Unit List'!R1311),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List'!AP1311)))),",",)</f>
        <v>0.13,</v>
      </c>
      <c r="J1403" t="str">
        <f>CONCATENATE("'",IF(ISBLANK('Unit List'!AQ1311), IF(ISBLANK('Unit List'!S1311), IF(ISBLANK('Unit List'!S1311),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List'!AQ1311))),"'",)</f>
        <v>'HonorableGunpowder'</v>
      </c>
      <c r="K1403" t="s">
        <v>2424</v>
      </c>
    </row>
    <row r="1404" spans="1:11" x14ac:dyDescent="0.25">
      <c r="A1404" t="s">
        <v>2423</v>
      </c>
      <c r="B1404" t="str">
        <f>CONCATENATE("'_",'Unit List'!C1312,"',",)</f>
        <v>'_EGYPT',</v>
      </c>
      <c r="C1404" t="str">
        <f>"'',"</f>
        <v>'',</v>
      </c>
      <c r="D1404" t="str">
        <f>CONCATENATE("'",'Unit List'!E1312,"',",)</f>
        <v>'RIFLEMAN',</v>
      </c>
      <c r="E1404" t="str">
        <f>CONCATENATE("'",'Unit List'!F1312,"',",)</f>
        <v>'RIFLEMAN',</v>
      </c>
      <c r="F1404" t="str">
        <f>CONCATENATE("'_",'Unit List'!G1312,"',",)</f>
        <v>'_V3',</v>
      </c>
      <c r="G1404" t="str">
        <f>CONCATENATE("'",'Unit List'!H1312,"',",)</f>
        <v>'civ5_egyrm2',</v>
      </c>
      <c r="H1404" t="str">
        <f>CONCATENATE(IF(ISBLANK('Unit List'!AO1312), IF(ISBLANK('Unit List'!Q1312), IF(ISBLANK('Unit List'!Q1312),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List'!AO1312)))),",",)</f>
        <v>1,</v>
      </c>
      <c r="I1404" t="str">
        <f>CONCATENATE(IF(ISBLANK('Unit List'!AP1312), IF(ISBLANK('Unit List'!R1312), IF(ISBLANK('Unit List'!R1312),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List'!AP1312)))),",",)</f>
        <v>0.13,</v>
      </c>
      <c r="J1404" t="str">
        <f>CONCATENATE("'",IF(ISBLANK('Unit List'!AQ1312), IF(ISBLANK('Unit List'!S1312), IF(ISBLANK('Unit List'!S1312),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List'!AQ1312))),"'",)</f>
        <v>'HonorableGunpowder'</v>
      </c>
      <c r="K1404" t="s">
        <v>2424</v>
      </c>
    </row>
    <row r="1405" spans="1:11" x14ac:dyDescent="0.25">
      <c r="A1405" t="s">
        <v>2423</v>
      </c>
      <c r="B1405" t="str">
        <f>CONCATENATE("'_",'Unit List'!C1313,"',",)</f>
        <v>'_EGYPT',</v>
      </c>
      <c r="C1405" t="str">
        <f>"'',"</f>
        <v>'',</v>
      </c>
      <c r="D1405" t="str">
        <f>CONCATENATE("'",'Unit List'!E1313,"',",)</f>
        <v>'RIFLEMAN',</v>
      </c>
      <c r="E1405" t="str">
        <f>CONCATENATE("'",'Unit List'!F1313,"',",)</f>
        <v>'RIFLEMAN',</v>
      </c>
      <c r="F1405" t="str">
        <f>"'',"</f>
        <v>'',</v>
      </c>
      <c r="G1405" t="str">
        <f>CONCATENATE("'",'Unit List'!H1313,"',",)</f>
        <v>'civ5_egyrm',</v>
      </c>
      <c r="H1405" t="str">
        <f>CONCATENATE(IF(ISBLANK('Unit List'!AO1313), IF(ISBLANK('Unit List'!Q1313), IF(ISBLANK('Unit List'!Q1313),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List'!AO1313)))),",",)</f>
        <v>3,</v>
      </c>
      <c r="I1405" t="str">
        <f>CONCATENATE(IF(ISBLANK('Unit List'!AP1313), IF(ISBLANK('Unit List'!R1313), IF(ISBLANK('Unit List'!R1313),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List'!AP1313)))),",",)</f>
        <v>0.13,</v>
      </c>
      <c r="J1405" t="str">
        <f>CONCATENATE("'",IF(ISBLANK('Unit List'!AQ1313), IF(ISBLANK('Unit List'!S1313), IF(ISBLANK('Unit List'!S1313),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List'!AQ1313))),"'",)</f>
        <v>'HonorableGunpowder'</v>
      </c>
      <c r="K1405" t="s">
        <v>2424</v>
      </c>
    </row>
    <row r="1406" spans="1:11" x14ac:dyDescent="0.25">
      <c r="A1406" t="s">
        <v>2423</v>
      </c>
      <c r="B1406" t="str">
        <f>CONCATENATE("'_",'Unit List'!C1314,"',",)</f>
        <v>'_EGYPT',</v>
      </c>
      <c r="C1406" t="str">
        <f>"'',"</f>
        <v>'',</v>
      </c>
      <c r="D1406" t="str">
        <f>CONCATENATE("'",'Unit List'!E1314,"',",)</f>
        <v>'RIFLEMAN',</v>
      </c>
      <c r="E1406" t="str">
        <f>CONCATENATE("'",'Unit List'!F1314,"',",)</f>
        <v>'RIFLEMAN',</v>
      </c>
      <c r="F1406" t="str">
        <f>CONCATENATE("'_",'Unit List'!G1314,"',",)</f>
        <v>'_V2',</v>
      </c>
      <c r="G1406" t="str">
        <f>CONCATENATE("'",'Unit List'!H1314,"',",)</f>
        <v>'civ5_egyrm_2',</v>
      </c>
      <c r="H1406" t="str">
        <f>CONCATENATE(IF(ISBLANK('Unit List'!AO1314), IF(ISBLANK('Unit List'!Q1314), IF(ISBLANK('Unit List'!Q1314),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List'!AO1314)))),",",)</f>
        <v>2,</v>
      </c>
      <c r="I1406" t="str">
        <f>CONCATENATE(IF(ISBLANK('Unit List'!AP1314), IF(ISBLANK('Unit List'!R1314), IF(ISBLANK('Unit List'!R1314),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List'!AP1314)))),",",)</f>
        <v>0.13,</v>
      </c>
      <c r="J1406" t="str">
        <f>CONCATENATE("'",IF(ISBLANK('Unit List'!AQ1314), IF(ISBLANK('Unit List'!S1314), IF(ISBLANK('Unit List'!S1314),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List'!AQ1314))),"'",)</f>
        <v>'HonorableGunpowder'</v>
      </c>
      <c r="K1406" t="s">
        <v>2424</v>
      </c>
    </row>
    <row r="1407" spans="1:11" x14ac:dyDescent="0.25">
      <c r="A1407" t="s">
        <v>2423</v>
      </c>
      <c r="B1407" t="str">
        <f>CONCATENATE("'_",'Unit List'!C1315,"',",)</f>
        <v>'_EGYPT',</v>
      </c>
      <c r="C1407" t="str">
        <f>"'',"</f>
        <v>'',</v>
      </c>
      <c r="D1407" t="str">
        <f>CONCATENATE("'",'Unit List'!E1315,"',",)</f>
        <v>'RIFLEMAN',</v>
      </c>
      <c r="E1407" t="str">
        <f>CONCATENATE("'",'Unit List'!F1315,"',",)</f>
        <v>'RIFLEMAN',</v>
      </c>
      <c r="F1407" t="str">
        <f>CONCATENATE("'_",'Unit List'!G1315,"',",)</f>
        <v>'_V3',</v>
      </c>
      <c r="G1407" t="str">
        <f>CONCATENATE("'",'Unit List'!H1315,"',",)</f>
        <v>'civ5_egyrm2',</v>
      </c>
      <c r="H1407" t="str">
        <f>CONCATENATE(IF(ISBLANK('Unit List'!AO1315), IF(ISBLANK('Unit List'!Q1315), IF(ISBLANK('Unit List'!Q1315),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List'!AO1315)))),",",)</f>
        <v>4,</v>
      </c>
      <c r="I1407" t="str">
        <f>CONCATENATE(IF(ISBLANK('Unit List'!AP1315), IF(ISBLANK('Unit List'!R1315), IF(ISBLANK('Unit List'!R1315),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List'!AP1315)))),",",)</f>
        <v>0.13,</v>
      </c>
      <c r="J1407" t="str">
        <f>CONCATENATE("'",IF(ISBLANK('Unit List'!AQ1315), IF(ISBLANK('Unit List'!S1315), IF(ISBLANK('Unit List'!S1315),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List'!AQ1315))),"'",)</f>
        <v>'HonorableGunpowder'</v>
      </c>
      <c r="K1407" t="s">
        <v>2424</v>
      </c>
    </row>
    <row r="1408" spans="1:11" x14ac:dyDescent="0.25">
      <c r="A1408" t="s">
        <v>2423</v>
      </c>
      <c r="B1408" t="str">
        <f>CONCATENATE("'_",'Unit List'!C1316,"',",)</f>
        <v>'_PERSIA',</v>
      </c>
      <c r="C1408" t="str">
        <f>"'',"</f>
        <v>'',</v>
      </c>
      <c r="D1408" t="str">
        <f>CONCATENATE("'",'Unit List'!E1316,"',",)</f>
        <v>'RIFLEMAN',</v>
      </c>
      <c r="E1408" t="str">
        <f>CONCATENATE("'",'Unit List'!F1316,"',",)</f>
        <v>'RIFLEMAN',</v>
      </c>
      <c r="F1408" t="str">
        <f>"'',"</f>
        <v>'',</v>
      </c>
      <c r="G1408" t="str">
        <f>CONCATENATE("'",'Unit List'!H1316,"',",)</f>
        <v>'civ5_perrm',</v>
      </c>
      <c r="H1408" t="str">
        <f>CONCATENATE(IF(ISBLANK('Unit List'!AO1316), IF(ISBLANK('Unit List'!Q1316), IF(ISBLANK('Unit List'!Q1316),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List'!AO1316)))),",",)</f>
        <v>1,</v>
      </c>
      <c r="I1408" t="str">
        <f>CONCATENATE(IF(ISBLANK('Unit List'!AP1316), IF(ISBLANK('Unit List'!R1316), IF(ISBLANK('Unit List'!R1316),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List'!AP1316)))),",",)</f>
        <v>0.13,</v>
      </c>
      <c r="J1408" t="str">
        <f>CONCATENATE("'",IF(ISBLANK('Unit List'!AQ1316), IF(ISBLANK('Unit List'!S1316), IF(ISBLANK('Unit List'!S1316),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List'!AQ1316))),"'",)</f>
        <v>'HonorableGunpowder'</v>
      </c>
      <c r="K1408" t="s">
        <v>2424</v>
      </c>
    </row>
    <row r="1409" spans="1:11" x14ac:dyDescent="0.25">
      <c r="A1409" t="s">
        <v>2423</v>
      </c>
      <c r="B1409" t="str">
        <f>CONCATENATE("'_",'Unit List'!C1317,"',",)</f>
        <v>'_PERSIA',</v>
      </c>
      <c r="C1409" t="str">
        <f>"'',"</f>
        <v>'',</v>
      </c>
      <c r="D1409" t="str">
        <f>CONCATENATE("'",'Unit List'!E1317,"',",)</f>
        <v>'RIFLEMAN',</v>
      </c>
      <c r="E1409" t="str">
        <f>CONCATENATE("'",'Unit List'!F1317,"',",)</f>
        <v>'RIFLEMAN',</v>
      </c>
      <c r="F1409" t="str">
        <f>CONCATENATE("'_",'Unit List'!G1317,"',",)</f>
        <v>'_V2',</v>
      </c>
      <c r="G1409" t="str">
        <f>CONCATENATE("'",'Unit List'!H1317,"',",)</f>
        <v>'civ5_perrm_2',</v>
      </c>
      <c r="H1409" t="str">
        <f>CONCATENATE(IF(ISBLANK('Unit List'!AO1317), IF(ISBLANK('Unit List'!Q1317), IF(ISBLANK('Unit List'!Q1317),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List'!AO1317)))),",",)</f>
        <v>3,</v>
      </c>
      <c r="I1409" t="str">
        <f>CONCATENATE(IF(ISBLANK('Unit List'!AP1317), IF(ISBLANK('Unit List'!R1317), IF(ISBLANK('Unit List'!R1317),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List'!AP1317)))),",",)</f>
        <v>0.13,</v>
      </c>
      <c r="J1409" t="str">
        <f>CONCATENATE("'",IF(ISBLANK('Unit List'!AQ1317), IF(ISBLANK('Unit List'!S1317), IF(ISBLANK('Unit List'!S1317),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List'!AQ1317))),"'",)</f>
        <v>'HonorableGunpowder'</v>
      </c>
      <c r="K1409" t="s">
        <v>2424</v>
      </c>
    </row>
    <row r="1410" spans="1:11" x14ac:dyDescent="0.25">
      <c r="A1410" t="s">
        <v>2423</v>
      </c>
      <c r="B1410" t="str">
        <f>CONCATENATE("'_",'Unit List'!C1318,"',",)</f>
        <v>'_PERSIA',</v>
      </c>
      <c r="C1410" t="str">
        <f>"'',"</f>
        <v>'',</v>
      </c>
      <c r="D1410" t="str">
        <f>CONCATENATE("'",'Unit List'!E1318,"',",)</f>
        <v>'RIFLEMAN',</v>
      </c>
      <c r="E1410" t="str">
        <f>CONCATENATE("'",'Unit List'!F1318,"',",)</f>
        <v>'RIFLEMAN',</v>
      </c>
      <c r="F1410" t="str">
        <f>CONCATENATE("'_",'Unit List'!G1318,"',",)</f>
        <v>'_V3',</v>
      </c>
      <c r="G1410" t="str">
        <f>CONCATENATE("'",'Unit List'!H1318,"',",)</f>
        <v>'civ5_perrm2',</v>
      </c>
      <c r="H1410" t="str">
        <f>CONCATENATE(IF(ISBLANK('Unit List'!AO1318), IF(ISBLANK('Unit List'!Q1318), IF(ISBLANK('Unit List'!Q1318),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List'!AO1318)))),",",)</f>
        <v>1,</v>
      </c>
      <c r="I1410" t="str">
        <f>CONCATENATE(IF(ISBLANK('Unit List'!AP1318), IF(ISBLANK('Unit List'!R1318), IF(ISBLANK('Unit List'!R1318),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List'!AP1318)))),",",)</f>
        <v>0.13,</v>
      </c>
      <c r="J1410" t="str">
        <f>CONCATENATE("'",IF(ISBLANK('Unit List'!AQ1318), IF(ISBLANK('Unit List'!S1318), IF(ISBLANK('Unit List'!S1318),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List'!AQ1318))),"'",)</f>
        <v>'HonorableGunpowder'</v>
      </c>
      <c r="K1410" t="s">
        <v>2424</v>
      </c>
    </row>
    <row r="1411" spans="1:11" x14ac:dyDescent="0.25">
      <c r="A1411" t="s">
        <v>2423</v>
      </c>
      <c r="B1411" t="str">
        <f>CONCATENATE("'_",'Unit List'!C1319,"',",)</f>
        <v>'_PERSIA',</v>
      </c>
      <c r="C1411" t="str">
        <f>"'',"</f>
        <v>'',</v>
      </c>
      <c r="D1411" t="str">
        <f>CONCATENATE("'",'Unit List'!E1319,"',",)</f>
        <v>'RIFLEMAN',</v>
      </c>
      <c r="E1411" t="str">
        <f>CONCATENATE("'",'Unit List'!F1319,"',",)</f>
        <v>'RIFLEMAN',</v>
      </c>
      <c r="F1411" t="str">
        <f>"'',"</f>
        <v>'',</v>
      </c>
      <c r="G1411" t="str">
        <f>CONCATENATE("'",'Unit List'!H1319,"',",)</f>
        <v>'civ5_perrm',</v>
      </c>
      <c r="H1411" t="str">
        <f>CONCATENATE(IF(ISBLANK('Unit List'!AO1319), IF(ISBLANK('Unit List'!Q1319), IF(ISBLANK('Unit List'!Q1319),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List'!AO1319)))),",",)</f>
        <v>3,</v>
      </c>
      <c r="I1411" t="str">
        <f>CONCATENATE(IF(ISBLANK('Unit List'!AP1319), IF(ISBLANK('Unit List'!R1319), IF(ISBLANK('Unit List'!R1319),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List'!AP1319)))),",",)</f>
        <v>0.13,</v>
      </c>
      <c r="J1411" t="str">
        <f>CONCATENATE("'",IF(ISBLANK('Unit List'!AQ1319), IF(ISBLANK('Unit List'!S1319), IF(ISBLANK('Unit List'!S1319),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List'!AQ1319))),"'",)</f>
        <v>'HonorableGunpowder'</v>
      </c>
      <c r="K1411" t="s">
        <v>2424</v>
      </c>
    </row>
    <row r="1412" spans="1:11" x14ac:dyDescent="0.25">
      <c r="A1412" t="s">
        <v>2423</v>
      </c>
      <c r="B1412" t="str">
        <f>CONCATENATE("'_",'Unit List'!C1320,"',",)</f>
        <v>'_PERSIA',</v>
      </c>
      <c r="C1412" t="str">
        <f>"'',"</f>
        <v>'',</v>
      </c>
      <c r="D1412" t="str">
        <f>CONCATENATE("'",'Unit List'!E1320,"',",)</f>
        <v>'RIFLEMAN',</v>
      </c>
      <c r="E1412" t="str">
        <f>CONCATENATE("'",'Unit List'!F1320,"',",)</f>
        <v>'RIFLEMAN',</v>
      </c>
      <c r="F1412" t="str">
        <f>CONCATENATE("'_",'Unit List'!G1320,"',",)</f>
        <v>'_V2',</v>
      </c>
      <c r="G1412" t="str">
        <f>CONCATENATE("'",'Unit List'!H1320,"',",)</f>
        <v>'civ5_perrm_2',</v>
      </c>
      <c r="H1412" t="str">
        <f>CONCATENATE(IF(ISBLANK('Unit List'!AO1320), IF(ISBLANK('Unit List'!Q1320), IF(ISBLANK('Unit List'!Q1320),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List'!Q1320='Unit List'!$P$5, 'Unit List'!$AO$5, IF('Unit List'!Q1320='Unit List'!$P$4, 'Unit List'!$AO$4, IF('Unit List'!Q1320='Unit List'!$P$7, 'Unit List'!Q1320 * 'Unit List'!$AO$7, 'Unit List'!Q1320)))), IF('Unit List'!Q1320='Unit List'!$P$5, 'Unit List'!$AO$5, IF('Unit List'!Q1320='Unit List'!$P$4, 'Unit List'!$AO$4, IF('Unit List'!Q1320='Unit List'!$P$7, 'Unit List'!Q1320 * 'Unit List'!$AO$7, 'Unit List'!Q1320)))), IF('Unit List'!AO1320='Unit List'!$P$5, 'Unit List'!$AO$5, IF('Unit List'!AO1320='Unit List'!$P$4, 'Unit List'!$AO$4, IF('Unit List'!AO1320='Unit List'!$P$7, 'Unit List'!AO1320 * 'Unit List'!$AO$7, 'Unit List'!AO1320)))),",",)</f>
        <v>2,</v>
      </c>
      <c r="I1412" t="str">
        <f>CONCATENATE(IF(ISBLANK('Unit List'!AP1320), IF(ISBLANK('Unit List'!R1320), IF(ISBLANK('Unit List'!R1320),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List'!R1320='Unit List'!$P$5, 'Unit List'!$AP$5, IF('Unit List'!R1320='Unit List'!$P$4, 'Unit List'!$AP$4, IF('Unit List'!R1320='Unit List'!$P$7, 'Unit List'!R1320 * 'Unit List'!$AP$7, 'Unit List'!R1320)))), IF('Unit List'!R1320='Unit List'!$P$5, 'Unit List'!$AP$5, IF('Unit List'!R1320='Unit List'!$P$4, 'Unit List'!$AP$4, IF('Unit List'!R1320='Unit List'!$P$7, 'Unit List'!R1320 * 'Unit List'!$AP$7, 'Unit List'!R1320)))), IF('Unit List'!AP1320='Unit List'!$P$5, 'Unit List'!$AP$5, IF('Unit List'!AP1320='Unit List'!$P$4, 'Unit List'!$AP$4, IF('Unit List'!AP1320='Unit List'!$P$7, 'Unit List'!AP1320 * 'Unit List'!$AP$7, 'Unit List'!AP1320)))),",",)</f>
        <v>0.13,</v>
      </c>
      <c r="J1412" t="str">
        <f>CONCATENATE("'",IF(ISBLANK('Unit List'!AQ1320), IF(ISBLANK('Unit List'!S1320), IF(ISBLANK('Unit List'!S1320),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List'!S1320='Unit List'!$P$5, 'Unit List'!$AQ$5, IF('Unit List'!S1320='Unit List'!$P$4, 'Unit List'!$AQ$4, 'Unit List'!S1320))), IF('Unit List'!S1320='Unit List'!$P$5, 'Unit List'!$AQ$5, IF('Unit List'!S1320='Unit List'!$P$4, 'Unit List'!$AQ$4, 'Unit List'!S1320))), IF('Unit List'!AQ1320='Unit List'!$P$5, 'Unit List'!$AQ$5, IF('Unit List'!AQ1320='Unit List'!$P$4, 'Unit List'!$AQ$4, 'Unit List'!AQ1320))),"'",)</f>
        <v>'HonorableGunpowder'</v>
      </c>
      <c r="K1412" t="s">
        <v>2424</v>
      </c>
    </row>
    <row r="1413" spans="1:11" x14ac:dyDescent="0.25">
      <c r="A1413" t="s">
        <v>2423</v>
      </c>
      <c r="B1413" t="str">
        <f>CONCATENATE("'_",'Unit List'!C1321,"',",)</f>
        <v>'_PERSIA',</v>
      </c>
      <c r="C1413" t="str">
        <f>"'',"</f>
        <v>'',</v>
      </c>
      <c r="D1413" t="str">
        <f>CONCATENATE("'",'Unit List'!E1321,"',",)</f>
        <v>'RIFLEMAN',</v>
      </c>
      <c r="E1413" t="str">
        <f>CONCATENATE("'",'Unit List'!F1321,"',",)</f>
        <v>'RIFLEMAN',</v>
      </c>
      <c r="F1413" t="str">
        <f>CONCATENATE("'_",'Unit List'!G1321,"',",)</f>
        <v>'_V3',</v>
      </c>
      <c r="G1413" t="str">
        <f>CONCATENATE("'",'Unit List'!H1321,"',",)</f>
        <v>'civ5_perrm2',</v>
      </c>
      <c r="H1413" t="str">
        <f>CONCATENATE(IF(ISBLANK('Unit List'!AO1321), IF(ISBLANK('Unit List'!Q1321), IF(ISBLANK('Unit List'!Q1321),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List'!AO1321)))),",",)</f>
        <v>4,</v>
      </c>
      <c r="I1413" t="str">
        <f>CONCATENATE(IF(ISBLANK('Unit List'!AP1321), IF(ISBLANK('Unit List'!R1321), IF(ISBLANK('Unit List'!R1321),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List'!AP1321)))),",",)</f>
        <v>0.13,</v>
      </c>
      <c r="J1413" t="str">
        <f>CONCATENATE("'",IF(ISBLANK('Unit List'!AQ1321), IF(ISBLANK('Unit List'!S1321), IF(ISBLANK('Unit List'!S1321),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List'!AQ1321))),"'",)</f>
        <v>'HonorableGunpowder'</v>
      </c>
      <c r="K1413" t="s">
        <v>2424</v>
      </c>
    </row>
    <row r="1414" spans="1:11" x14ac:dyDescent="0.25">
      <c r="A1414" t="s">
        <v>2423</v>
      </c>
      <c r="B1414" t="str">
        <f>CONCATENATE("'_",'Unit List'!C1322,"',",)</f>
        <v>'_NORTHAF',</v>
      </c>
      <c r="C1414" t="str">
        <f>"'',"</f>
        <v>'',</v>
      </c>
      <c r="D1414" t="str">
        <f>CONCATENATE("'",'Unit List'!E1322,"',",)</f>
        <v>'RIFLEMAN',</v>
      </c>
      <c r="E1414" t="str">
        <f>CONCATENATE("'",'Unit List'!F1322,"',",)</f>
        <v>'RIFLEMAN',</v>
      </c>
      <c r="F1414" t="str">
        <f>"'',"</f>
        <v>'',</v>
      </c>
      <c r="G1414" t="str">
        <f>CONCATENATE("'",'Unit List'!H1322,"',",)</f>
        <v>'babrm7',</v>
      </c>
      <c r="H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List'!AO1322)))),",",)</f>
        <v>1,</v>
      </c>
      <c r="I1414" t="str">
        <f>CONCATENATE(IF(ISBLANK('Unit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List'!AP1322)))),",",)</f>
        <v>0.125,</v>
      </c>
      <c r="J1414" t="str">
        <f>CONCATENATE("'",IF(ISBLANK('Unit List'!AQ1322), IF(ISBLANK('Unit List'!S1322), IF(ISBLANK('Unit List'!S1322), IF(ISBLANK('Unit List'!AQ1322), IF(ISBLANK('Unit List'!S1322), IF(ISBLANK('Unit List'!S1322), IF(ISBLANK('Unit List'!AQ1322), IF(ISBLANK('Unit List'!S1322), IF(ISBLANK('Unit List'!S1322),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List'!AQ1322))),"'",)</f>
        <v>'HonorableGunpowder'</v>
      </c>
      <c r="K1414" t="s">
        <v>2424</v>
      </c>
    </row>
    <row r="1415" spans="1:11" x14ac:dyDescent="0.25">
      <c r="A1415" t="s">
        <v>2423</v>
      </c>
      <c r="B1415" t="str">
        <f>CONCATENATE("'_",'Unit List'!C1323,"',",)</f>
        <v>'_NORTHAF',</v>
      </c>
      <c r="C1415" t="str">
        <f>"'',"</f>
        <v>'',</v>
      </c>
      <c r="D1415" t="str">
        <f>CONCATENATE("'",'Unit List'!E1323,"',",)</f>
        <v>'RIFLEMAN',</v>
      </c>
      <c r="E1415" t="str">
        <f>CONCATENATE("'",'Unit List'!F1323,"',",)</f>
        <v>'RIFLEMAN',</v>
      </c>
      <c r="F1415" t="str">
        <f>CONCATENATE("'_",'Unit List'!G1323,"',",)</f>
        <v>'_V2',</v>
      </c>
      <c r="G1415" t="str">
        <f>CONCATENATE("'",'Unit List'!H1323,"',",)</f>
        <v>'babrm8',</v>
      </c>
      <c r="H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List'!AO1323)))),",",)</f>
        <v>3,</v>
      </c>
      <c r="I1415" t="str">
        <f>CONCATENATE(IF(ISBLANK('Unit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List'!AP1323)))),",",)</f>
        <v>0.125,</v>
      </c>
      <c r="J1415" t="str">
        <f>CONCATENATE("'",IF(ISBLANK('Unit List'!AQ1323), IF(ISBLANK('Unit List'!S1323), IF(ISBLANK('Unit List'!S1323), IF(ISBLANK('Unit List'!AQ1323), IF(ISBLANK('Unit List'!S1323), IF(ISBLANK('Unit List'!S1323), IF(ISBLANK('Unit List'!AQ1323), IF(ISBLANK('Unit List'!S1323), IF(ISBLANK('Unit List'!S1323),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List'!AQ1323))),"'",)</f>
        <v>'HonorableGunpowder'</v>
      </c>
      <c r="K1415" t="s">
        <v>2424</v>
      </c>
    </row>
    <row r="1416" spans="1:11" x14ac:dyDescent="0.25">
      <c r="A1416" t="s">
        <v>2423</v>
      </c>
      <c r="B1416" t="str">
        <f>CONCATENATE("'_",'Unit List'!C1324,"',",)</f>
        <v>'_NORTHAF',</v>
      </c>
      <c r="C1416" t="str">
        <f>"'',"</f>
        <v>'',</v>
      </c>
      <c r="D1416" t="str">
        <f>CONCATENATE("'",'Unit List'!E1324,"',",)</f>
        <v>'RIFLEMAN',</v>
      </c>
      <c r="E1416" t="str">
        <f>CONCATENATE("'",'Unit List'!F1324,"',",)</f>
        <v>'RIFLEMAN',</v>
      </c>
      <c r="F1416" t="str">
        <f>CONCATENATE("'_",'Unit List'!G1324,"',",)</f>
        <v>'_V3',</v>
      </c>
      <c r="G1416" t="str">
        <f>CONCATENATE("'",'Unit List'!H1324,"',",)</f>
        <v>'babrm2',</v>
      </c>
      <c r="H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List'!AO1324)))),",",)</f>
        <v>1,</v>
      </c>
      <c r="I1416" t="str">
        <f>CONCATENATE(IF(ISBLANK('Unit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List'!AP1324)))),",",)</f>
        <v>0.125,</v>
      </c>
      <c r="J1416" t="str">
        <f>CONCATENATE("'",IF(ISBLANK('Unit List'!AQ1324), IF(ISBLANK('Unit List'!S1324), IF(ISBLANK('Unit List'!S1324), IF(ISBLANK('Unit List'!AQ1324), IF(ISBLANK('Unit List'!S1324), IF(ISBLANK('Unit List'!S1324), IF(ISBLANK('Unit List'!AQ1324), IF(ISBLANK('Unit List'!S1324), IF(ISBLANK('Unit List'!S1324),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List'!AQ1324))),"'",)</f>
        <v>'HonorableGunpowder'</v>
      </c>
      <c r="K1416" t="s">
        <v>2424</v>
      </c>
    </row>
    <row r="1417" spans="1:11" x14ac:dyDescent="0.25">
      <c r="A1417" t="s">
        <v>2423</v>
      </c>
      <c r="B1417" t="str">
        <f>CONCATENATE("'_",'Unit List'!C1325,"',",)</f>
        <v>'_NORTHAF',</v>
      </c>
      <c r="C1417" t="str">
        <f>"'',"</f>
        <v>'',</v>
      </c>
      <c r="D1417" t="str">
        <f>CONCATENATE("'",'Unit List'!E1325,"',",)</f>
        <v>'RIFLEMAN',</v>
      </c>
      <c r="E1417" t="str">
        <f>CONCATENATE("'",'Unit List'!F1325,"',",)</f>
        <v>'RIFLEMAN',</v>
      </c>
      <c r="F1417" t="str">
        <f>"'',"</f>
        <v>'',</v>
      </c>
      <c r="G1417" t="str">
        <f>CONCATENATE("'",'Unit List'!H1325,"',",)</f>
        <v>'babrm7',</v>
      </c>
      <c r="H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List'!AO1325)))),",",)</f>
        <v>3,</v>
      </c>
      <c r="I1417" t="str">
        <f>CONCATENATE(IF(ISBLANK('Unit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List'!AP1325)))),",",)</f>
        <v>0.125,</v>
      </c>
      <c r="J1417" t="str">
        <f>CONCATENATE("'",IF(ISBLANK('Unit List'!AQ1325), IF(ISBLANK('Unit List'!S1325), IF(ISBLANK('Unit List'!S1325), IF(ISBLANK('Unit List'!AQ1325), IF(ISBLANK('Unit List'!S1325), IF(ISBLANK('Unit List'!S1325), IF(ISBLANK('Unit List'!AQ1325), IF(ISBLANK('Unit List'!S1325), IF(ISBLANK('Unit List'!S1325),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List'!AQ1325))),"'",)</f>
        <v>'HonorableGunpowder'</v>
      </c>
      <c r="K1417" t="s">
        <v>2424</v>
      </c>
    </row>
    <row r="1418" spans="1:11" x14ac:dyDescent="0.25">
      <c r="A1418" t="s">
        <v>2423</v>
      </c>
      <c r="B1418" t="str">
        <f>CONCATENATE("'_",'Unit List'!C1326,"',",)</f>
        <v>'_NORTHAF',</v>
      </c>
      <c r="C1418" t="str">
        <f>"'',"</f>
        <v>'',</v>
      </c>
      <c r="D1418" t="str">
        <f>CONCATENATE("'",'Unit List'!E1326,"',",)</f>
        <v>'RIFLEMAN',</v>
      </c>
      <c r="E1418" t="str">
        <f>CONCATENATE("'",'Unit List'!F1326,"',",)</f>
        <v>'RIFLEMAN',</v>
      </c>
      <c r="F1418" t="str">
        <f>CONCATENATE("'_",'Unit List'!G1326,"',",)</f>
        <v>'_V2',</v>
      </c>
      <c r="G1418" t="str">
        <f>CONCATENATE("'",'Unit List'!H1326,"',",)</f>
        <v>'babrm8',</v>
      </c>
      <c r="H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List'!AO1326)))),",",)</f>
        <v>2,</v>
      </c>
      <c r="I1418" t="str">
        <f>CONCATENATE(IF(ISBLANK('Unit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List'!AP1326)))),",",)</f>
        <v>0.125,</v>
      </c>
      <c r="J1418" t="str">
        <f>CONCATENATE("'",IF(ISBLANK('Unit List'!AQ1326), IF(ISBLANK('Unit List'!S1326), IF(ISBLANK('Unit List'!S1326), IF(ISBLANK('Unit List'!AQ1326), IF(ISBLANK('Unit List'!S1326), IF(ISBLANK('Unit List'!S1326), IF(ISBLANK('Unit List'!AQ1326), IF(ISBLANK('Unit List'!S1326), IF(ISBLANK('Unit List'!S1326),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List'!AQ1326))),"'",)</f>
        <v>'HonorableGunpowder'</v>
      </c>
      <c r="K1418" t="s">
        <v>2424</v>
      </c>
    </row>
    <row r="1419" spans="1:11" x14ac:dyDescent="0.25">
      <c r="A1419" t="s">
        <v>2423</v>
      </c>
      <c r="B1419" t="str">
        <f>CONCATENATE("'_",'Unit List'!C1327,"',",)</f>
        <v>'_NORTHAF',</v>
      </c>
      <c r="C1419" t="str">
        <f>"'',"</f>
        <v>'',</v>
      </c>
      <c r="D1419" t="str">
        <f>CONCATENATE("'",'Unit List'!E1327,"',",)</f>
        <v>'RIFLEMAN',</v>
      </c>
      <c r="E1419" t="str">
        <f>CONCATENATE("'",'Unit List'!F1327,"',",)</f>
        <v>'RIFLEMAN',</v>
      </c>
      <c r="F1419" t="str">
        <f>CONCATENATE("'_",'Unit List'!G1327,"',",)</f>
        <v>'_V3',</v>
      </c>
      <c r="G1419" t="str">
        <f>CONCATENATE("'",'Unit List'!H1327,"',",)</f>
        <v>'babrm2',</v>
      </c>
      <c r="H1419" t="str">
        <f>CONCATENATE(IF(ISBLANK('Unit List'!AO1327), IF(ISBLANK('Unit List'!Q1327), IF(ISBLANK('Unit List'!Q1327), IF(ISBLANK('Unit List'!AO1327), IF(ISBLANK('Unit List'!Q1327), IF(ISBLANK('Unit List'!Q1327), IF(ISBLANK('Unit List'!AO1327), IF(ISBLANK('Unit List'!Q1327), IF(ISBLANK('Unit List'!Q1327),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List'!AO1327)))),",",)</f>
        <v>4,</v>
      </c>
      <c r="I1419" t="str">
        <f>CONCATENATE(IF(ISBLANK('Unit List'!AP1327), IF(ISBLANK('Unit List'!R1327), IF(ISBLANK('Unit List'!R1327), IF(ISBLANK('Unit List'!AP1327), IF(ISBLANK('Unit List'!R1327), IF(ISBLANK('Unit List'!R1327), IF(ISBLANK('Unit List'!AP1327), IF(ISBLANK('Unit List'!R1327), IF(ISBLANK('Unit List'!R1327),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List'!AP1327)))),",",)</f>
        <v>0.125,</v>
      </c>
      <c r="J1419" t="str">
        <f>CONCATENATE("'",IF(ISBLANK('Unit List'!AQ1327), IF(ISBLANK('Unit List'!S1327), IF(ISBLANK('Unit List'!S1327), IF(ISBLANK('Unit List'!AQ1327), IF(ISBLANK('Unit List'!S1327), IF(ISBLANK('Unit List'!S1327), IF(ISBLANK('Unit List'!AQ1327), IF(ISBLANK('Unit List'!S1327), IF(ISBLANK('Unit List'!S1327),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List'!AQ1327))),"'",)</f>
        <v>'HonorableGunpowder'</v>
      </c>
      <c r="K1419" t="s">
        <v>2424</v>
      </c>
    </row>
    <row r="1420" spans="1:11" x14ac:dyDescent="0.25">
      <c r="A1420" t="s">
        <v>2423</v>
      </c>
      <c r="B1420" t="str">
        <f>CONCATENATE("'_",'Unit List'!C1328,"',",)</f>
        <v>'_NORTHEU',</v>
      </c>
      <c r="C1420" t="str">
        <f>"'',"</f>
        <v>'',</v>
      </c>
      <c r="D1420" t="str">
        <f>CONCATENATE("'",'Unit List'!E1328,"',",)</f>
        <v>'RIFLEMAN',</v>
      </c>
      <c r="E1420" t="str">
        <f>CONCATENATE("'",'Unit List'!F1328,"',",)</f>
        <v>'RIFLEMAN',</v>
      </c>
      <c r="F1420" t="str">
        <f>"'',"</f>
        <v>'',</v>
      </c>
      <c r="G1420" t="str">
        <f>CONCATENATE("'",'Unit List'!H1328,"',",)</f>
        <v>'civ5_danrm1',</v>
      </c>
      <c r="H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List'!AO1328)))),",",)</f>
        <v>14,</v>
      </c>
      <c r="I1420" t="str">
        <f>CONCATENATE(IF(ISBLANK('Unit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List'!AP1328)))),",",)</f>
        <v>0.13,</v>
      </c>
      <c r="J1420" t="str">
        <f>CONCATENATE("'",IF(ISBLANK('Unit List'!AQ1328), IF(ISBLANK('Unit List'!S1328), IF(ISBLANK('Unit List'!S1328), IF(ISBLANK('Unit List'!AQ1328), IF(ISBLANK('Unit List'!S1328), IF(ISBLANK('Unit List'!S1328), IF(ISBLANK('Unit List'!AQ1328), IF(ISBLANK('Unit List'!S1328), IF(ISBLANK('Unit List'!S1328),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List'!AQ1328))),"'",)</f>
        <v>'HonorableGunpowder'</v>
      </c>
      <c r="K1420" t="s">
        <v>2424</v>
      </c>
    </row>
    <row r="1421" spans="1:11" x14ac:dyDescent="0.25">
      <c r="A1421" t="s">
        <v>2423</v>
      </c>
      <c r="B1421" t="str">
        <f>CONCATENATE("'_",'Unit List'!C1329,"',",)</f>
        <v>'_SWEDEN',</v>
      </c>
      <c r="C1421" t="str">
        <f>"'',"</f>
        <v>'',</v>
      </c>
      <c r="D1421" t="str">
        <f>CONCATENATE("'",'Unit List'!E1329,"',",)</f>
        <v>'RIFLEMAN',</v>
      </c>
      <c r="E1421" t="str">
        <f>CONCATENATE("'",'Unit List'!F1329,"',",)</f>
        <v>'RIFLEMAN',</v>
      </c>
      <c r="F1421" t="str">
        <f>"'',"</f>
        <v>'',</v>
      </c>
      <c r="G1421" t="str">
        <f>CONCATENATE("'",'Unit List'!H1329,"',",)</f>
        <v>'civ5_swerm1',</v>
      </c>
      <c r="H1421" t="str">
        <f>CONCATENATE(IF(ISBLANK('Unit List'!AO1329), IF(ISBLANK('Unit List'!Q1329), IF(ISBLANK('Unit List'!Q1329),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List'!AO1329)))),",",)</f>
        <v>14,</v>
      </c>
      <c r="I1421" t="str">
        <f>CONCATENATE(IF(ISBLANK('Unit List'!AP1329), IF(ISBLANK('Unit List'!R1329), IF(ISBLANK('Unit List'!R1329),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List'!AP1329)))),",",)</f>
        <v>0.13,</v>
      </c>
      <c r="J1421" t="str">
        <f>CONCATENATE("'",IF(ISBLANK('Unit List'!AQ1329), IF(ISBLANK('Unit List'!S1329), IF(ISBLANK('Unit List'!S1329), IF(ISBLANK('Unit List'!AQ1328), IF(ISBLANK('Unit List'!S1328), IF(ISBLANK('Unit List'!S1328), IF(ISBLANK('Unit List'!AQ1328), IF(ISBLANK('Unit List'!S1328), IF(ISBLANK('Unit List'!S1328),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List'!AQ1329))),"'",)</f>
        <v>'HonorableGunpowder'</v>
      </c>
      <c r="K1421" t="s">
        <v>2424</v>
      </c>
    </row>
    <row r="1422" spans="1:11" x14ac:dyDescent="0.25">
      <c r="A1422" t="s">
        <v>2423</v>
      </c>
      <c r="B1422" t="str">
        <f>CONCATENATE("'_",'Unit List'!C1330,"',",)</f>
        <v>'_OCEAN',</v>
      </c>
      <c r="C1422" t="str">
        <f>CONCATENATE("'_",'Unit List'!D1330,"',",)</f>
        <v>'_SOUTHAM',</v>
      </c>
      <c r="D1422" t="str">
        <f>CONCATENATE("'",'Unit List'!E1330,"',",)</f>
        <v>'RIFLEMAN',</v>
      </c>
      <c r="E1422" t="str">
        <f>CONCATENATE("'",'Unit List'!F1330,"',",)</f>
        <v>'RIFLEMAN',</v>
      </c>
      <c r="F1422" t="str">
        <f>"'',"</f>
        <v>'',</v>
      </c>
      <c r="G1422" t="str">
        <f>CONCATENATE("'",'Unit List'!H1332,"',",)</f>
        <v>'civ5_aztrm3',</v>
      </c>
      <c r="H1422" t="str">
        <f>CONCATENATE(IF(ISBLANK('Unit List'!AO1330), IF(ISBLANK('Unit List'!Q1330), IF(ISBLANK('Unit List'!Q1330),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List'!AO1330)))),",",)</f>
        <v>14,</v>
      </c>
      <c r="I1422" t="str">
        <f>CONCATENATE(IF(ISBLANK('Unit List'!AP1330), IF(ISBLANK('Unit List'!R1330), IF(ISBLANK('Unit List'!R1330),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List'!AP1330)))),",",)</f>
        <v>,</v>
      </c>
      <c r="J1422" t="str">
        <f>CONCATENATE("'",IF(ISBLANK('Unit List'!AQ1330), IF(ISBLANK('Unit List'!S1330), IF(ISBLANK('Unit List'!S1330),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List'!AQ1330))),"'",)</f>
        <v>'HonorableGunpowder'</v>
      </c>
      <c r="K1422" t="s">
        <v>2424</v>
      </c>
    </row>
    <row r="1423" spans="1:11" x14ac:dyDescent="0.25">
      <c r="A1423" t="s">
        <v>2423</v>
      </c>
      <c r="B1423" t="str">
        <f>CONCATENATE("'_",'Unit List'!C1331,"',",)</f>
        <v>'_SEASIA',</v>
      </c>
      <c r="C1423" t="str">
        <f>"'',"</f>
        <v>'',</v>
      </c>
      <c r="D1423" t="str">
        <f>CONCATENATE("'",'Unit List'!E1331,"',",)</f>
        <v>'RIFLEMAN',</v>
      </c>
      <c r="E1423" t="str">
        <f>CONCATENATE("'",'Unit List'!F1331,"',",)</f>
        <v>'RIFLEMAN',</v>
      </c>
      <c r="F1423" t="str">
        <f>"'',"</f>
        <v>'',</v>
      </c>
      <c r="G1423" t="str">
        <f>CONCATENATE("'",'Unit List'!H1331,"',",)</f>
        <v>'civ5_siarm1',</v>
      </c>
      <c r="H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List'!AO1331)))),",",)</f>
        <v>14,</v>
      </c>
      <c r="I1423" t="str">
        <f>CONCATENATE(IF(ISBLANK('Unit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List'!AP1331)))),",",)</f>
        <v>0.13,</v>
      </c>
      <c r="J1423" t="str">
        <f>CONCATENATE("'",IF(ISBLANK('Unit List'!AQ1331), IF(ISBLANK('Unit List'!S1331), IF(ISBLANK('Unit List'!S1331), IF(ISBLANK('Unit List'!AQ1331), IF(ISBLANK('Unit List'!S1331), IF(ISBLANK('Unit List'!S1331), IF(ISBLANK('Unit List'!AQ1331), IF(ISBLANK('Unit List'!S1331), IF(ISBLANK('Unit List'!S1331),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List'!AQ1331))),"'",)</f>
        <v>'HonorableGunpowder'</v>
      </c>
      <c r="K1423" t="s">
        <v>2424</v>
      </c>
    </row>
    <row r="1424" spans="1:11" x14ac:dyDescent="0.25">
      <c r="A1424" t="s">
        <v>2423</v>
      </c>
      <c r="B1424" t="str">
        <f>CONCATENATE("'_",'Unit List'!C1332,"',",)</f>
        <v>'_SOUTHAM',</v>
      </c>
      <c r="C1424" t="str">
        <f>"'',"</f>
        <v>'',</v>
      </c>
      <c r="D1424" t="str">
        <f>CONCATENATE("'",'Unit List'!E1332,"',",)</f>
        <v>'RIFLEMAN',</v>
      </c>
      <c r="E1424" t="str">
        <f>CONCATENATE("'",'Unit List'!F1332,"',",)</f>
        <v>'RIFLEMAN',</v>
      </c>
      <c r="F1424" t="str">
        <f>"'',"</f>
        <v>'',</v>
      </c>
      <c r="G1424" t="str">
        <f>CONCATENATE("'",'Unit List'!H1332,"',",)</f>
        <v>'civ5_aztrm3',</v>
      </c>
      <c r="H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List'!AO1332)))),",",)</f>
        <v>14,</v>
      </c>
      <c r="I1424" t="str">
        <f>CONCATENATE(IF(ISBLANK('Unit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List'!AP1332)))),",",)</f>
        <v>,</v>
      </c>
      <c r="J1424" t="str">
        <f>CONCATENATE("'",IF(ISBLANK('Unit List'!AQ1332), IF(ISBLANK('Unit List'!S1332), IF(ISBLANK('Unit List'!S1332),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List'!AQ1332))),"'",)</f>
        <v>'HonorableGunpowder'</v>
      </c>
      <c r="K1424" t="s">
        <v>2424</v>
      </c>
    </row>
    <row r="1425" spans="1:11" x14ac:dyDescent="0.25">
      <c r="A1425" t="s">
        <v>2423</v>
      </c>
      <c r="B1425" t="str">
        <f>CONCATENATE("'_",'Unit List'!C1333,"',",)</f>
        <v>'_AZTEC',</v>
      </c>
      <c r="C1425" t="str">
        <f>"'',"</f>
        <v>'',</v>
      </c>
      <c r="D1425" t="str">
        <f>CONCATENATE("'",'Unit List'!E1333,"',",)</f>
        <v>'RIFLEMAN',</v>
      </c>
      <c r="E1425" t="str">
        <f>CONCATENATE("'",'Unit List'!F1333,"',",)</f>
        <v>'RIFLEMAN',</v>
      </c>
      <c r="F1425" t="str">
        <f>"'',"</f>
        <v>'',</v>
      </c>
      <c r="G1425" t="str">
        <f>CONCATENATE("'",'Unit List'!H1333,"',",)</f>
        <v>'civ5_aztrm1',</v>
      </c>
      <c r="H1425" t="str">
        <f>CONCATENATE(IF(ISBLANK('Unit List'!AO1333), IF(ISBLANK('Unit List'!Q1333), IF(ISBLANK('Unit List'!Q1333),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List'!AO1333)))),",",)</f>
        <v>1,</v>
      </c>
      <c r="I1425" t="str">
        <f>CONCATENATE(IF(ISBLANK('Unit List'!AP1333), IF(ISBLANK('Unit List'!R1333), IF(ISBLANK('Unit List'!R1333),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List'!AP1333)))),",",)</f>
        <v>,</v>
      </c>
      <c r="J1425" t="str">
        <f>CONCATENATE("'",IF(ISBLANK('Unit List'!AQ1333), IF(ISBLANK('Unit List'!S1333), IF(ISBLANK('Unit List'!S1333),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List'!AQ1333))),"'",)</f>
        <v>'HonorableGunpowder'</v>
      </c>
      <c r="K1425" t="s">
        <v>2424</v>
      </c>
    </row>
    <row r="1426" spans="1:11" x14ac:dyDescent="0.25">
      <c r="A1426" t="s">
        <v>2423</v>
      </c>
      <c r="B1426" t="str">
        <f>CONCATENATE("'_",'Unit List'!C1334,"',",)</f>
        <v>'_AZTEC',</v>
      </c>
      <c r="C1426" t="str">
        <f>"'',"</f>
        <v>'',</v>
      </c>
      <c r="D1426" t="str">
        <f>CONCATENATE("'",'Unit List'!E1334,"',",)</f>
        <v>'RIFLEMAN',</v>
      </c>
      <c r="E1426" t="str">
        <f>CONCATENATE("'",'Unit List'!F1334,"',",)</f>
        <v>'RIFLEMAN',</v>
      </c>
      <c r="F1426" t="str">
        <f>CONCATENATE("'_",'Unit List'!G1334,"',",)</f>
        <v>'_V2',</v>
      </c>
      <c r="G1426" t="str">
        <f>CONCATENATE("'",'Unit List'!H1334,"',",)</f>
        <v>'civ5_aztrm2',</v>
      </c>
      <c r="H1426" t="str">
        <f>CONCATENATE(IF(ISBLANK('Unit List'!AO1334), IF(ISBLANK('Unit List'!Q1334), IF(ISBLANK('Unit List'!Q1334),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List'!AO1334)))),",",)</f>
        <v>3,</v>
      </c>
      <c r="I1426" t="str">
        <f>CONCATENATE(IF(ISBLANK('Unit List'!AP1334), IF(ISBLANK('Unit List'!R1334), IF(ISBLANK('Unit List'!R1334),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List'!AP1334)))),",",)</f>
        <v>,</v>
      </c>
      <c r="J1426" t="str">
        <f>CONCATENATE("'",IF(ISBLANK('Unit List'!AQ1334), IF(ISBLANK('Unit List'!S1334), IF(ISBLANK('Unit List'!S1334),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List'!AQ1334))),"'",)</f>
        <v>'HonorableGunpowder'</v>
      </c>
      <c r="K1426" t="s">
        <v>2424</v>
      </c>
    </row>
    <row r="1427" spans="1:11" x14ac:dyDescent="0.25">
      <c r="A1427" t="s">
        <v>2423</v>
      </c>
      <c r="B1427" t="str">
        <f>CONCATENATE("'_",'Unit List'!C1335,"',",)</f>
        <v>'_AZTEC',</v>
      </c>
      <c r="C1427" t="str">
        <f>"'',"</f>
        <v>'',</v>
      </c>
      <c r="D1427" t="str">
        <f>CONCATENATE("'",'Unit List'!E1335,"',",)</f>
        <v>'RIFLEMAN',</v>
      </c>
      <c r="E1427" t="str">
        <f>CONCATENATE("'",'Unit List'!F1335,"',",)</f>
        <v>'RIFLEMAN',</v>
      </c>
      <c r="F1427" t="str">
        <f>CONCATENATE("'_",'Unit List'!G1335,"',",)</f>
        <v>'_V3',</v>
      </c>
      <c r="G1427" t="str">
        <f>CONCATENATE("'",'Unit List'!H1335,"',",)</f>
        <v>'civ5_aztrm3',</v>
      </c>
      <c r="H1427" t="str">
        <f>CONCATENATE(IF(ISBLANK('Unit List'!AO1335), IF(ISBLANK('Unit List'!Q1335), IF(ISBLANK('Unit List'!Q1335),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List'!AO1335)))),",",)</f>
        <v>1,</v>
      </c>
      <c r="I1427" t="str">
        <f>CONCATENATE(IF(ISBLANK('Unit List'!AP1335), IF(ISBLANK('Unit List'!R1335), IF(ISBLANK('Unit List'!R1335),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List'!AP1335)))),",",)</f>
        <v>,</v>
      </c>
      <c r="J1427" t="str">
        <f>CONCATENATE("'",IF(ISBLANK('Unit List'!AQ1335), IF(ISBLANK('Unit List'!S1335), IF(ISBLANK('Unit List'!S1335),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List'!AQ1335))),"'",)</f>
        <v>'HonorableGunpowder'</v>
      </c>
      <c r="K1427" t="s">
        <v>2424</v>
      </c>
    </row>
    <row r="1428" spans="1:11" x14ac:dyDescent="0.25">
      <c r="A1428" t="s">
        <v>2423</v>
      </c>
      <c r="B1428" t="str">
        <f>CONCATENATE("'_",'Unit List'!C1336,"',",)</f>
        <v>'_AZTEC',</v>
      </c>
      <c r="C1428" t="str">
        <f>"'',"</f>
        <v>'',</v>
      </c>
      <c r="D1428" t="str">
        <f>CONCATENATE("'",'Unit List'!E1336,"',",)</f>
        <v>'RIFLEMAN',</v>
      </c>
      <c r="E1428" t="str">
        <f>CONCATENATE("'",'Unit List'!F1336,"',",)</f>
        <v>'RIFLEMAN',</v>
      </c>
      <c r="F1428" t="str">
        <f>"'',"</f>
        <v>'',</v>
      </c>
      <c r="G1428" t="str">
        <f>CONCATENATE("'",'Unit List'!H1336,"',",)</f>
        <v>'civ5_aztrm1',</v>
      </c>
      <c r="H1428" t="str">
        <f>CONCATENATE(IF(ISBLANK('Unit List'!AO1336), IF(ISBLANK('Unit List'!Q1336), IF(ISBLANK('Unit List'!Q1336),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List'!AO1336)))),",",)</f>
        <v>3,</v>
      </c>
      <c r="I1428" t="str">
        <f>CONCATENATE(IF(ISBLANK('Unit List'!AP1336), IF(ISBLANK('Unit List'!R1336), IF(ISBLANK('Unit List'!R1336),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List'!AP1336)))),",",)</f>
        <v>,</v>
      </c>
      <c r="J1428" t="str">
        <f>CONCATENATE("'",IF(ISBLANK('Unit List'!AQ1336), IF(ISBLANK('Unit List'!S1336), IF(ISBLANK('Unit List'!S1336),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List'!AQ1336))),"'",)</f>
        <v>'HonorableGunpowder'</v>
      </c>
      <c r="K1428" t="s">
        <v>2424</v>
      </c>
    </row>
    <row r="1429" spans="1:11" x14ac:dyDescent="0.25">
      <c r="A1429" t="s">
        <v>2423</v>
      </c>
      <c r="B1429" t="str">
        <f>CONCATENATE("'_",'Unit List'!C1337,"',",)</f>
        <v>'_AZTEC',</v>
      </c>
      <c r="C1429" t="str">
        <f>"'',"</f>
        <v>'',</v>
      </c>
      <c r="D1429" t="str">
        <f>CONCATENATE("'",'Unit List'!E1337,"',",)</f>
        <v>'RIFLEMAN',</v>
      </c>
      <c r="E1429" t="str">
        <f>CONCATENATE("'",'Unit List'!F1337,"',",)</f>
        <v>'RIFLEMAN',</v>
      </c>
      <c r="F1429" t="str">
        <f>CONCATENATE("'_",'Unit List'!G1337,"',",)</f>
        <v>'_V2',</v>
      </c>
      <c r="G1429" t="str">
        <f>CONCATENATE("'",'Unit List'!H1337,"',",)</f>
        <v>'civ5_aztrm2',</v>
      </c>
      <c r="H1429" t="str">
        <f>CONCATENATE(IF(ISBLANK('Unit List'!AO1337), IF(ISBLANK('Unit List'!Q1337), IF(ISBLANK('Unit List'!Q1337),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List'!AO1337)))),",",)</f>
        <v>2,</v>
      </c>
      <c r="I1429" t="str">
        <f>CONCATENATE(IF(ISBLANK('Unit List'!AP1337), IF(ISBLANK('Unit List'!R1337), IF(ISBLANK('Unit List'!R1337),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List'!AP1337)))),",",)</f>
        <v>,</v>
      </c>
      <c r="J1429" t="str">
        <f>CONCATENATE("'",IF(ISBLANK('Unit List'!AQ1337), IF(ISBLANK('Unit List'!S1337), IF(ISBLANK('Unit List'!S1337),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List'!AQ1337))),"'",)</f>
        <v>'HonorableGunpowder'</v>
      </c>
      <c r="K1429" t="s">
        <v>2424</v>
      </c>
    </row>
    <row r="1430" spans="1:11" x14ac:dyDescent="0.25">
      <c r="A1430" t="s">
        <v>2423</v>
      </c>
      <c r="B1430" t="str">
        <f>CONCATENATE("'_",'Unit List'!C1338,"',",)</f>
        <v>'_AZTEC',</v>
      </c>
      <c r="C1430" t="str">
        <f>"'',"</f>
        <v>'',</v>
      </c>
      <c r="D1430" t="str">
        <f>CONCATENATE("'",'Unit List'!E1338,"',",)</f>
        <v>'RIFLEMAN',</v>
      </c>
      <c r="E1430" t="str">
        <f>CONCATENATE("'",'Unit List'!F1338,"',",)</f>
        <v>'RIFLEMAN',</v>
      </c>
      <c r="F1430" t="str">
        <f>CONCATENATE("'_",'Unit List'!G1338,"',",)</f>
        <v>'_V3',</v>
      </c>
      <c r="G1430" t="str">
        <f>CONCATENATE("'",'Unit List'!H1338,"',",)</f>
        <v>'civ5_aztrm3',</v>
      </c>
      <c r="H1430" t="str">
        <f>CONCATENATE(IF(ISBLANK('Unit List'!AO1338), IF(ISBLANK('Unit List'!Q1338), IF(ISBLANK('Unit List'!Q1338),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List'!AO1338)))),",",)</f>
        <v>4,</v>
      </c>
      <c r="I1430" t="str">
        <f>CONCATENATE(IF(ISBLANK('Unit List'!AP1338), IF(ISBLANK('Unit List'!R1338), IF(ISBLANK('Unit List'!R1338),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List'!AP1338)))),",",)</f>
        <v>,</v>
      </c>
      <c r="J1430" t="str">
        <f>CONCATENATE("'",IF(ISBLANK('Unit List'!AQ1338), IF(ISBLANK('Unit List'!S1338), IF(ISBLANK('Unit List'!S1338),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List'!AQ1338))),"'",)</f>
        <v>'HonorableGunpowder'</v>
      </c>
      <c r="K1430" t="s">
        <v>2424</v>
      </c>
    </row>
    <row r="1431" spans="1:11" x14ac:dyDescent="0.25">
      <c r="A1431" t="s">
        <v>2423</v>
      </c>
      <c r="B1431" t="str">
        <f>CONCATENATE("'_",'Unit List'!C1339,"',",)</f>
        <v>'_INCA',</v>
      </c>
      <c r="C1431" t="str">
        <f>"'',"</f>
        <v>'',</v>
      </c>
      <c r="D1431" t="str">
        <f>CONCATENATE("'",'Unit List'!E1339,"',",)</f>
        <v>'RIFLEMAN',</v>
      </c>
      <c r="E1431" t="str">
        <f>CONCATENATE("'",'Unit List'!F1339,"',",)</f>
        <v>'RIFLEMAN',</v>
      </c>
      <c r="F1431" t="str">
        <f>"'',"</f>
        <v>'',</v>
      </c>
      <c r="G1431" t="str">
        <f>CONCATENATE("'",'Unit List'!H1339,"',",)</f>
        <v>'civ5_aztrm1',</v>
      </c>
      <c r="H1431" t="str">
        <f>CONCATENATE(IF(ISBLANK('Unit List'!AO1339), IF(ISBLANK('Unit List'!Q1339), IF(ISBLANK('Unit List'!Q1339),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List'!AO1339)))),",",)</f>
        <v>14,</v>
      </c>
      <c r="I1431" t="str">
        <f>CONCATENATE(IF(ISBLANK('Unit List'!AP1339), IF(ISBLANK('Unit List'!R1339), IF(ISBLANK('Unit List'!R1339),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List'!AP1339)))),",",)</f>
        <v>,</v>
      </c>
      <c r="J1431" t="str">
        <f>CONCATENATE("'",IF(ISBLANK('Unit List'!AQ1339), IF(ISBLANK('Unit List'!S1339), IF(ISBLANK('Unit List'!S1339),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List'!AQ1339))),"'",)</f>
        <v>'HonorableGunpowder'</v>
      </c>
      <c r="K1431" t="s">
        <v>2424</v>
      </c>
    </row>
    <row r="1432" spans="1:11" x14ac:dyDescent="0.25">
      <c r="A1432" t="s">
        <v>2423</v>
      </c>
      <c r="B1432" t="str">
        <f>CONCATENATE("'_",'Unit List'!C1340,"',",)</f>
        <v>'_MAYA',</v>
      </c>
      <c r="C1432" t="str">
        <f>"'',"</f>
        <v>'',</v>
      </c>
      <c r="D1432" t="str">
        <f>CONCATENATE("'",'Unit List'!E1340,"',",)</f>
        <v>'RIFLEMAN',</v>
      </c>
      <c r="E1432" t="str">
        <f>CONCATENATE("'",'Unit List'!F1340,"',",)</f>
        <v>'RIFLEMAN',</v>
      </c>
      <c r="F1432" t="str">
        <f>"'',"</f>
        <v>'',</v>
      </c>
      <c r="G1432" t="str">
        <f>CONCATENATE("'",'Unit List'!H1340,"',",)</f>
        <v>'civ5_aztrm2',</v>
      </c>
      <c r="H1432" t="str">
        <f>CONCATENATE(IF(ISBLANK('Unit List'!AO1340), IF(ISBLANK('Unit List'!Q1340), IF(ISBLANK('Unit List'!Q1340),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List'!AO1340)))),",",)</f>
        <v>14,</v>
      </c>
      <c r="I1432" t="str">
        <f>CONCATENATE(IF(ISBLANK('Unit List'!AP1340), IF(ISBLANK('Unit List'!R1340), IF(ISBLANK('Unit List'!R1340),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List'!AP1340)))),",",)</f>
        <v>,</v>
      </c>
      <c r="J1432" t="str">
        <f>CONCATENATE("'",IF(ISBLANK('Unit List'!AQ1340), IF(ISBLANK('Unit List'!S1340), IF(ISBLANK('Unit List'!S1340),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List'!AQ1340))),"'",)</f>
        <v>'HonorableGunpowder'</v>
      </c>
      <c r="K1432" t="s">
        <v>2424</v>
      </c>
    </row>
    <row r="1433" spans="1:11" x14ac:dyDescent="0.25">
      <c r="A1433" t="s">
        <v>2423</v>
      </c>
      <c r="B1433" t="str">
        <f>CONCATENATE("'_",'Unit List'!C1341,"',",)</f>
        <v>'_SOUTHAS',</v>
      </c>
      <c r="C1433" t="str">
        <f>CONCATENATE("'_",'Unit List'!D1341,"',",)</f>
        <v>'_ASIA',</v>
      </c>
      <c r="D1433" t="str">
        <f>CONCATENATE("'",'Unit List'!E1341,"',",)</f>
        <v>'RIFLEMAN',</v>
      </c>
      <c r="E1433" t="str">
        <f>CONCATENATE("'",'Unit List'!F1341,"',",)</f>
        <v>'RIFLEMAN',</v>
      </c>
      <c r="F1433" t="str">
        <f>"'',"</f>
        <v>'',</v>
      </c>
      <c r="G1433" t="str">
        <f>CONCATENATE("'",'Unit List'!H1222,"',",)</f>
        <v>'civ5_monrm1',</v>
      </c>
      <c r="H1433" t="str">
        <f>CONCATENATE(IF(ISBLANK('Unit List'!AO1341), IF(ISBLANK('Unit List'!Q1341), IF(ISBLANK('Unit List'!Q1341),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List'!AO1341)))),",",)</f>
        <v>14,</v>
      </c>
      <c r="I1433" t="str">
        <f>CONCATENATE(IF(ISBLANK('Unit List'!AP1341), IF(ISBLANK('Unit List'!R1341), IF(ISBLANK('Unit List'!R1341),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List'!AP1341)))),",",)</f>
        <v>0.125,</v>
      </c>
      <c r="J1433" t="str">
        <f>CONCATENATE("'",IF(ISBLANK('Unit List'!AQ1341), IF(ISBLANK('Unit List'!S1341), IF(ISBLANK('Unit List'!S1341),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List'!AQ1341))),"'",)</f>
        <v>'HonorableGunpowder'</v>
      </c>
      <c r="K1433" t="s">
        <v>2424</v>
      </c>
    </row>
    <row r="1434" spans="1:11" x14ac:dyDescent="0.25">
      <c r="A1434" t="s">
        <v>2423</v>
      </c>
      <c r="B1434" t="str">
        <f>CONCATENATE("'_",'Unit List'!C1342,"',",)</f>
        <v>'_INDIA',</v>
      </c>
      <c r="C1434" t="str">
        <f>"'',"</f>
        <v>'',</v>
      </c>
      <c r="D1434" t="str">
        <f>CONCATENATE("'",'Unit List'!E1342,"',",)</f>
        <v>'RIFLEMAN',</v>
      </c>
      <c r="E1434" t="str">
        <f>CONCATENATE("'",'Unit List'!F1342,"',",)</f>
        <v>'RIFLEMAN',</v>
      </c>
      <c r="F1434" t="str">
        <f>"'',"</f>
        <v>'',</v>
      </c>
      <c r="G1434" t="str">
        <f>CONCATENATE("'",'Unit List'!H1342,"',",)</f>
        <v>'civ5_indrm1',</v>
      </c>
      <c r="H1434" t="str">
        <f>CONCATENATE(IF(ISBLANK('Unit List'!AO1342), IF(ISBLANK('Unit List'!Q1342), IF(ISBLANK('Unit List'!Q1342),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List'!AO1342)))),",",)</f>
        <v>1,</v>
      </c>
      <c r="I1434" t="str">
        <f>CONCATENATE(IF(ISBLANK('Unit List'!AP1342), IF(ISBLANK('Unit List'!R1342), IF(ISBLANK('Unit List'!R1342),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List'!AP1342)))),",",)</f>
        <v>0.13,</v>
      </c>
      <c r="J1434" t="str">
        <f>CONCATENATE("'",IF(ISBLANK('Unit List'!AQ1342), IF(ISBLANK('Unit List'!S1342), IF(ISBLANK('Unit List'!S1342),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List'!AQ1342))),"'",)</f>
        <v>'HonorableGunpowder'</v>
      </c>
      <c r="K1434" t="s">
        <v>2424</v>
      </c>
    </row>
    <row r="1435" spans="1:11" x14ac:dyDescent="0.25">
      <c r="A1435" t="s">
        <v>2423</v>
      </c>
      <c r="B1435" t="str">
        <f>CONCATENATE("'_",'Unit List'!C1343,"',",)</f>
        <v>'_INDIA',</v>
      </c>
      <c r="C1435" t="str">
        <f>"'',"</f>
        <v>'',</v>
      </c>
      <c r="D1435" t="str">
        <f>CONCATENATE("'",'Unit List'!E1343,"',",)</f>
        <v>'RIFLEMAN',</v>
      </c>
      <c r="E1435" t="str">
        <f>CONCATENATE("'",'Unit List'!F1343,"',",)</f>
        <v>'RIFLEMAN',</v>
      </c>
      <c r="F1435" t="str">
        <f>CONCATENATE("'_",'Unit List'!G1343,"',",)</f>
        <v>'_V2',</v>
      </c>
      <c r="G1435" t="str">
        <f>CONCATENATE("'",'Unit List'!H1343,"',",)</f>
        <v>'civ5_indrm2',</v>
      </c>
      <c r="H1435" t="str">
        <f>CONCATENATE(IF(ISBLANK('Unit List'!AO1343), IF(ISBLANK('Unit List'!Q1343), IF(ISBLANK('Unit List'!Q1343),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List'!AO1343)))),",",)</f>
        <v>3,</v>
      </c>
      <c r="I1435" t="str">
        <f>CONCATENATE(IF(ISBLANK('Unit List'!AP1343), IF(ISBLANK('Unit List'!R1343), IF(ISBLANK('Unit List'!R1343),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List'!AP1343)))),",",)</f>
        <v>0.13,</v>
      </c>
      <c r="J1435" t="str">
        <f>CONCATENATE("'",IF(ISBLANK('Unit List'!AQ1343), IF(ISBLANK('Unit List'!S1343), IF(ISBLANK('Unit List'!S1343),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List'!AQ1343))),"'",)</f>
        <v>'HonorableGunpowder'</v>
      </c>
      <c r="K1435" t="s">
        <v>2424</v>
      </c>
    </row>
    <row r="1436" spans="1:11" x14ac:dyDescent="0.25">
      <c r="A1436" t="s">
        <v>2423</v>
      </c>
      <c r="B1436" t="str">
        <f>CONCATENATE("'_",'Unit List'!C1344,"',",)</f>
        <v>'_INDIA',</v>
      </c>
      <c r="C1436" t="str">
        <f>"'',"</f>
        <v>'',</v>
      </c>
      <c r="D1436" t="str">
        <f>CONCATENATE("'",'Unit List'!E1344,"',",)</f>
        <v>'RIFLEMAN',</v>
      </c>
      <c r="E1436" t="str">
        <f>CONCATENATE("'",'Unit List'!F1344,"',",)</f>
        <v>'RIFLEMAN',</v>
      </c>
      <c r="F1436" t="str">
        <f>CONCATENATE("'_",'Unit List'!G1344,"',",)</f>
        <v>'_V3',</v>
      </c>
      <c r="G1436" t="str">
        <f>CONCATENATE("'",'Unit List'!H1344,"',",)</f>
        <v>'civ5_indrm3',</v>
      </c>
      <c r="H1436" t="str">
        <f>CONCATENATE(IF(ISBLANK('Unit List'!AO1344), IF(ISBLANK('Unit List'!Q1344), IF(ISBLANK('Unit List'!Q1344),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List'!AO1344)))),",",)</f>
        <v>1,</v>
      </c>
      <c r="I1436" t="str">
        <f>CONCATENATE(IF(ISBLANK('Unit List'!AP1344), IF(ISBLANK('Unit List'!R1344), IF(ISBLANK('Unit List'!R1344),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List'!AP1344)))),",",)</f>
        <v>0.13,</v>
      </c>
      <c r="J1436" t="str">
        <f>CONCATENATE("'",IF(ISBLANK('Unit List'!AQ1344), IF(ISBLANK('Unit List'!S1344), IF(ISBLANK('Unit List'!S1344),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List'!AQ1344))),"'",)</f>
        <v>'HonorableGunpowder'</v>
      </c>
      <c r="K1436" t="s">
        <v>2424</v>
      </c>
    </row>
    <row r="1437" spans="1:11" x14ac:dyDescent="0.25">
      <c r="A1437" t="s">
        <v>2423</v>
      </c>
      <c r="B1437" t="str">
        <f>CONCATENATE("'_",'Unit List'!C1345,"',",)</f>
        <v>'_INDIA',</v>
      </c>
      <c r="C1437" t="str">
        <f>"'',"</f>
        <v>'',</v>
      </c>
      <c r="D1437" t="str">
        <f>CONCATENATE("'",'Unit List'!E1345,"',",)</f>
        <v>'RIFLEMAN',</v>
      </c>
      <c r="E1437" t="str">
        <f>CONCATENATE("'",'Unit List'!F1345,"',",)</f>
        <v>'RIFLEMAN',</v>
      </c>
      <c r="F1437" t="str">
        <f>"'',"</f>
        <v>'',</v>
      </c>
      <c r="G1437" t="str">
        <f>CONCATENATE("'",'Unit List'!H1345,"',",)</f>
        <v>'civ5_indrm1',</v>
      </c>
      <c r="H1437" t="str">
        <f>CONCATENATE(IF(ISBLANK('Unit List'!AO1345), IF(ISBLANK('Unit List'!Q1345), IF(ISBLANK('Unit List'!Q1345),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List'!AO1345)))),",",)</f>
        <v>3,</v>
      </c>
      <c r="I1437" t="str">
        <f>CONCATENATE(IF(ISBLANK('Unit List'!AP1345), IF(ISBLANK('Unit List'!R1345), IF(ISBLANK('Unit List'!R1345),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List'!AP1345)))),",",)</f>
        <v>0.13,</v>
      </c>
      <c r="J1437" t="str">
        <f>CONCATENATE("'",IF(ISBLANK('Unit List'!AQ1345), IF(ISBLANK('Unit List'!S1345), IF(ISBLANK('Unit List'!S1345),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List'!AQ1345))),"'",)</f>
        <v>'HonorableGunpowder'</v>
      </c>
      <c r="K1437" t="s">
        <v>2424</v>
      </c>
    </row>
    <row r="1438" spans="1:11" x14ac:dyDescent="0.25">
      <c r="A1438" t="s">
        <v>2423</v>
      </c>
      <c r="B1438" t="str">
        <f>CONCATENATE("'_",'Unit List'!C1346,"',",)</f>
        <v>'_INDIA',</v>
      </c>
      <c r="C1438" t="str">
        <f>"'',"</f>
        <v>'',</v>
      </c>
      <c r="D1438" t="str">
        <f>CONCATENATE("'",'Unit List'!E1346,"',",)</f>
        <v>'RIFLEMAN',</v>
      </c>
      <c r="E1438" t="str">
        <f>CONCATENATE("'",'Unit List'!F1346,"',",)</f>
        <v>'RIFLEMAN',</v>
      </c>
      <c r="F1438" t="str">
        <f>CONCATENATE("'_",'Unit List'!G1346,"',",)</f>
        <v>'_V2',</v>
      </c>
      <c r="G1438" t="str">
        <f>CONCATENATE("'",'Unit List'!H1346,"',",)</f>
        <v>'civ5_indrm2',</v>
      </c>
      <c r="H1438" t="str">
        <f>CONCATENATE(IF(ISBLANK('Unit List'!AO1346), IF(ISBLANK('Unit List'!Q1346), IF(ISBLANK('Unit List'!Q1346),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List'!AO1346)))),",",)</f>
        <v>2,</v>
      </c>
      <c r="I1438" t="str">
        <f>CONCATENATE(IF(ISBLANK('Unit List'!AP1346), IF(ISBLANK('Unit List'!R1346), IF(ISBLANK('Unit List'!R1346),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List'!AP1346)))),",",)</f>
        <v>0.13,</v>
      </c>
      <c r="J1438" t="str">
        <f>CONCATENATE("'",IF(ISBLANK('Unit List'!AQ1346), IF(ISBLANK('Unit List'!S1346), IF(ISBLANK('Unit List'!S1346),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List'!AQ1346))),"'",)</f>
        <v>'HonorableGunpowder'</v>
      </c>
      <c r="K1438" t="s">
        <v>2424</v>
      </c>
    </row>
    <row r="1439" spans="1:11" x14ac:dyDescent="0.25">
      <c r="A1439" t="s">
        <v>2423</v>
      </c>
      <c r="B1439" t="str">
        <f>CONCATENATE("'_",'Unit List'!C1347,"',",)</f>
        <v>'_INDIA',</v>
      </c>
      <c r="C1439" t="str">
        <f>"'',"</f>
        <v>'',</v>
      </c>
      <c r="D1439" t="str">
        <f>CONCATENATE("'",'Unit List'!E1347,"',",)</f>
        <v>'RIFLEMAN',</v>
      </c>
      <c r="E1439" t="str">
        <f>CONCATENATE("'",'Unit List'!F1347,"',",)</f>
        <v>'RIFLEMAN',</v>
      </c>
      <c r="F1439" t="str">
        <f>CONCATENATE("'_",'Unit List'!G1347,"',",)</f>
        <v>'_V3',</v>
      </c>
      <c r="G1439" t="str">
        <f>CONCATENATE("'",'Unit List'!H1347,"',",)</f>
        <v>'civ5_indrm3',</v>
      </c>
      <c r="H1439" t="str">
        <f>CONCATENATE(IF(ISBLANK('Unit List'!AO1347), IF(ISBLANK('Unit List'!Q1347), IF(ISBLANK('Unit List'!Q1347),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List'!AO1347)))),",",)</f>
        <v>4,</v>
      </c>
      <c r="I1439" t="str">
        <f>CONCATENATE(IF(ISBLANK('Unit List'!AP1347), IF(ISBLANK('Unit List'!R1347), IF(ISBLANK('Unit List'!R1347),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List'!AP1347)))),",",)</f>
        <v>0.13,</v>
      </c>
      <c r="J1439" t="str">
        <f>CONCATENATE("'",IF(ISBLANK('Unit List'!AQ1347), IF(ISBLANK('Unit List'!S1347), IF(ISBLANK('Unit List'!S1347),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List'!AQ1347))),"'",)</f>
        <v>'HonorableGunpowder'</v>
      </c>
      <c r="K1439" t="s">
        <v>2424</v>
      </c>
    </row>
    <row r="1440" spans="1:11" x14ac:dyDescent="0.25">
      <c r="A1440" t="s">
        <v>2423</v>
      </c>
      <c r="B1440" t="str">
        <f>"'',"</f>
        <v>'',</v>
      </c>
      <c r="C1440" t="str">
        <f>"'',"</f>
        <v>'',</v>
      </c>
      <c r="D1440" t="str">
        <f>CONCATENATE("'",'Unit List'!E1348,"',",)</f>
        <v>'ROCKET_ARTILLERY',</v>
      </c>
      <c r="E1440" t="str">
        <f>CONCATENATE("'",'Unit List'!F1348,"',",)</f>
        <v>'ROCKETARTILLERY',</v>
      </c>
      <c r="F1440" t="str">
        <f>"'',"</f>
        <v>'',</v>
      </c>
      <c r="G1440" t="str">
        <f>CONCATENATE("'",'Unit List'!H1348,"',",)</f>
        <v>'RocketArtillery',</v>
      </c>
      <c r="H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"1",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List'!AO1348)))),",",)</f>
        <v>2,</v>
      </c>
      <c r="I1440" t="str">
        <f>CONCATENATE(IF(ISBLANK('Unit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'Unit List'!$AP$4,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List'!AP1348)))),",",)</f>
        <v>0.09,</v>
      </c>
      <c r="J1440" t="str">
        <f>CONCATENATE("'",IF(ISBLANK('Unit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"",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List'!AQ1348))),"'",)</f>
        <v>'TwoBigGuns'</v>
      </c>
      <c r="K1440" t="s">
        <v>2424</v>
      </c>
    </row>
    <row r="1441" spans="1:11" x14ac:dyDescent="0.25">
      <c r="A1441" t="s">
        <v>2423</v>
      </c>
      <c r="B1441" t="str">
        <f>"'',"</f>
        <v>'',</v>
      </c>
      <c r="C1441" t="str">
        <f>"'',"</f>
        <v>'',</v>
      </c>
      <c r="D1441" t="str">
        <f>CONCATENATE("'",'Unit List'!E1349,"',",)</f>
        <v>'SCIENTIST',</v>
      </c>
      <c r="E1441" t="str">
        <f>CONCATENATE("'",'Unit List'!F1349,"',",)</f>
        <v>'GREATSCIENTIST_EARLY',</v>
      </c>
      <c r="F1441" t="str">
        <f>"'',"</f>
        <v>'',</v>
      </c>
      <c r="G1441" t="str">
        <f>CONCATENATE("'",'Unit List'!H1349,"',",)</f>
        <v>'GreatScientist_Early',</v>
      </c>
      <c r="H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"1",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List'!AO1349)))),",",)</f>
        <v>1,</v>
      </c>
      <c r="I1441" t="str">
        <f>CONCATENATE(IF(ISBLANK('Unit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'Unit List'!$AP$4,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List'!AP1349)))),",",)</f>
        <v>,</v>
      </c>
      <c r="J1441" t="str">
        <f>CONCATENATE("'",IF(ISBLANK('Unit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"",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List'!AQ1349))),"'",)</f>
        <v>''</v>
      </c>
      <c r="K1441" t="s">
        <v>2424</v>
      </c>
    </row>
    <row r="1442" spans="1:11" x14ac:dyDescent="0.25">
      <c r="A1442" t="s">
        <v>2423</v>
      </c>
      <c r="B1442" t="str">
        <f>"'',"</f>
        <v>'',</v>
      </c>
      <c r="C1442" t="str">
        <f>"'',"</f>
        <v>'',</v>
      </c>
      <c r="D1442" t="str">
        <f>CONCATENATE("'",'Unit List'!E1350,"',",)</f>
        <v>'SCIENTIST_LATE',</v>
      </c>
      <c r="E1442" t="str">
        <f>CONCATENATE("'",'Unit List'!F1350,"',",)</f>
        <v>'GREATSCIENTIST_LATE',</v>
      </c>
      <c r="F1442" t="str">
        <f>"'',"</f>
        <v>'',</v>
      </c>
      <c r="G1442" t="str">
        <f>CONCATENATE("'",'Unit List'!H1350,"',",)</f>
        <v>'GreatScientist_Late',</v>
      </c>
      <c r="H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"1",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List'!AO1350)))),",",)</f>
        <v>1,</v>
      </c>
      <c r="I1442" t="str">
        <f>CONCATENATE(IF(ISBLANK('Unit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'Unit List'!$AP$4,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List'!AP1350)))),",",)</f>
        <v>,</v>
      </c>
      <c r="J1442" t="str">
        <f>CONCATENATE("'",IF(ISBLANK('Unit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"",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List'!AQ1350))),"'",)</f>
        <v>''</v>
      </c>
      <c r="K1442" t="s">
        <v>2424</v>
      </c>
    </row>
    <row r="1443" spans="1:11" x14ac:dyDescent="0.25">
      <c r="A1443" t="s">
        <v>2423</v>
      </c>
      <c r="B1443" t="str">
        <f>"'',"</f>
        <v>'',</v>
      </c>
      <c r="C1443" t="str">
        <f>"'',"</f>
        <v>'',</v>
      </c>
      <c r="D1443" t="str">
        <f>CONCATENATE("'",'Unit List'!E1351,"',",)</f>
        <v>'SCOUT',</v>
      </c>
      <c r="E1443" t="str">
        <f>CONCATENATE("'",'Unit List'!F1351,"',",)</f>
        <v>'SCOUT',</v>
      </c>
      <c r="F1443" t="str">
        <f>"'',"</f>
        <v>'',</v>
      </c>
      <c r="G1443" t="str">
        <f>CONCATENATE("'",'Unit List'!H1351,"',",)</f>
        <v>'Scout',</v>
      </c>
      <c r="H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List'!AO1351)))),",",)</f>
        <v>6,</v>
      </c>
      <c r="I1443" t="str">
        <f>CONCATENATE(IF(ISBLANK('Unit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List'!AP1351)))),",",)</f>
        <v>,</v>
      </c>
      <c r="J1443" t="str">
        <f>CONCATENATE("'",IF(ISBLANK('Unit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List'!AQ1351))),"'",)</f>
        <v>'Scout'</v>
      </c>
      <c r="K1443" t="s">
        <v>2424</v>
      </c>
    </row>
    <row r="1444" spans="1:11" x14ac:dyDescent="0.25">
      <c r="A1444" t="s">
        <v>2423</v>
      </c>
      <c r="B1444" t="str">
        <f>CONCATENATE("'_",'Unit List'!C1352,"',",)</f>
        <v>'_AFRI',</v>
      </c>
      <c r="C1444" t="str">
        <f>"'',"</f>
        <v>'',</v>
      </c>
      <c r="D1444" t="str">
        <f>CONCATENATE("'",'Unit List'!E1352,"',",)</f>
        <v>'SCOUT',</v>
      </c>
      <c r="E1444" t="str">
        <f>CONCATENATE("'",'Unit List'!F1352,"',",)</f>
        <v>'SCOUT',</v>
      </c>
      <c r="F1444" t="str">
        <f>"'',"</f>
        <v>'',</v>
      </c>
      <c r="G1444" t="str">
        <f>CONCATENATE("'",'Unit List'!H1352,"',",)</f>
        <v>'SonghaiScout',</v>
      </c>
      <c r="H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List'!AO1352)))),",",)</f>
        <v>6,</v>
      </c>
      <c r="I1444" t="str">
        <f>CONCATENATE(IF(ISBLANK('Unit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List'!AP1352)))),",",)</f>
        <v>,</v>
      </c>
      <c r="J1444" t="str">
        <f>CONCATENATE("'",IF(ISBLANK('Unit List'!AQ1352), IF(ISBLANK('Unit List'!S1352), IF(ISBLANK('Unit List'!S1352), IF(ISBLANK('Unit List'!AQ1352), IF(ISBLANK('Unit List'!S1352), IF(ISBLANK('Unit List'!S1352), IF(ISBLANK('Unit List'!AQ1352), IF(ISBLANK('Unit List'!S1352), IF(ISBLANK('Unit List'!S1352),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List'!AQ1352))),"'",)</f>
        <v>'Scout'</v>
      </c>
      <c r="K1444" t="s">
        <v>2424</v>
      </c>
    </row>
    <row r="1445" spans="1:11" x14ac:dyDescent="0.25">
      <c r="A1445" t="s">
        <v>2423</v>
      </c>
      <c r="B1445" t="str">
        <f>CONCATENATE("'_",'Unit List'!C1353,"',",)</f>
        <v>'_AMER',</v>
      </c>
      <c r="C1445" t="str">
        <f>"'',"</f>
        <v>'',</v>
      </c>
      <c r="D1445" t="str">
        <f>CONCATENATE("'",'Unit List'!E1353,"',",)</f>
        <v>'SCOUT',</v>
      </c>
      <c r="E1445" t="str">
        <f>CONCATENATE("'",'Unit List'!F1353,"',",)</f>
        <v>'SCOUT',</v>
      </c>
      <c r="F1445" t="str">
        <f>"'',"</f>
        <v>'',</v>
      </c>
      <c r="G1445" t="str">
        <f>CONCATENATE("'",'Unit List'!H1353,"',",)</f>
        <v>'civ5_irosc2',</v>
      </c>
      <c r="H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List'!AO1353)))),",",)</f>
        <v>6,</v>
      </c>
      <c r="I1445" t="str">
        <f>CONCATENATE(IF(ISBLANK('Unit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List'!AP1353)))),",",)</f>
        <v>,</v>
      </c>
      <c r="J1445" t="str">
        <f>CONCATENATE("'",IF(ISBLANK('Unit List'!AQ1353), IF(ISBLANK('Unit List'!S1353), IF(ISBLANK('Unit List'!S1353),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List'!AQ1353))),"'",)</f>
        <v>'Scout'</v>
      </c>
      <c r="K1445" t="s">
        <v>2424</v>
      </c>
    </row>
    <row r="1446" spans="1:11" x14ac:dyDescent="0.25">
      <c r="A1446" t="s">
        <v>2423</v>
      </c>
      <c r="B1446" t="str">
        <f>CONCATENATE("'_",'Unit List'!C1354,"',",)</f>
        <v>'_IROQUOIS',</v>
      </c>
      <c r="C1446" t="str">
        <f>"'',"</f>
        <v>'',</v>
      </c>
      <c r="D1446" t="str">
        <f>CONCATENATE("'",'Unit List'!E1354,"',",)</f>
        <v>'SCOUT',</v>
      </c>
      <c r="E1446" t="str">
        <f>CONCATENATE("'",'Unit List'!F1354,"',",)</f>
        <v>'SCOUT',</v>
      </c>
      <c r="F1446" t="str">
        <f>"'',"</f>
        <v>'',</v>
      </c>
      <c r="G1446" t="str">
        <f>CONCATENATE("'",'Unit List'!H1354,"',",)</f>
        <v>'civ5_irosc1',</v>
      </c>
      <c r="H1446" t="str">
        <f>CONCATENATE(IF(ISBLANK('Unit List'!AO1354), IF(ISBLANK('Unit List'!Q1354), IF(ISBLANK('Unit List'!Q1354),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List'!AO1354)))),",",)</f>
        <v>1,</v>
      </c>
      <c r="I1446" t="str">
        <f>CONCATENATE(IF(ISBLANK('Unit List'!AP1354), IF(ISBLANK('Unit List'!R1354), IF(ISBLANK('Unit List'!R1354),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List'!AP1354)))),",",)</f>
        <v>,</v>
      </c>
      <c r="J1446" t="str">
        <f>CONCATENATE("'",IF(ISBLANK('Unit List'!AQ1354), IF(ISBLANK('Unit List'!S1354), IF(ISBLANK('Unit List'!S1354),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List'!AQ1354))),"'",)</f>
        <v>'Scout'</v>
      </c>
      <c r="K1446" t="s">
        <v>2424</v>
      </c>
    </row>
    <row r="1447" spans="1:11" x14ac:dyDescent="0.25">
      <c r="A1447" t="s">
        <v>2423</v>
      </c>
      <c r="B1447" t="str">
        <f>CONCATENATE("'_",'Unit List'!C1355,"',",)</f>
        <v>'_IROQUOIS',</v>
      </c>
      <c r="C1447" t="str">
        <f>"'',"</f>
        <v>'',</v>
      </c>
      <c r="D1447" t="str">
        <f>CONCATENATE("'",'Unit List'!E1355,"',",)</f>
        <v>'SCOUT',</v>
      </c>
      <c r="E1447" t="str">
        <f>CONCATENATE("'",'Unit List'!F1355,"',",)</f>
        <v>'SCOUT',</v>
      </c>
      <c r="F1447" t="str">
        <f>CONCATENATE("'_",'Unit List'!G1355,"',",)</f>
        <v>'_V2',</v>
      </c>
      <c r="G1447" t="str">
        <f>CONCATENATE("'",'Unit List'!H1355,"',",)</f>
        <v>'civ5_irosc2',</v>
      </c>
      <c r="H1447" t="str">
        <f>CONCATENATE(IF(ISBLANK('Unit List'!AO1355), IF(ISBLANK('Unit List'!Q1355), IF(ISBLANK('Unit List'!Q1355),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List'!AO1355)))),",",)</f>
        <v>1,</v>
      </c>
      <c r="I1447" t="str">
        <f>CONCATENATE(IF(ISBLANK('Unit List'!AP1355), IF(ISBLANK('Unit List'!R1355), IF(ISBLANK('Unit List'!R1355),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List'!AP1355)))),",",)</f>
        <v>,</v>
      </c>
      <c r="J1447" t="str">
        <f>CONCATENATE("'",IF(ISBLANK('Unit List'!AQ1355), IF(ISBLANK('Unit List'!S1355), IF(ISBLANK('Unit List'!S1355),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List'!AQ1355))),"'",)</f>
        <v>'Scout'</v>
      </c>
      <c r="K1447" t="s">
        <v>2424</v>
      </c>
    </row>
    <row r="1448" spans="1:11" x14ac:dyDescent="0.25">
      <c r="A1448" t="s">
        <v>2423</v>
      </c>
      <c r="B1448" t="str">
        <f>CONCATENATE("'_",'Unit List'!C1356,"',",)</f>
        <v>'_IROQUOIS',</v>
      </c>
      <c r="C1448" t="str">
        <f>"'',"</f>
        <v>'',</v>
      </c>
      <c r="D1448" t="str">
        <f>CONCATENATE("'",'Unit List'!E1356,"',",)</f>
        <v>'SCOUT',</v>
      </c>
      <c r="E1448" t="str">
        <f>CONCATENATE("'",'Unit List'!F1356,"',",)</f>
        <v>'SCOUT',</v>
      </c>
      <c r="F1448" t="str">
        <f>"'',"</f>
        <v>'',</v>
      </c>
      <c r="G1448" t="str">
        <f>CONCATENATE("'",'Unit List'!H1356,"',",)</f>
        <v>'civ5_irosc1',</v>
      </c>
      <c r="H1448" t="str">
        <f>CONCATENATE(IF(ISBLANK('Unit List'!AO1356), IF(ISBLANK('Unit List'!Q1356), IF(ISBLANK('Unit List'!Q1356),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List'!AO1356)))),",",)</f>
        <v>2,</v>
      </c>
      <c r="I1448" t="str">
        <f>CONCATENATE(IF(ISBLANK('Unit List'!AP1356), IF(ISBLANK('Unit List'!R1356), IF(ISBLANK('Unit List'!R1356),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List'!AP1356)))),",",)</f>
        <v>,</v>
      </c>
      <c r="J1448" t="str">
        <f>CONCATENATE("'",IF(ISBLANK('Unit List'!AQ1356), IF(ISBLANK('Unit List'!S1356), IF(ISBLANK('Unit List'!S1356),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List'!AQ1356))),"'",)</f>
        <v>'Scout'</v>
      </c>
      <c r="K1448" t="s">
        <v>2424</v>
      </c>
    </row>
    <row r="1449" spans="1:11" x14ac:dyDescent="0.25">
      <c r="A1449" t="s">
        <v>2423</v>
      </c>
      <c r="B1449" t="str">
        <f>CONCATENATE("'_",'Unit List'!C1357,"',",)</f>
        <v>'_IROQUOIS',</v>
      </c>
      <c r="C1449" t="str">
        <f>"'',"</f>
        <v>'',</v>
      </c>
      <c r="D1449" t="str">
        <f>CONCATENATE("'",'Unit List'!E1357,"',",)</f>
        <v>'SCOUT',</v>
      </c>
      <c r="E1449" t="str">
        <f>CONCATENATE("'",'Unit List'!F1357,"',",)</f>
        <v>'SCOUT',</v>
      </c>
      <c r="F1449" t="str">
        <f>CONCATENATE("'_",'Unit List'!G1357,"',",)</f>
        <v>'_V2',</v>
      </c>
      <c r="G1449" t="str">
        <f>CONCATENATE("'",'Unit List'!H1357,"',",)</f>
        <v>'civ5_irosc2',</v>
      </c>
      <c r="H1449" t="str">
        <f>CONCATENATE(IF(ISBLANK('Unit List'!AO1357), IF(ISBLANK('Unit List'!Q1357), IF(ISBLANK('Unit List'!Q1357),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List'!AO1357)))),",",)</f>
        <v>2,</v>
      </c>
      <c r="I1449" t="str">
        <f>CONCATENATE(IF(ISBLANK('Unit List'!AP1357), IF(ISBLANK('Unit List'!R1357), IF(ISBLANK('Unit List'!R1357),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List'!AP1357)))),",",)</f>
        <v>,</v>
      </c>
      <c r="J1449" t="str">
        <f>CONCATENATE("'",IF(ISBLANK('Unit List'!AQ1357), IF(ISBLANK('Unit List'!S1357), IF(ISBLANK('Unit List'!S1357),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List'!AQ1357))),"'",)</f>
        <v>'Scout'</v>
      </c>
      <c r="K1449" t="s">
        <v>2424</v>
      </c>
    </row>
    <row r="1450" spans="1:11" x14ac:dyDescent="0.25">
      <c r="A1450" t="s">
        <v>2423</v>
      </c>
      <c r="B1450" t="str">
        <f>CONCATENATE("'_",'Unit List'!C1358,"',",)</f>
        <v>'_ASIA',</v>
      </c>
      <c r="C1450" t="str">
        <f>"'',"</f>
        <v>'',</v>
      </c>
      <c r="D1450" t="str">
        <f>CONCATENATE("'",'Unit List'!E1358,"',",)</f>
        <v>'SCOUT',</v>
      </c>
      <c r="E1450" t="str">
        <f>CONCATENATE("'",'Unit List'!F1358,"',",)</f>
        <v>'SCOUT',</v>
      </c>
      <c r="F1450" t="str">
        <f>"'',"</f>
        <v>'',</v>
      </c>
      <c r="G1450" t="str">
        <f>CONCATENATE("'",'Unit List'!H1358,"',",)</f>
        <v>'Scout_Mongol',</v>
      </c>
      <c r="H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List'!AO1358)))),",",)</f>
        <v>6,</v>
      </c>
      <c r="I1450" t="str">
        <f>CONCATENATE(IF(ISBLANK('Unit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List'!AP1358)))),",",)</f>
        <v>,</v>
      </c>
      <c r="J1450" t="str">
        <f>CONCATENATE("'",IF(ISBLANK('Unit List'!AQ1358), IF(ISBLANK('Unit List'!S1358), IF(ISBLANK('Unit List'!S1358), IF(ISBLANK('Unit List'!AQ1358), IF(ISBLANK('Unit List'!S1358), IF(ISBLANK('Unit List'!S1358), IF(ISBLANK('Unit List'!AQ1358), IF(ISBLANK('Unit List'!S1358), IF(ISBLANK('Unit List'!S1358),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List'!AQ1358))),"'",)</f>
        <v>'Scout'</v>
      </c>
      <c r="K1450" t="s">
        <v>2424</v>
      </c>
    </row>
    <row r="1451" spans="1:11" x14ac:dyDescent="0.25">
      <c r="A1451" t="s">
        <v>2423</v>
      </c>
      <c r="B1451" t="str">
        <f>CONCATENATE("'_",'Unit List'!C1359,"',",)</f>
        <v>'_BELGIUM',</v>
      </c>
      <c r="C1451" t="str">
        <f>CONCATENATE("'_",'Unit List'!D1359,"',",)</f>
        <v>'_CELTS',</v>
      </c>
      <c r="D1451" t="str">
        <f>CONCATENATE("'",'Unit List'!E1359,"',",)</f>
        <v>'SCOUT',</v>
      </c>
      <c r="E1451" t="str">
        <f>CONCATENATE("'",'Unit List'!F1359,"',",)</f>
        <v>'SCOUT',</v>
      </c>
      <c r="F1451" t="str">
        <f>"'',"</f>
        <v>'',</v>
      </c>
      <c r="G1451" t="str">
        <f>CONCATENATE("'",'Unit List'!H1360,"',",)</f>
        <v>'EuroScout',</v>
      </c>
      <c r="H1451" t="str">
        <f>CONCATENATE(IF(ISBLANK('Unit List'!AO1359), IF(ISBLANK('Unit List'!Q1359), IF(ISBLANK('Unit List'!Q1359),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List'!AO1359)))),",",)</f>
        <v>6,</v>
      </c>
      <c r="I1451" t="str">
        <f>CONCATENATE(IF(ISBLANK('Unit List'!AP1359), IF(ISBLANK('Unit List'!R1359), IF(ISBLANK('Unit List'!R1359),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List'!AP1359)))),",",)</f>
        <v>,</v>
      </c>
      <c r="J1451" t="str">
        <f>CONCATENATE("'",IF(ISBLANK('Unit List'!AQ1359), IF(ISBLANK('Unit List'!S1359), IF(ISBLANK('Unit List'!S1359),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List'!AQ1359))),"'",)</f>
        <v>'Scout'</v>
      </c>
      <c r="K1451" t="s">
        <v>2424</v>
      </c>
    </row>
    <row r="1452" spans="1:11" x14ac:dyDescent="0.25">
      <c r="A1452" t="s">
        <v>2423</v>
      </c>
      <c r="B1452" t="str">
        <f>CONCATENATE("'_",'Unit List'!C1360,"',",)</f>
        <v>'_CELTS',</v>
      </c>
      <c r="C1452" t="str">
        <f>"'',"</f>
        <v>'',</v>
      </c>
      <c r="D1452" t="str">
        <f>CONCATENATE("'",'Unit List'!E1360,"',",)</f>
        <v>'SCOUT',</v>
      </c>
      <c r="E1452" t="str">
        <f>CONCATENATE("'",'Unit List'!F1360,"',",)</f>
        <v>'SCOUT',</v>
      </c>
      <c r="F1452" t="str">
        <f>"'',"</f>
        <v>'',</v>
      </c>
      <c r="G1452" t="str">
        <f>CONCATENATE("'",'Unit List'!H1360,"',",)</f>
        <v>'EuroScout',</v>
      </c>
      <c r="H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List'!AO1360)))),",",)</f>
        <v>6,</v>
      </c>
      <c r="I1452" t="str">
        <f>CONCATENATE(IF(ISBLANK('Unit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List'!AP1360)))),",",)</f>
        <v>,</v>
      </c>
      <c r="J1452" t="str">
        <f>CONCATENATE("'",IF(ISBLANK('Unit List'!AQ1360), IF(ISBLANK('Unit List'!S1360), IF(ISBLANK('Unit List'!S1360),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List'!AQ1360))),"'",)</f>
        <v>'Scout'</v>
      </c>
      <c r="K1452" t="s">
        <v>2424</v>
      </c>
    </row>
    <row r="1453" spans="1:11" x14ac:dyDescent="0.25">
      <c r="A1453" t="s">
        <v>2423</v>
      </c>
      <c r="B1453" t="str">
        <f>CONCATENATE("'_",'Unit List'!C1361,"',",)</f>
        <v>'_ENGLAND',</v>
      </c>
      <c r="C1453" t="str">
        <f>CONCATENATE("'_",'Unit List'!D1361,"',",)</f>
        <v>'_CELTS',</v>
      </c>
      <c r="D1453" t="str">
        <f>CONCATENATE("'",'Unit List'!E1361,"',",)</f>
        <v>'SCOUT',</v>
      </c>
      <c r="E1453" t="str">
        <f>CONCATENATE("'",'Unit List'!F1361,"',",)</f>
        <v>'SCOUT',</v>
      </c>
      <c r="F1453" t="str">
        <f>"'',"</f>
        <v>'',</v>
      </c>
      <c r="G1453" t="str">
        <f>CONCATENATE("'",'Unit List'!H1360,"',",)</f>
        <v>'EuroScout',</v>
      </c>
      <c r="H1453" t="str">
        <f>CONCATENATE(IF(ISBLANK('Unit List'!AO1361), IF(ISBLANK('Unit List'!Q1361), IF(ISBLANK('Unit List'!Q1361),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List'!AO1361)))),",",)</f>
        <v>6,</v>
      </c>
      <c r="I1453" t="str">
        <f>CONCATENATE(IF(ISBLANK('Unit List'!AP1361), IF(ISBLANK('Unit List'!R1361), IF(ISBLANK('Unit List'!R1361),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List'!AP1361)))),",",)</f>
        <v>,</v>
      </c>
      <c r="J1453" t="str">
        <f>CONCATENATE("'",IF(ISBLANK('Unit List'!AQ1361), IF(ISBLANK('Unit List'!S1361), IF(ISBLANK('Unit List'!S1361),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List'!AQ1361))),"'",)</f>
        <v>'Scout'</v>
      </c>
      <c r="K1453" t="s">
        <v>2424</v>
      </c>
    </row>
    <row r="1454" spans="1:11" x14ac:dyDescent="0.25">
      <c r="A1454" t="s">
        <v>2423</v>
      </c>
      <c r="B1454" t="str">
        <f>CONCATENATE("'_",'Unit List'!C1362,"',",)</f>
        <v>'_FRANCE',</v>
      </c>
      <c r="C1454" t="str">
        <f>CONCATENATE("'_",'Unit List'!D1362,"',",)</f>
        <v>'_CELTS',</v>
      </c>
      <c r="D1454" t="str">
        <f>CONCATENATE("'",'Unit List'!E1362,"',",)</f>
        <v>'SCOUT',</v>
      </c>
      <c r="E1454" t="str">
        <f>CONCATENATE("'",'Unit List'!F1362,"',",)</f>
        <v>'SCOUT',</v>
      </c>
      <c r="F1454" t="str">
        <f>"'',"</f>
        <v>'',</v>
      </c>
      <c r="G1454" t="str">
        <f>CONCATENATE("'",'Unit List'!H1360,"',",)</f>
        <v>'EuroScout',</v>
      </c>
      <c r="H1454" t="str">
        <f>CONCATENATE(IF(ISBLANK('Unit List'!AO1362), IF(ISBLANK('Unit List'!Q1362), IF(ISBLANK('Unit List'!Q1362),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List'!AO1362)))),",",)</f>
        <v>6,</v>
      </c>
      <c r="I1454" t="str">
        <f>CONCATENATE(IF(ISBLANK('Unit List'!AP1362), IF(ISBLANK('Unit List'!R1362), IF(ISBLANK('Unit List'!R1362),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List'!AP1362)))),",",)</f>
        <v>,</v>
      </c>
      <c r="J1454" t="str">
        <f>CONCATENATE("'",IF(ISBLANK('Unit List'!AQ1362), IF(ISBLANK('Unit List'!S1362), IF(ISBLANK('Unit List'!S1362),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List'!AQ1362))),"'",)</f>
        <v>'Scout'</v>
      </c>
      <c r="K1454" t="s">
        <v>2424</v>
      </c>
    </row>
    <row r="1455" spans="1:11" x14ac:dyDescent="0.25">
      <c r="A1455" t="s">
        <v>2423</v>
      </c>
      <c r="B1455" t="str">
        <f>CONCATENATE("'_",'Unit List'!C1363,"',",)</f>
        <v>'_NETHERLANDS',</v>
      </c>
      <c r="C1455" t="str">
        <f>CONCATENATE("'_",'Unit List'!D1363,"',",)</f>
        <v>'_NORTHEU',</v>
      </c>
      <c r="D1455" t="str">
        <f>CONCATENATE("'",'Unit List'!E1363,"',",)</f>
        <v>'SCOUT',</v>
      </c>
      <c r="E1455" t="str">
        <f>CONCATENATE("'",'Unit List'!F1363,"',",)</f>
        <v>'SCOUT',</v>
      </c>
      <c r="F1455" t="str">
        <f>"'',"</f>
        <v>'',</v>
      </c>
      <c r="G1455" t="str">
        <f>CONCATENATE("'",'Unit List'!H1371,"',",)</f>
        <v>'CIV5_Nedsc',</v>
      </c>
      <c r="H1455" t="str">
        <f>CONCATENATE(IF(ISBLANK('Unit List'!AO1363), IF(ISBLANK('Unit List'!Q1363), IF(ISBLANK('Unit List'!Q1363),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List'!AO1363)))),",",)</f>
        <v>6,</v>
      </c>
      <c r="I1455" t="str">
        <f>CONCATENATE(IF(ISBLANK('Unit List'!AP1363), IF(ISBLANK('Unit List'!R1363), IF(ISBLANK('Unit List'!R1363),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List'!AP1363)))),",",)</f>
        <v>,</v>
      </c>
      <c r="J1455" t="str">
        <f>CONCATENATE("'",IF(ISBLANK('Unit List'!AQ1363), IF(ISBLANK('Unit List'!S1363), IF(ISBLANK('Unit List'!S1363), IF(ISBLANK('Unit List'!AQ1371), IF(ISBLANK('Unit List'!S1371), IF(ISBLANK('Unit List'!S1371), IF(ISBLANK('Unit List'!AQ1371), IF(ISBLANK('Unit List'!S1371), IF(ISBLANK('Unit List'!S1371),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List'!AQ1363))),"'",)</f>
        <v>'Scout'</v>
      </c>
      <c r="K1455" t="s">
        <v>2424</v>
      </c>
    </row>
    <row r="1456" spans="1:11" x14ac:dyDescent="0.25">
      <c r="A1456" t="s">
        <v>2423</v>
      </c>
      <c r="B1456" t="str">
        <f>CONCATENATE("'_",'Unit List'!C1364,"',",)</f>
        <v>'_SWISS',</v>
      </c>
      <c r="C1456" t="str">
        <f>CONCATENATE("'_",'Unit List'!D1364,"',",)</f>
        <v>'_CELTS',</v>
      </c>
      <c r="D1456" t="str">
        <f>CONCATENATE("'",'Unit List'!E1364,"',",)</f>
        <v>'SCOUT',</v>
      </c>
      <c r="E1456" t="str">
        <f>CONCATENATE("'",'Unit List'!F1364,"',",)</f>
        <v>'SCOUT',</v>
      </c>
      <c r="F1456" t="str">
        <f>"'',"</f>
        <v>'',</v>
      </c>
      <c r="G1456" t="str">
        <f>CONCATENATE("'",'Unit List'!H1360,"',",)</f>
        <v>'EuroScout',</v>
      </c>
      <c r="H1456" t="str">
        <f>CONCATENATE(IF(ISBLANK('Unit List'!AO1364), IF(ISBLANK('Unit List'!Q1364), IF(ISBLANK('Unit List'!Q1364),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List'!AO1364)))),",",)</f>
        <v>6,</v>
      </c>
      <c r="I1456" t="str">
        <f>CONCATENATE(IF(ISBLANK('Unit List'!AP1364), IF(ISBLANK('Unit List'!R1364), IF(ISBLANK('Unit List'!R1364),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List'!AP1364)))),",",)</f>
        <v>,</v>
      </c>
      <c r="J1456" t="str">
        <f>CONCATENATE("'",IF(ISBLANK('Unit List'!AQ1364), IF(ISBLANK('Unit List'!S1364), IF(ISBLANK('Unit List'!S1364),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List'!AQ1364))),"'",)</f>
        <v>'Scout'</v>
      </c>
      <c r="K1456" t="s">
        <v>2424</v>
      </c>
    </row>
    <row r="1457" spans="1:11" x14ac:dyDescent="0.25">
      <c r="A1457" t="s">
        <v>2423</v>
      </c>
      <c r="B1457" t="str">
        <f>CONCATENATE("'_",'Unit List'!C1365,"',",)</f>
        <v>'_MED',</v>
      </c>
      <c r="C1457" t="str">
        <f>"'',"</f>
        <v>'',</v>
      </c>
      <c r="D1457" t="str">
        <f>CONCATENATE("'",'Unit List'!E1365,"',",)</f>
        <v>'SCOUT',</v>
      </c>
      <c r="E1457" t="str">
        <f>CONCATENATE("'",'Unit List'!F1365,"',",)</f>
        <v>'SCOUT',</v>
      </c>
      <c r="F1457" t="str">
        <f>"'',"</f>
        <v>'',</v>
      </c>
      <c r="G1457" t="str">
        <f>CONCATENATE("'",'Unit List'!H1365,"',",)</f>
        <v>'MedScout',</v>
      </c>
      <c r="H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List'!AO1365)))),",",)</f>
        <v>6,</v>
      </c>
      <c r="I1457" t="str">
        <f>CONCATENATE(IF(ISBLANK('Unit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List'!AP1365)))),",",)</f>
        <v>,</v>
      </c>
      <c r="J1457" t="str">
        <f>CONCATENATE("'",IF(ISBLANK('Unit List'!AQ1365), IF(ISBLANK('Unit List'!S1365), IF(ISBLANK('Unit List'!S1365), IF(ISBLANK('Unit List'!AQ1365), IF(ISBLANK('Unit List'!S1365), IF(ISBLANK('Unit List'!S1365), IF(ISBLANK('Unit List'!AQ1365), IF(ISBLANK('Unit List'!S1365), IF(ISBLANK('Unit List'!S1365),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List'!AQ1365))),"'",)</f>
        <v>'Scout'</v>
      </c>
      <c r="K1457" t="s">
        <v>2424</v>
      </c>
    </row>
    <row r="1458" spans="1:11" x14ac:dyDescent="0.25">
      <c r="A1458" t="s">
        <v>2423</v>
      </c>
      <c r="B1458" t="str">
        <f>CONCATENATE("'_",'Unit List'!C1366,"',",)</f>
        <v>'_MIDEAST',</v>
      </c>
      <c r="C1458" t="str">
        <f>"'',"</f>
        <v>'',</v>
      </c>
      <c r="D1458" t="str">
        <f>CONCATENATE("'",'Unit List'!E1366,"',",)</f>
        <v>'SCOUT',</v>
      </c>
      <c r="E1458" t="str">
        <f>CONCATENATE("'",'Unit List'!F1366,"',",)</f>
        <v>'SCOUT',</v>
      </c>
      <c r="F1458" t="str">
        <f>"'',"</f>
        <v>'',</v>
      </c>
      <c r="G1458" t="str">
        <f>CONCATENATE("'",'Unit List'!H1366,"',",)</f>
        <v>'MidEastScout',</v>
      </c>
      <c r="H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List'!AO1366)))),",",)</f>
        <v>6,</v>
      </c>
      <c r="I1458" t="str">
        <f>CONCATENATE(IF(ISBLANK('Unit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List'!AP1366)))),",",)</f>
        <v>,</v>
      </c>
      <c r="J1458" t="str">
        <f>CONCATENATE("'",IF(ISBLANK('Unit List'!AQ1366), IF(ISBLANK('Unit List'!S1366), IF(ISBLANK('Unit List'!S1366),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List'!AQ1366))),"'",)</f>
        <v>'Scout'</v>
      </c>
      <c r="K1458" t="s">
        <v>2424</v>
      </c>
    </row>
    <row r="1459" spans="1:11" x14ac:dyDescent="0.25">
      <c r="A1459" t="s">
        <v>2423</v>
      </c>
      <c r="B1459" t="str">
        <f>CONCATENATE("'_",'Unit List'!C1367,"',",)</f>
        <v>'_EGYPT',</v>
      </c>
      <c r="C1459" t="str">
        <f>"'',"</f>
        <v>'',</v>
      </c>
      <c r="D1459" t="str">
        <f>CONCATENATE("'",'Unit List'!E1367,"',",)</f>
        <v>'SCOUT',</v>
      </c>
      <c r="E1459" t="str">
        <f>CONCATENATE("'",'Unit List'!F1367,"',",)</f>
        <v>'SCOUT',</v>
      </c>
      <c r="F1459" t="str">
        <f>"'',"</f>
        <v>'',</v>
      </c>
      <c r="G1459" t="str">
        <f>CONCATENATE("'",'Unit List'!H1367,"',",)</f>
        <v>'egyption_scout',</v>
      </c>
      <c r="H1459" t="str">
        <f>CONCATENATE(IF(ISBLANK('Unit List'!AO1367), IF(ISBLANK('Unit List'!Q1367), IF(ISBLANK('Unit List'!Q1367),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List'!AO1367)))),",",)</f>
        <v>6,</v>
      </c>
      <c r="I1459" t="str">
        <f>CONCATENATE(IF(ISBLANK('Unit List'!AP1367), IF(ISBLANK('Unit List'!R1367), IF(ISBLANK('Unit List'!R1367),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List'!AP1367)))),",",)</f>
        <v>,</v>
      </c>
      <c r="J1459" t="str">
        <f>CONCATENATE("'",IF(ISBLANK('Unit List'!AQ1367), IF(ISBLANK('Unit List'!S1367), IF(ISBLANK('Unit List'!S1367),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List'!AQ1367))),"'",)</f>
        <v>'Scout'</v>
      </c>
      <c r="K1459" t="s">
        <v>2424</v>
      </c>
    </row>
    <row r="1460" spans="1:11" x14ac:dyDescent="0.25">
      <c r="A1460" t="s">
        <v>2423</v>
      </c>
      <c r="B1460" t="str">
        <f>CONCATENATE("'_",'Unit List'!C1368,"',",)</f>
        <v>'_LEVANT',</v>
      </c>
      <c r="C1460" t="str">
        <f>CONCATENATE("'_",'Unit List'!D1368,"',",)</f>
        <v>'_PERSIA',</v>
      </c>
      <c r="D1460" t="str">
        <f>CONCATENATE("'",'Unit List'!E1368,"',",)</f>
        <v>'SCOUT',</v>
      </c>
      <c r="E1460" t="str">
        <f>CONCATENATE("'",'Unit List'!F1368,"',",)</f>
        <v>'SCOUT',</v>
      </c>
      <c r="F1460" t="str">
        <f>"'',"</f>
        <v>'',</v>
      </c>
      <c r="G1460" t="str">
        <f>CONCATENATE("'",'Unit List'!H1369,"',",)</f>
        <v>'Islamic-Semitic_scout',</v>
      </c>
      <c r="H1460" t="str">
        <f>CONCATENATE(IF(ISBLANK('Unit List'!AO1368), IF(ISBLANK('Unit List'!Q1368), IF(ISBLANK('Unit List'!Q1368), IF(ISBLANK('Unit List'!AO1369), IF(ISBLANK('Unit List'!Q1369), IF(ISBLANK('Unit List'!Q1369), IF(ISBLANK('Unit List'!AO1369), IF(ISBLANK('Unit List'!Q1369), IF(ISBLANK('Unit List'!Q1369),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List'!AO1368)))),",",)</f>
        <v>6,</v>
      </c>
      <c r="I1460" t="str">
        <f>CONCATENATE(IF(ISBLANK('Unit List'!AP1368), IF(ISBLANK('Unit List'!R1368), IF(ISBLANK('Unit List'!R1368), IF(ISBLANK('Unit List'!AP1369), IF(ISBLANK('Unit List'!R1369), IF(ISBLANK('Unit List'!R1369), IF(ISBLANK('Unit List'!AP1369), IF(ISBLANK('Unit List'!R1369), IF(ISBLANK('Unit List'!R1369),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List'!AP1368)))),",",)</f>
        <v>,</v>
      </c>
      <c r="J1460" t="str">
        <f>CONCATENATE("'",IF(ISBLANK('Unit List'!AQ1368), IF(ISBLANK('Unit List'!S1368), IF(ISBLANK('Unit List'!S1368), IF(ISBLANK('Unit List'!AQ1369), IF(ISBLANK('Unit List'!S1369), IF(ISBLANK('Unit List'!S1369), IF(ISBLANK('Unit List'!AQ1369), IF(ISBLANK('Unit List'!S1369), IF(ISBLANK('Unit List'!S1369),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List'!AQ1368))),"'",)</f>
        <v>'Scout'</v>
      </c>
      <c r="K1460" t="s">
        <v>2424</v>
      </c>
    </row>
    <row r="1461" spans="1:11" x14ac:dyDescent="0.25">
      <c r="A1461" t="s">
        <v>2423</v>
      </c>
      <c r="B1461" t="str">
        <f>CONCATENATE("'_",'Unit List'!C1369,"',",)</f>
        <v>'_PERSIA',</v>
      </c>
      <c r="C1461" t="str">
        <f>"'',"</f>
        <v>'',</v>
      </c>
      <c r="D1461" t="str">
        <f>CONCATENATE("'",'Unit List'!E1369,"',",)</f>
        <v>'SCOUT',</v>
      </c>
      <c r="E1461" t="str">
        <f>CONCATENATE("'",'Unit List'!F1369,"',",)</f>
        <v>'SCOUT',</v>
      </c>
      <c r="F1461" t="str">
        <f>"'',"</f>
        <v>'',</v>
      </c>
      <c r="G1461" t="str">
        <f>CONCATENATE("'",'Unit List'!H1369,"',",)</f>
        <v>'Islamic-Semitic_scout',</v>
      </c>
      <c r="H1461" t="str">
        <f>CONCATENATE(IF(ISBLANK('Unit List'!AO1369), IF(ISBLANK('Unit List'!Q1369), IF(ISBLANK('Unit List'!Q1369),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List'!AO1369)))),",",)</f>
        <v>6,</v>
      </c>
      <c r="I1461" t="str">
        <f>CONCATENATE(IF(ISBLANK('Unit List'!AP1369), IF(ISBLANK('Unit List'!R1369), IF(ISBLANK('Unit List'!R1369),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List'!AP1369)))),",",)</f>
        <v>,</v>
      </c>
      <c r="J1461" t="str">
        <f>CONCATENATE("'",IF(ISBLANK('Unit List'!AQ1369), IF(ISBLANK('Unit List'!S1369), IF(ISBLANK('Unit List'!S1369),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List'!AQ1369))),"'",)</f>
        <v>'Scout'</v>
      </c>
      <c r="K1461" t="s">
        <v>2424</v>
      </c>
    </row>
    <row r="1462" spans="1:11" x14ac:dyDescent="0.25">
      <c r="A1462" t="s">
        <v>2423</v>
      </c>
      <c r="B1462" t="str">
        <f>CONCATENATE("'_",'Unit List'!C1370,"',",)</f>
        <v>'_NORTHAF',</v>
      </c>
      <c r="C1462" t="str">
        <f>"'',"</f>
        <v>'',</v>
      </c>
      <c r="D1462" t="str">
        <f>CONCATENATE("'",'Unit List'!E1370,"',",)</f>
        <v>'SCOUT',</v>
      </c>
      <c r="E1462" t="str">
        <f>CONCATENATE("'",'Unit List'!F1370,"',",)</f>
        <v>'SCOUT',</v>
      </c>
      <c r="F1462" t="str">
        <f>"'',"</f>
        <v>'',</v>
      </c>
      <c r="G1462" t="str">
        <f>CONCATENATE("'",'Unit List'!H1370,"',",)</f>
        <v>'AfrScout',</v>
      </c>
      <c r="H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List'!AO1370)))),",",)</f>
        <v>6,</v>
      </c>
      <c r="I1462" t="str">
        <f>CONCATENATE(IF(ISBLANK('Unit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List'!AP1370)))),",",)</f>
        <v>,</v>
      </c>
      <c r="J1462" t="str">
        <f>CONCATENATE("'",IF(ISBLANK('Unit List'!AQ1370), IF(ISBLANK('Unit List'!S1370), IF(ISBLANK('Unit List'!S1370), IF(ISBLANK('Unit List'!AQ1370), IF(ISBLANK('Unit List'!S1370), IF(ISBLANK('Unit List'!S1370), IF(ISBLANK('Unit List'!AQ1370), IF(ISBLANK('Unit List'!S1370), IF(ISBLANK('Unit List'!S1370),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List'!AQ1370))),"'",)</f>
        <v>'Scout'</v>
      </c>
      <c r="K1462" t="s">
        <v>2424</v>
      </c>
    </row>
    <row r="1463" spans="1:11" x14ac:dyDescent="0.25">
      <c r="A1463" t="s">
        <v>2423</v>
      </c>
      <c r="B1463" t="str">
        <f>CONCATENATE("'_",'Unit List'!C1371,"',",)</f>
        <v>'_NORTHEU',</v>
      </c>
      <c r="C1463" t="str">
        <f>"'',"</f>
        <v>'',</v>
      </c>
      <c r="D1463" t="str">
        <f>CONCATENATE("'",'Unit List'!E1371,"',",)</f>
        <v>'SCOUT',</v>
      </c>
      <c r="E1463" t="str">
        <f>CONCATENATE("'",'Unit List'!F1371,"',",)</f>
        <v>'SCOUT',</v>
      </c>
      <c r="F1463" t="str">
        <f>"'',"</f>
        <v>'',</v>
      </c>
      <c r="G1463" t="str">
        <f>CONCATENATE("'",'Unit List'!H1371,"',",)</f>
        <v>'CIV5_Nedsc',</v>
      </c>
      <c r="H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List'!AO1371)))),",",)</f>
        <v>6,</v>
      </c>
      <c r="I1463" t="str">
        <f>CONCATENATE(IF(ISBLANK('Unit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List'!AP1371)))),",",)</f>
        <v>,</v>
      </c>
      <c r="J1463" t="str">
        <f>CONCATENATE("'",IF(ISBLANK('Unit List'!AQ1371), IF(ISBLANK('Unit List'!S1371), IF(ISBLANK('Unit List'!S1371), IF(ISBLANK('Unit List'!AQ1371), IF(ISBLANK('Unit List'!S1371), IF(ISBLANK('Unit List'!S1371), IF(ISBLANK('Unit List'!AQ1371), IF(ISBLANK('Unit List'!S1371), IF(ISBLANK('Unit List'!S1371),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List'!AQ1371))),"'",)</f>
        <v>'Scout'</v>
      </c>
      <c r="K1463" t="s">
        <v>2424</v>
      </c>
    </row>
    <row r="1464" spans="1:11" x14ac:dyDescent="0.25">
      <c r="A1464" t="s">
        <v>2423</v>
      </c>
      <c r="B1464" t="str">
        <f>CONCATENATE("'_",'Unit List'!C1372,"',",)</f>
        <v>'_OCEAN',</v>
      </c>
      <c r="C1464" t="str">
        <f>CONCATENATE("'_",'Unit List'!D1372,"',",)</f>
        <v>'_AZTEC',</v>
      </c>
      <c r="D1464" t="str">
        <f>CONCATENATE("'",'Unit List'!E1372,"',",)</f>
        <v>'SCOUT',</v>
      </c>
      <c r="E1464" t="str">
        <f>CONCATENATE("'",'Unit List'!F1372,"',",)</f>
        <v>'SCOUT',</v>
      </c>
      <c r="F1464" t="str">
        <f>"'',"</f>
        <v>'',</v>
      </c>
      <c r="G1464" t="str">
        <f>CONCATENATE("'",'Unit List'!H1376,"',",)</f>
        <v>'Scout_Aztec',</v>
      </c>
      <c r="H1464" t="str">
        <f>CONCATENATE(IF(ISBLANK('Unit List'!AO1372), IF(ISBLANK('Unit List'!Q1372), IF(ISBLANK('Unit List'!Q1372), IF(ISBLANK('Unit List'!AO1376), IF(ISBLANK('Unit List'!Q1376), IF(ISBLANK('Unit List'!Q1376), IF(ISBLANK('Unit List'!AO1376), IF(ISBLANK('Unit List'!Q1376), IF(ISBLANK('Unit List'!Q1376),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List'!AO1372)))),",",)</f>
        <v>6,</v>
      </c>
      <c r="I1464" t="str">
        <f>CONCATENATE(IF(ISBLANK('Unit List'!AP1372), IF(ISBLANK('Unit List'!R1372), IF(ISBLANK('Unit List'!R1372), IF(ISBLANK('Unit List'!AP1376), IF(ISBLANK('Unit List'!R1376), IF(ISBLANK('Unit List'!R1376), IF(ISBLANK('Unit List'!AP1376), IF(ISBLANK('Unit List'!R1376), IF(ISBLANK('Unit List'!R1376),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List'!AP1372)))),",",)</f>
        <v>,</v>
      </c>
      <c r="J1464" t="str">
        <f>CONCATENATE("'",IF(ISBLANK('Unit List'!AQ1372), IF(ISBLANK('Unit List'!S1372), IF(ISBLANK('Unit List'!S1372), IF(ISBLANK('Unit List'!AQ1376), IF(ISBLANK('Unit List'!S1376), IF(ISBLANK('Unit List'!S1376), IF(ISBLANK('Unit List'!AQ1376), IF(ISBLANK('Unit List'!S1376), IF(ISBLANK('Unit List'!S1376),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List'!AQ1372))),"'",)</f>
        <v>'Scout'</v>
      </c>
      <c r="K1464" t="s">
        <v>2424</v>
      </c>
    </row>
    <row r="1465" spans="1:11" x14ac:dyDescent="0.25">
      <c r="A1465" t="s">
        <v>2423</v>
      </c>
      <c r="B1465" t="str">
        <f>CONCATENATE("'_",'Unit List'!C1373,"',",)</f>
        <v>'_SAHUL',</v>
      </c>
      <c r="C1465" t="str">
        <f>"'',"</f>
        <v>'',</v>
      </c>
      <c r="D1465" t="str">
        <f>CONCATENATE("'",'Unit List'!E1373,"',",)</f>
        <v>'SCOUT',</v>
      </c>
      <c r="E1465" t="str">
        <f>CONCATENATE("'",'Unit List'!F1373,"',",)</f>
        <v>'SCOUT',</v>
      </c>
      <c r="F1465" t="str">
        <f>"'',"</f>
        <v>'',</v>
      </c>
      <c r="G1465" t="str">
        <f>CONCATENATE("'",'Unit List'!H1373,"',",)</f>
        <v>'Sahu_scout',</v>
      </c>
      <c r="H1465" t="str">
        <f>CONCATENATE(IF(ISBLANK('Unit List'!AO1373), IF(ISBLANK('Unit List'!Q1373), IF(ISBLANK('Unit List'!Q1373), IF(ISBLANK('Unit List'!AO1372), IF(ISBLANK('Unit List'!Q1372), IF(ISBLANK('Unit List'!Q1372), IF(ISBLANK('Unit List'!AO1372), IF(ISBLANK('Unit List'!Q1372), IF(ISBLANK('Unit List'!Q1372),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List'!AO1373)))),",",)</f>
        <v>6,</v>
      </c>
      <c r="I1465" t="str">
        <f>CONCATENATE(IF(ISBLANK('Unit List'!AP1373), IF(ISBLANK('Unit List'!R1373), IF(ISBLANK('Unit List'!R1373), IF(ISBLANK('Unit List'!AP1372), IF(ISBLANK('Unit List'!R1372), IF(ISBLANK('Unit List'!R1372), IF(ISBLANK('Unit List'!AP1372), IF(ISBLANK('Unit List'!R1372), IF(ISBLANK('Unit List'!R1372),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List'!AP1373)))),",",)</f>
        <v>,</v>
      </c>
      <c r="J1465" t="str">
        <f>CONCATENATE("'",IF(ISBLANK('Unit List'!AQ1373), IF(ISBLANK('Unit List'!S1373), IF(ISBLANK('Unit List'!S1373), IF(ISBLANK('Unit List'!AQ1372), IF(ISBLANK('Unit List'!S1372), IF(ISBLANK('Unit List'!S1372), IF(ISBLANK('Unit List'!AQ1372), IF(ISBLANK('Unit List'!S1372), IF(ISBLANK('Unit List'!S1372),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List'!AQ1373))),"'",)</f>
        <v>'Scout'</v>
      </c>
      <c r="K1465" t="s">
        <v>2424</v>
      </c>
    </row>
    <row r="1466" spans="1:11" x14ac:dyDescent="0.25">
      <c r="A1466" t="s">
        <v>2423</v>
      </c>
      <c r="B1466" t="str">
        <f>CONCATENATE("'_",'Unit List'!C1374,"',",)</f>
        <v>'_SEASIA',</v>
      </c>
      <c r="C1466" t="str">
        <f>CONCATENATE("'_",'Unit List'!D1374,"',",)</f>
        <v>'_ASIA',</v>
      </c>
      <c r="D1466" t="str">
        <f>CONCATENATE("'",'Unit List'!E1374,"',",)</f>
        <v>'SCOUT',</v>
      </c>
      <c r="E1466" t="str">
        <f>CONCATENATE("'",'Unit List'!F1374,"',",)</f>
        <v>'SCOUT',</v>
      </c>
      <c r="F1466" t="str">
        <f>"'',"</f>
        <v>'',</v>
      </c>
      <c r="G1466" t="str">
        <f>CONCATENATE("'",'Unit List'!H1358,"',",)</f>
        <v>'Scout_Mongol',</v>
      </c>
      <c r="H1466" t="str">
        <f>CONCATENATE(IF(ISBLANK('Unit List'!AO1374), IF(ISBLANK('Unit List'!Q1374), IF(ISBLANK('Unit List'!Q1374),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List'!AO1374)))),",",)</f>
        <v>6,</v>
      </c>
      <c r="I1466" t="str">
        <f>CONCATENATE(IF(ISBLANK('Unit List'!AP1374), IF(ISBLANK('Unit List'!R1374), IF(ISBLANK('Unit List'!R1374),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List'!AP1374)))),",",)</f>
        <v>,</v>
      </c>
      <c r="J1466" t="str">
        <f>CONCATENATE("'",IF(ISBLANK('Unit List'!AQ1374), IF(ISBLANK('Unit List'!S1374), IF(ISBLANK('Unit List'!S1374), IF(ISBLANK('Unit List'!AQ1358), IF(ISBLANK('Unit List'!S1358), IF(ISBLANK('Unit List'!S1358), IF(ISBLANK('Unit List'!AQ1358), IF(ISBLANK('Unit List'!S1358), IF(ISBLANK('Unit List'!S1358),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List'!AQ1374))),"'",)</f>
        <v>'Scout'</v>
      </c>
      <c r="K1466" t="s">
        <v>2424</v>
      </c>
    </row>
    <row r="1467" spans="1:11" x14ac:dyDescent="0.25">
      <c r="A1467" t="s">
        <v>2423</v>
      </c>
      <c r="B1467" t="str">
        <f>CONCATENATE("'_",'Unit List'!C1375,"',",)</f>
        <v>'_SOUTHAM',</v>
      </c>
      <c r="C1467" t="str">
        <f>"'',"</f>
        <v>'',</v>
      </c>
      <c r="D1467" t="str">
        <f>CONCATENATE("'",'Unit List'!E1375,"',",)</f>
        <v>'SCOUT',</v>
      </c>
      <c r="E1467" t="str">
        <f>CONCATENATE("'",'Unit List'!F1375,"',",)</f>
        <v>'SCOUT',</v>
      </c>
      <c r="F1467" t="str">
        <f>"'',"</f>
        <v>'',</v>
      </c>
      <c r="G1467" t="str">
        <f>CONCATENATE("'",'Unit List'!H1375,"',",)</f>
        <v>'chimu_scout',</v>
      </c>
      <c r="H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List'!AO1375)))),",",)</f>
        <v>6,</v>
      </c>
      <c r="I1467" t="str">
        <f>CONCATENATE(IF(ISBLANK('Unit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List'!AP1375)))),",",)</f>
        <v>,</v>
      </c>
      <c r="J1467" t="str">
        <f>CONCATENATE("'",IF(ISBLANK('Unit List'!AQ1375), IF(ISBLANK('Unit List'!S1375), IF(ISBLANK('Unit List'!S1375),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List'!AQ1375))),"'",)</f>
        <v>'Scout'</v>
      </c>
      <c r="K1467" t="s">
        <v>2424</v>
      </c>
    </row>
    <row r="1468" spans="1:11" x14ac:dyDescent="0.25">
      <c r="A1468" t="s">
        <v>2423</v>
      </c>
      <c r="B1468" t="str">
        <f>CONCATENATE("'_",'Unit List'!C1376,"',",)</f>
        <v>'_AZTEC',</v>
      </c>
      <c r="C1468" t="str">
        <f>"'',"</f>
        <v>'',</v>
      </c>
      <c r="D1468" t="str">
        <f>CONCATENATE("'",'Unit List'!E1376,"',",)</f>
        <v>'SCOUT',</v>
      </c>
      <c r="E1468" t="str">
        <f>CONCATENATE("'",'Unit List'!F1376,"',",)</f>
        <v>'SCOUT',</v>
      </c>
      <c r="F1468" t="str">
        <f>"'',"</f>
        <v>'',</v>
      </c>
      <c r="G1468" t="str">
        <f>CONCATENATE("'",'Unit List'!H1376,"',",)</f>
        <v>'Scout_Aztec',</v>
      </c>
      <c r="H1468" t="str">
        <f>CONCATENATE(IF(ISBLANK('Unit List'!AO1376), IF(ISBLANK('Unit List'!Q1376), IF(ISBLANK('Unit List'!Q1376),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List'!AO1376)))),",",)</f>
        <v>6,</v>
      </c>
      <c r="I1468" t="str">
        <f>CONCATENATE(IF(ISBLANK('Unit List'!AP1376), IF(ISBLANK('Unit List'!R1376), IF(ISBLANK('Unit List'!R1376),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List'!AP1376)))),",",)</f>
        <v>,</v>
      </c>
      <c r="J1468" t="str">
        <f>CONCATENATE("'",IF(ISBLANK('Unit List'!AQ1376), IF(ISBLANK('Unit List'!S1376), IF(ISBLANK('Unit List'!S1376),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List'!AQ1376))),"'",)</f>
        <v>'Scout'</v>
      </c>
      <c r="K1468" t="s">
        <v>2424</v>
      </c>
    </row>
    <row r="1469" spans="1:11" x14ac:dyDescent="0.25">
      <c r="A1469" t="s">
        <v>2423</v>
      </c>
      <c r="B1469" t="str">
        <f>CONCATENATE("'_",'Unit List'!C1377,"',",)</f>
        <v>'_INCA',</v>
      </c>
      <c r="C1469" t="str">
        <f>"'',"</f>
        <v>'',</v>
      </c>
      <c r="D1469" t="str">
        <f>CONCATENATE("'",'Unit List'!E1377,"',",)</f>
        <v>'SCOUT',</v>
      </c>
      <c r="E1469" t="str">
        <f>CONCATENATE("'",'Unit List'!F1377,"',",)</f>
        <v>'SCOUT',</v>
      </c>
      <c r="F1469" t="str">
        <f>"'',"</f>
        <v>'',</v>
      </c>
      <c r="G1469" t="str">
        <f>CONCATENATE("'",'Unit List'!H1377,"',",)</f>
        <v>'IncaScout',</v>
      </c>
      <c r="H1469" t="str">
        <f>CONCATENATE(IF(ISBLANK('Unit List'!AO1377), IF(ISBLANK('Unit List'!Q1377), IF(ISBLANK('Unit List'!Q1377),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List'!AO1377)))),",",)</f>
        <v>6,</v>
      </c>
      <c r="I1469" t="str">
        <f>CONCATENATE(IF(ISBLANK('Unit List'!AP1377), IF(ISBLANK('Unit List'!R1377), IF(ISBLANK('Unit List'!R1377),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List'!AP1377)))),",",)</f>
        <v>,</v>
      </c>
      <c r="J1469" t="str">
        <f>CONCATENATE("'",IF(ISBLANK('Unit List'!AQ1377), IF(ISBLANK('Unit List'!S1377), IF(ISBLANK('Unit List'!S1377),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List'!AQ1377))),"'",)</f>
        <v>'Scout'</v>
      </c>
      <c r="K1469" t="s">
        <v>2424</v>
      </c>
    </row>
    <row r="1470" spans="1:11" x14ac:dyDescent="0.25">
      <c r="A1470" t="s">
        <v>2423</v>
      </c>
      <c r="B1470" t="str">
        <f>CONCATENATE("'_",'Unit List'!C1378,"',",)</f>
        <v>'_SOUTHAS',</v>
      </c>
      <c r="C1470" t="str">
        <f>"'',"</f>
        <v>'',</v>
      </c>
      <c r="D1470" t="str">
        <f>CONCATENATE("'",'Unit List'!E1378,"',",)</f>
        <v>'SCOUT',</v>
      </c>
      <c r="E1470" t="str">
        <f>CONCATENATE("'",'Unit List'!F1378,"',",)</f>
        <v>'SCOUT',</v>
      </c>
      <c r="F1470" t="str">
        <f>"'',"</f>
        <v>'',</v>
      </c>
      <c r="G1470" t="str">
        <f>CONCATENATE("'",'Unit List'!H1378,"',",)</f>
        <v>'Indian_scout',</v>
      </c>
      <c r="H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List'!AO1378)))),",",)</f>
        <v>6,</v>
      </c>
      <c r="I1470" t="str">
        <f>CONCATENATE(IF(ISBLANK('Unit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List'!AP1378)))),",",)</f>
        <v>,</v>
      </c>
      <c r="J1470" t="str">
        <f>CONCATENATE("'",IF(ISBLANK('Unit List'!AQ1378), IF(ISBLANK('Unit List'!S1378), IF(ISBLANK('Unit List'!S1378), IF(ISBLANK('Unit List'!AQ1378), IF(ISBLANK('Unit List'!S1378), IF(ISBLANK('Unit List'!S1378), IF(ISBLANK('Unit List'!AQ1378), IF(ISBLANK('Unit List'!S1378), IF(ISBLANK('Unit List'!S1378),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List'!AQ1378))),"'",)</f>
        <v>'Scout'</v>
      </c>
      <c r="K1470" t="s">
        <v>2424</v>
      </c>
    </row>
    <row r="1471" spans="1:11" x14ac:dyDescent="0.25">
      <c r="A1471" t="s">
        <v>2423</v>
      </c>
      <c r="B1471" t="str">
        <f>CONCATENATE("'_",'Unit List'!C1379,"',",)</f>
        <v>'_INDIA',</v>
      </c>
      <c r="C1471" t="str">
        <f>"'',"</f>
        <v>'',</v>
      </c>
      <c r="D1471" t="str">
        <f>CONCATENATE("'",'Unit List'!E1379,"',",)</f>
        <v>'SCOUT',</v>
      </c>
      <c r="E1471" t="str">
        <f>CONCATENATE("'",'Unit List'!F1379,"',",)</f>
        <v>'SCOUT',</v>
      </c>
      <c r="F1471" t="str">
        <f>"'',"</f>
        <v>'',</v>
      </c>
      <c r="G1471" t="str">
        <f>CONCATENATE("'",'Unit List'!H1379,"',",)</f>
        <v>'Scout_India',</v>
      </c>
      <c r="H1471" t="str">
        <f>CONCATENATE(IF(ISBLANK('Unit List'!AO1379), IF(ISBLANK('Unit List'!Q1379), IF(ISBLANK('Unit List'!Q1379),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List'!AO1379)))),",",)</f>
        <v>6,</v>
      </c>
      <c r="I1471" t="str">
        <f>CONCATENATE(IF(ISBLANK('Unit List'!AP1379), IF(ISBLANK('Unit List'!R1379), IF(ISBLANK('Unit List'!R1379),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List'!AP1379)))),",",)</f>
        <v>,</v>
      </c>
      <c r="J1471" t="str">
        <f>CONCATENATE("'",IF(ISBLANK('Unit List'!AQ1379), IF(ISBLANK('Unit List'!S1379), IF(ISBLANK('Unit List'!S1379), IF(ISBLANK('Unit List'!AQ1378), IF(ISBLANK('Unit List'!S1378), IF(ISBLANK('Unit List'!S1378), IF(ISBLANK('Unit List'!AQ1378), IF(ISBLANK('Unit List'!S1378), IF(ISBLANK('Unit List'!S1378),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List'!AQ1379))),"'",)</f>
        <v>'Scout'</v>
      </c>
      <c r="K1471" t="s">
        <v>2424</v>
      </c>
    </row>
    <row r="1472" spans="1:11" x14ac:dyDescent="0.25">
      <c r="A1472" t="s">
        <v>2423</v>
      </c>
      <c r="B1472" t="str">
        <f>"'',"</f>
        <v>'',</v>
      </c>
      <c r="C1472" t="str">
        <f>"'',"</f>
        <v>'',</v>
      </c>
      <c r="D1472" t="str">
        <f>CONCATENATE("'",'Unit List'!E1380,"',",)</f>
        <v>'SCRAMBLE_FORCE_PUBLIQUE',</v>
      </c>
      <c r="E1472" t="str">
        <f>CONCATENATE("'",'Unit List'!F1380,"',",)</f>
        <v>'SCRAMBLE_FORCE_PUBLIQUE',</v>
      </c>
      <c r="F1472" t="str">
        <f>"'',"</f>
        <v>'',</v>
      </c>
      <c r="G1472" t="str">
        <f>CONCATENATE("'",'Unit List'!H1380,"',",)</f>
        <v>'U_French_ForeignLegion',</v>
      </c>
      <c r="H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"1",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List'!AO1380)))),",",)</f>
        <v>,</v>
      </c>
      <c r="I1472" t="str">
        <f>CONCATENATE(IF(ISBLANK('Unit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'Unit List'!$AP$4,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List'!AP1380)))),",",)</f>
        <v>,</v>
      </c>
      <c r="J1472" t="str">
        <f>CONCATENATE("'",IF(ISBLANK('Unit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"",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List'!AQ1380))),"'",)</f>
        <v>'UnFormed'</v>
      </c>
      <c r="K1472" t="s">
        <v>2424</v>
      </c>
    </row>
    <row r="1473" spans="1:11" x14ac:dyDescent="0.25">
      <c r="A1473" t="s">
        <v>2423</v>
      </c>
      <c r="B1473" t="str">
        <f>"'',"</f>
        <v>'',</v>
      </c>
      <c r="C1473" t="str">
        <f>"'',"</f>
        <v>'',</v>
      </c>
      <c r="D1473" t="str">
        <f>CONCATENATE("'",'Unit List'!E1381,"',",)</f>
        <v>'SCRAMBLE_FOREIGN_VOLUNTEERS',</v>
      </c>
      <c r="E1473" t="str">
        <f>CONCATENATE("'",'Unit List'!F1381,"',",)</f>
        <v>'SCRAMBLE_FOREIGN_VOLUNTEERS',</v>
      </c>
      <c r="F1473" t="str">
        <f>"'',"</f>
        <v>'',</v>
      </c>
      <c r="G1473" t="str">
        <f>CONCATENATE("'",'Unit List'!H1381,"',",)</f>
        <v>'Rifleman',</v>
      </c>
      <c r="H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"1",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List'!AO1381)))),",",)</f>
        <v>14,</v>
      </c>
      <c r="I1473" t="str">
        <f>CONCATENATE(IF(ISBLANK('Unit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'Unit List'!$AP$4,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List'!AP1381)))),",",)</f>
        <v>,</v>
      </c>
      <c r="J1473" t="str">
        <f>CONCATENATE("'",IF(ISBLANK('Unit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"",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List'!AQ1381))),"'",)</f>
        <v>'HonorableGunpowder'</v>
      </c>
      <c r="K1473" t="s">
        <v>2424</v>
      </c>
    </row>
    <row r="1474" spans="1:11" x14ac:dyDescent="0.25">
      <c r="A1474" t="s">
        <v>2423</v>
      </c>
      <c r="B1474" t="str">
        <f>"'',"</f>
        <v>'',</v>
      </c>
      <c r="C1474" t="str">
        <f>"'',"</f>
        <v>'',</v>
      </c>
      <c r="D1474" t="str">
        <f>CONCATENATE("'",'Unit List'!E1382,"',",)</f>
        <v>'SMOKEY_LANDSHIP_LEVEL_1',</v>
      </c>
      <c r="E1474" t="str">
        <f>CONCATENATE("'",'Unit List'!F1382,"',",)</f>
        <v>'SMOKEY_LANDSHIP_LEVEL_1',</v>
      </c>
      <c r="F1474" t="str">
        <f>"'',"</f>
        <v>'',</v>
      </c>
      <c r="G1474" t="str">
        <f>CONCATENATE("'",'Unit List'!H1382,"',",)</f>
        <v>'Smokey_Landship_Level1',</v>
      </c>
      <c r="H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"1",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List'!AO1382)))),",",)</f>
        <v>2,</v>
      </c>
      <c r="I1474" t="str">
        <f>CONCATENATE(IF(ISBLANK('Unit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'Unit List'!$AP$4,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List'!AP1382)))),",",)</f>
        <v>0.16,</v>
      </c>
      <c r="J1474" t="str">
        <f>CONCATENATE("'",IF(ISBLANK('Unit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"",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List'!AQ1382))),"'",)</f>
        <v>'TwoBigGuns'</v>
      </c>
      <c r="K1474" t="s">
        <v>2424</v>
      </c>
    </row>
    <row r="1475" spans="1:11" x14ac:dyDescent="0.25">
      <c r="A1475" t="s">
        <v>2423</v>
      </c>
      <c r="B1475" t="str">
        <f>"'',"</f>
        <v>'',</v>
      </c>
      <c r="C1475" t="str">
        <f>"'',"</f>
        <v>'',</v>
      </c>
      <c r="D1475" t="str">
        <f>CONCATENATE("'",'Unit List'!E1383,"',",)</f>
        <v>'SMOKEY_LANDSHIP_LEVEL_2',</v>
      </c>
      <c r="E1475" t="str">
        <f>CONCATENATE("'",'Unit List'!F1383,"',",)</f>
        <v>'SMOKEY_LANDSHIP_LEVEL_2',</v>
      </c>
      <c r="F1475" t="str">
        <f>"'',"</f>
        <v>'',</v>
      </c>
      <c r="G1475" t="str">
        <f>CONCATENATE("'",'Unit List'!H1383,"',",)</f>
        <v>'Smokey_Landship_Level2',</v>
      </c>
      <c r="H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"1",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List'!AO1383)))),",",)</f>
        <v>2,</v>
      </c>
      <c r="I1475" t="str">
        <f>CONCATENATE(IF(ISBLANK('Unit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'Unit List'!$AP$4,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List'!AP1383)))),",",)</f>
        <v>0.15,</v>
      </c>
      <c r="J1475" t="str">
        <f>CONCATENATE("'",IF(ISBLANK('Unit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"",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List'!AQ1383))),"'",)</f>
        <v>'TwoBigGuns'</v>
      </c>
      <c r="K1475" t="s">
        <v>2424</v>
      </c>
    </row>
    <row r="1476" spans="1:11" x14ac:dyDescent="0.25">
      <c r="A1476" t="s">
        <v>2423</v>
      </c>
      <c r="B1476" t="str">
        <f>"'',"</f>
        <v>'',</v>
      </c>
      <c r="C1476" t="str">
        <f>"'',"</f>
        <v>'',</v>
      </c>
      <c r="D1476" t="str">
        <f>CONCATENATE("'",'Unit List'!E1384,"',",)</f>
        <v>'SMOKEY_LANDSHIP_LEVEL_3',</v>
      </c>
      <c r="E1476" t="str">
        <f>CONCATENATE("'",'Unit List'!F1384,"',",)</f>
        <v>'SMOKEY_LANDSHIP_LEVEL_3',</v>
      </c>
      <c r="F1476" t="str">
        <f>"'',"</f>
        <v>'',</v>
      </c>
      <c r="G1476" t="str">
        <f>CONCATENATE("'",'Unit List'!H1384,"',",)</f>
        <v>'Smokey_Landship_Level3',</v>
      </c>
      <c r="H1476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"1",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List'!AO1384)))),",",)</f>
        <v>1,</v>
      </c>
      <c r="I1476" t="str">
        <f>CONCATENATE(IF(ISBLANK('Unit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'Unit List'!$AP$4,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List'!AP1384)))),",",)</f>
        <v>0.2,</v>
      </c>
      <c r="J1476" t="str">
        <f>CONCATENATE("'",IF(ISBLANK('Unit List'!AQ1384), IF(ISBLANK('Unit List'!S1384), IF(ISBLANK('Unit List'!S1384), IF(ISBLANK('Unit List'!AQ1384), IF(ISBLANK('Unit List'!S1384), IF(ISBLANK('Unit List'!S1384), IF(ISBLANK('Unit List'!AQ1384), IF(ISBLANK('Unit List'!S1384), IF(ISBLANK('Unit List'!S1384), IF(ISBLANK('Unit List'!AQ1384), IF(ISBLANK('Unit List'!S1384), IF(ISBLANK('Unit List'!S1384), "",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List'!AQ1384))),"'",)</f>
        <v>'TwoBigGuns'</v>
      </c>
      <c r="K1476" t="s">
        <v>2424</v>
      </c>
    </row>
    <row r="1477" spans="1:11" x14ac:dyDescent="0.25">
      <c r="A1477" t="s">
        <v>2423</v>
      </c>
      <c r="B1477" t="str">
        <f>"'',"</f>
        <v>'',</v>
      </c>
      <c r="C1477" t="str">
        <f>"'',"</f>
        <v>'',</v>
      </c>
      <c r="D1477" t="str">
        <f>CONCATENATE("'",'Unit List'!E1385,"',",)</f>
        <v>'SMOKEY_STEAM_AIRSHIP',</v>
      </c>
      <c r="E1477" t="str">
        <f>CONCATENATE("'",'Unit List'!F1385,"',",)</f>
        <v>'SMOKEY_BLIMP',</v>
      </c>
      <c r="F1477" t="str">
        <f>"'',"</f>
        <v>'',</v>
      </c>
      <c r="G1477" t="str">
        <f>CONCATENATE("'",'Unit List'!H1385,"',",)</f>
        <v>'Steam_Airship',</v>
      </c>
      <c r="H1477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"1",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List'!AO1385)))),",",)</f>
        <v>1,</v>
      </c>
      <c r="I1477" t="str">
        <f>CONCATENATE(IF(ISBLANK('Unit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'Unit List'!$AP$4,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List'!AP1385)))),",",)</f>
        <v>0.21,</v>
      </c>
      <c r="J1477" t="str">
        <f>CONCATENATE("'",IF(ISBLANK('Unit List'!AQ1385), IF(ISBLANK('Unit List'!S1385), IF(ISBLANK('Unit List'!S1385), IF(ISBLANK('Unit List'!AQ1385), IF(ISBLANK('Unit List'!S1385), IF(ISBLANK('Unit List'!S1385), IF(ISBLANK('Unit List'!AQ1385), IF(ISBLANK('Unit List'!S1385), IF(ISBLANK('Unit List'!S1385), IF(ISBLANK('Unit List'!AQ1385), IF(ISBLANK('Unit List'!S1385), IF(ISBLANK('Unit List'!S1385), "",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List'!AQ1385))),"'",)</f>
        <v>'FighterWing'</v>
      </c>
      <c r="K1477" t="s">
        <v>2424</v>
      </c>
    </row>
    <row r="1478" spans="1:11" x14ac:dyDescent="0.25">
      <c r="A1478" t="s">
        <v>2423</v>
      </c>
      <c r="B1478" t="str">
        <f>"'',"</f>
        <v>'',</v>
      </c>
      <c r="C1478" t="str">
        <f>"'',"</f>
        <v>'',</v>
      </c>
      <c r="D1478" t="str">
        <f>CONCATENATE("'",'Unit List'!E1386,"',",)</f>
        <v>'SMOKEY_STEAM_AIRSHIP_LEVEL_1',</v>
      </c>
      <c r="E1478" t="str">
        <f>CONCATENATE("'",'Unit List'!F1386,"',",)</f>
        <v>'SMOKEY_AIRSHIP_LEVEL_1',</v>
      </c>
      <c r="F1478" t="str">
        <f>"'',"</f>
        <v>'',</v>
      </c>
      <c r="G1478" t="str">
        <f>CONCATENATE("'",'Unit List'!H1386,"',",)</f>
        <v>'Steam_Airship_Level1',</v>
      </c>
      <c r="H1478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"1",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List'!AO1386)))),",",)</f>
        <v>2,</v>
      </c>
      <c r="I1478" t="str">
        <f>CONCATENATE(IF(ISBLANK('Unit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'Unit List'!$AP$4,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List'!AP1386)))),",",)</f>
        <v>0.21,</v>
      </c>
      <c r="J1478" t="str">
        <f>CONCATENATE("'",IF(ISBLANK('Unit List'!AQ1386), IF(ISBLANK('Unit List'!S1386), IF(ISBLANK('Unit List'!S1386), IF(ISBLANK('Unit List'!AQ1386), IF(ISBLANK('Unit List'!S1386), IF(ISBLANK('Unit List'!S1386), IF(ISBLANK('Unit List'!AQ1386), IF(ISBLANK('Unit List'!S1386), IF(ISBLANK('Unit List'!S1386), IF(ISBLANK('Unit List'!AQ1386), IF(ISBLANK('Unit List'!S1386), IF(ISBLANK('Unit List'!S1386), "",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List'!AQ1386))),"'",)</f>
        <v>'FighterWing'</v>
      </c>
      <c r="K1478" t="s">
        <v>2424</v>
      </c>
    </row>
    <row r="1479" spans="1:11" x14ac:dyDescent="0.25">
      <c r="A1479" t="s">
        <v>2423</v>
      </c>
      <c r="B1479" t="str">
        <f>"'',"</f>
        <v>'',</v>
      </c>
      <c r="C1479" t="str">
        <f>"'',"</f>
        <v>'',</v>
      </c>
      <c r="D1479" t="str">
        <f>CONCATENATE("'",'Unit List'!E1387,"',",)</f>
        <v>'SMOKEY_STEAM_FIGHTER',</v>
      </c>
      <c r="E1479" t="str">
        <f>CONCATENATE("'",'Unit List'!F1387,"',",)</f>
        <v>'SMOKEY_STEAM_FIGHTER',</v>
      </c>
      <c r="F1479" t="str">
        <f>"'',"</f>
        <v>'',</v>
      </c>
      <c r="G1479" t="str">
        <f>CONCATENATE("'",'Unit List'!H1387,"',",)</f>
        <v>'Steam_Fighter',</v>
      </c>
      <c r="H1479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"1",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List'!AO1387)))),",",)</f>
        <v>3,</v>
      </c>
      <c r="I1479" t="str">
        <f>CONCATENATE(IF(ISBLANK('Unit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'Unit List'!$AP$4,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List'!AP1387)))),",",)</f>
        <v>0.09,</v>
      </c>
      <c r="J1479" t="str">
        <f>CONCATENATE("'",IF(ISBLANK('Unit List'!AQ1387), IF(ISBLANK('Unit List'!S1387), IF(ISBLANK('Unit List'!S1387), IF(ISBLANK('Unit List'!AQ1387), IF(ISBLANK('Unit List'!S1387), IF(ISBLANK('Unit List'!S1387), IF(ISBLANK('Unit List'!AQ1387), IF(ISBLANK('Unit List'!S1387), IF(ISBLANK('Unit List'!S1387), IF(ISBLANK('Unit List'!AQ1387), IF(ISBLANK('Unit List'!S1387), IF(ISBLANK('Unit List'!S1387), "",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List'!AQ1387))),"'",)</f>
        <v>'FighterWing'</v>
      </c>
      <c r="K1479" t="s">
        <v>2424</v>
      </c>
    </row>
    <row r="1480" spans="1:11" x14ac:dyDescent="0.25">
      <c r="A1480" t="s">
        <v>2423</v>
      </c>
      <c r="B1480" t="str">
        <f>"'',"</f>
        <v>'',</v>
      </c>
      <c r="C1480" t="str">
        <f>"'',"</f>
        <v>'',</v>
      </c>
      <c r="D1480" t="str">
        <f>CONCATENATE("'",'Unit List'!E1388,"',",)</f>
        <v>'SPEARMAN',</v>
      </c>
      <c r="E1480" t="str">
        <f>CONCATENATE("'",'Unit List'!F1388,"',",)</f>
        <v>'SPEARMAN',</v>
      </c>
      <c r="F1480" t="str">
        <f>CONCATENATE("'_",'Unit List'!G1388,"',",)</f>
        <v>'_V2',</v>
      </c>
      <c r="G1480" t="str">
        <f>CONCATENATE("'",'Unit List'!H1388,"',",)</f>
        <v>'Spearman_V2',</v>
      </c>
      <c r="H1480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List'!AO1388)))),",",)</f>
        <v>4,</v>
      </c>
      <c r="I1480" t="str">
        <f>CONCATENATE(IF(ISBLANK('Unit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List'!AP1388)))),",",)</f>
        <v>,</v>
      </c>
      <c r="J1480" t="str">
        <f>CONCATENATE("'",IF(ISBLANK('Unit List'!AQ1388), IF(ISBLANK('Unit List'!S1388), IF(ISBLANK('Unit List'!S1388), IF(ISBLANK('Unit List'!AQ1388), IF(ISBLANK('Unit List'!S1388), IF(ISBLANK('Unit List'!S1388), IF(ISBLANK('Unit List'!AQ1388), IF(ISBLANK('Unit List'!S1388), IF(ISBLANK('Unit List'!S1388),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List'!AQ1388))),"'",)</f>
        <v>'Phalanx'</v>
      </c>
      <c r="K1480" t="s">
        <v>2424</v>
      </c>
    </row>
    <row r="1481" spans="1:11" x14ac:dyDescent="0.25">
      <c r="A1481" t="s">
        <v>2423</v>
      </c>
      <c r="B1481" t="str">
        <f>"'',"</f>
        <v>'',</v>
      </c>
      <c r="C1481" t="str">
        <f>"'',"</f>
        <v>'',</v>
      </c>
      <c r="D1481" t="str">
        <f>CONCATENATE("'",'Unit List'!E1389,"',",)</f>
        <v>'SPEARMAN',</v>
      </c>
      <c r="E1481" t="str">
        <f>CONCATENATE("'",'Unit List'!F1389,"',",)</f>
        <v>'SPEARMAN',</v>
      </c>
      <c r="F1481" t="str">
        <f>"'',"</f>
        <v>'',</v>
      </c>
      <c r="G1481" t="str">
        <f>CONCATENATE("'",'Unit List'!H1389,"',",)</f>
        <v>'Spearman',</v>
      </c>
      <c r="H1481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List'!AO1389)))),",",)</f>
        <v>5,</v>
      </c>
      <c r="I1481" t="str">
        <f>CONCATENATE(IF(ISBLANK('Unit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List'!AP1389)))),",",)</f>
        <v>,</v>
      </c>
      <c r="J1481" t="str">
        <f>CONCATENATE("'",IF(ISBLANK('Unit List'!AQ1389), IF(ISBLANK('Unit List'!S1389), IF(ISBLANK('Unit List'!S1389), IF(ISBLANK('Unit List'!AQ1389), IF(ISBLANK('Unit List'!S1389), IF(ISBLANK('Unit List'!S1389), IF(ISBLANK('Unit List'!AQ1389), IF(ISBLANK('Unit List'!S1389), IF(ISBLANK('Unit List'!S1389),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List'!AQ1389))),"'",)</f>
        <v>'Phalanx'</v>
      </c>
      <c r="K1481" t="s">
        <v>2424</v>
      </c>
    </row>
    <row r="1482" spans="1:11" x14ac:dyDescent="0.25">
      <c r="A1482" t="s">
        <v>2423</v>
      </c>
      <c r="B1482" t="str">
        <f>"'',"</f>
        <v>'',</v>
      </c>
      <c r="C1482" t="str">
        <f>"'',"</f>
        <v>'',</v>
      </c>
      <c r="D1482" t="str">
        <f>CONCATENATE("'",'Unit List'!E1390,"',",)</f>
        <v>'SPEARMAN',</v>
      </c>
      <c r="E1482" t="str">
        <f>CONCATENATE("'",'Unit List'!F1390,"',",)</f>
        <v>'SPEARMAN',</v>
      </c>
      <c r="F1482" t="str">
        <f>CONCATENATE("'_",'Unit List'!G1390,"',",)</f>
        <v>'_V3',</v>
      </c>
      <c r="G1482" t="str">
        <f>CONCATENATE("'",'Unit List'!H1390,"',",)</f>
        <v>'Spearman_V3',</v>
      </c>
      <c r="H1482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List'!AO1390)))),",",)</f>
        <v>3,</v>
      </c>
      <c r="I1482" t="str">
        <f>CONCATENATE(IF(ISBLANK('Unit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List'!AP1390)))),",",)</f>
        <v>,</v>
      </c>
      <c r="J1482" t="str">
        <f>CONCATENATE("'",IF(ISBLANK('Unit List'!AQ1390), IF(ISBLANK('Unit List'!S1390), IF(ISBLANK('Unit List'!S1390), IF(ISBLANK('Unit List'!AQ1390), IF(ISBLANK('Unit List'!S1390), IF(ISBLANK('Unit List'!S1390), IF(ISBLANK('Unit List'!AQ1390), IF(ISBLANK('Unit List'!S1390), IF(ISBLANK('Unit List'!S1390),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List'!AQ1390))),"'",)</f>
        <v>'Phalanx'</v>
      </c>
      <c r="K1482" t="s">
        <v>2424</v>
      </c>
    </row>
    <row r="1483" spans="1:11" x14ac:dyDescent="0.25">
      <c r="A1483" t="s">
        <v>2423</v>
      </c>
      <c r="B1483" t="str">
        <f>"'',"</f>
        <v>'',</v>
      </c>
      <c r="C1483" t="str">
        <f>"'',"</f>
        <v>'',</v>
      </c>
      <c r="D1483" t="str">
        <f>CONCATENATE("'",'Unit List'!E1391,"',",)</f>
        <v>'SPEARMAN',</v>
      </c>
      <c r="E1483" t="str">
        <f>CONCATENATE("'",'Unit List'!F1391,"',",)</f>
        <v>'SPEARMAN',</v>
      </c>
      <c r="F1483" t="str">
        <f>CONCATENATE("'_",'Unit List'!G1391,"',",)</f>
        <v>'_V2',</v>
      </c>
      <c r="G1483" t="str">
        <f>CONCATENATE("'",'Unit List'!H1391,"',",)</f>
        <v>'Spearman_V2',</v>
      </c>
      <c r="H1483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List'!AO1391)))),",",)</f>
        <v>0,</v>
      </c>
      <c r="I1483" t="str">
        <f>CONCATENATE(IF(ISBLANK('Unit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List'!AP1391)))),",",)</f>
        <v>,</v>
      </c>
      <c r="J1483" t="str">
        <f>CONCATENATE("'",IF(ISBLANK('Unit List'!AQ1391), IF(ISBLANK('Unit List'!S1391), IF(ISBLANK('Unit List'!S1391), IF(ISBLANK('Unit List'!AQ1391), IF(ISBLANK('Unit List'!S1391), IF(ISBLANK('Unit List'!S1391), IF(ISBLANK('Unit List'!AQ1391), IF(ISBLANK('Unit List'!S1391), IF(ISBLANK('Unit List'!S1391),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List'!AQ1391))),"'",)</f>
        <v>'Phalanx'</v>
      </c>
      <c r="K1483" t="s">
        <v>2424</v>
      </c>
    </row>
    <row r="1484" spans="1:11" x14ac:dyDescent="0.25">
      <c r="A1484" t="s">
        <v>2423</v>
      </c>
      <c r="B1484" t="str">
        <f>"'',"</f>
        <v>'',</v>
      </c>
      <c r="C1484" t="str">
        <f>"'',"</f>
        <v>'',</v>
      </c>
      <c r="D1484" t="str">
        <f>CONCATENATE("'",'Unit List'!E1392,"',",)</f>
        <v>'SPEARMAN',</v>
      </c>
      <c r="E1484" t="str">
        <f>CONCATENATE("'",'Unit List'!F1392,"',",)</f>
        <v>'SPEARMAN',</v>
      </c>
      <c r="F1484" t="str">
        <f>"'',"</f>
        <v>'',</v>
      </c>
      <c r="G1484" t="str">
        <f>CONCATENATE("'",'Unit List'!H1392,"',",)</f>
        <v>'Spearman',</v>
      </c>
      <c r="H1484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List'!AO1392)))),",",)</f>
        <v>0,</v>
      </c>
      <c r="I1484" t="str">
        <f>CONCATENATE(IF(ISBLANK('Unit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List'!AP1392)))),",",)</f>
        <v>,</v>
      </c>
      <c r="J1484" t="str">
        <f>CONCATENATE("'",IF(ISBLANK('Unit List'!AQ1392), IF(ISBLANK('Unit List'!S1392), IF(ISBLANK('Unit List'!S1392), IF(ISBLANK('Unit List'!AQ1392), IF(ISBLANK('Unit List'!S1392), IF(ISBLANK('Unit List'!S1392), IF(ISBLANK('Unit List'!AQ1392), IF(ISBLANK('Unit List'!S1392), IF(ISBLANK('Unit List'!S1392),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List'!AQ1392))),"'",)</f>
        <v>'Phalanx'</v>
      </c>
      <c r="K1484" t="s">
        <v>2424</v>
      </c>
    </row>
    <row r="1485" spans="1:11" x14ac:dyDescent="0.25">
      <c r="A1485" t="s">
        <v>2423</v>
      </c>
      <c r="B1485" t="str">
        <f>"'',"</f>
        <v>'',</v>
      </c>
      <c r="C1485" t="str">
        <f>"'',"</f>
        <v>'',</v>
      </c>
      <c r="D1485" t="str">
        <f>CONCATENATE("'",'Unit List'!E1393,"',",)</f>
        <v>'SPEARMAN',</v>
      </c>
      <c r="E1485" t="str">
        <f>CONCATENATE("'",'Unit List'!F1393,"',",)</f>
        <v>'SPEARMAN',</v>
      </c>
      <c r="F1485" t="str">
        <f>CONCATENATE("'_",'Unit List'!G1393,"',",)</f>
        <v>'_V3',</v>
      </c>
      <c r="G1485" t="str">
        <f>CONCATENATE("'",'Unit List'!H1393,"',",)</f>
        <v>'Spearman_V3',</v>
      </c>
      <c r="H1485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List'!AO1393)))),",",)</f>
        <v>0,</v>
      </c>
      <c r="I1485" t="str">
        <f>CONCATENATE(IF(ISBLANK('Unit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List'!AP1393)))),",",)</f>
        <v>,</v>
      </c>
      <c r="J1485" t="str">
        <f>CONCATENATE("'",IF(ISBLANK('Unit List'!AQ1393), IF(ISBLANK('Unit List'!S1393), IF(ISBLANK('Unit List'!S1393), IF(ISBLANK('Unit List'!AQ1393), IF(ISBLANK('Unit List'!S1393), IF(ISBLANK('Unit List'!S1393), IF(ISBLANK('Unit List'!AQ1393), IF(ISBLANK('Unit List'!S1393), IF(ISBLANK('Unit List'!S1393),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List'!AQ1393))),"'",)</f>
        <v>'Phalanx'</v>
      </c>
      <c r="K1485" t="s">
        <v>2424</v>
      </c>
    </row>
    <row r="1486" spans="1:11" x14ac:dyDescent="0.25">
      <c r="A1486" t="s">
        <v>2423</v>
      </c>
      <c r="B1486" t="str">
        <f>CONCATENATE("'_",'Unit List'!C1394,"',",)</f>
        <v>'_AFRI',</v>
      </c>
      <c r="C1486" t="str">
        <f>"'',"</f>
        <v>'',</v>
      </c>
      <c r="D1486" t="str">
        <f>CONCATENATE("'",'Unit List'!E1394,"',",)</f>
        <v>'SPEARMAN',</v>
      </c>
      <c r="E1486" t="str">
        <f>CONCATENATE("'",'Unit List'!F1394,"',",)</f>
        <v>'SPEARMAN',</v>
      </c>
      <c r="F1486" t="str">
        <f>"'',"</f>
        <v>'',</v>
      </c>
      <c r="G1486" t="str">
        <f>CONCATENATE("'",'Unit List'!H1394,"',",)</f>
        <v>'BantuSpearman',</v>
      </c>
      <c r="H1486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List'!AO1394)))),",",)</f>
        <v>,</v>
      </c>
      <c r="I1486" t="str">
        <f>CONCATENATE(IF(ISBLANK('Unit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List'!AP1394)))),",",)</f>
        <v>,</v>
      </c>
      <c r="J1486" t="str">
        <f>CONCATENATE("'",IF(ISBLANK('Unit List'!AQ1394), IF(ISBLANK('Unit List'!S1394), IF(ISBLANK('Unit List'!S1394),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List'!AQ1394))),"'",)</f>
        <v>'Phalanx'</v>
      </c>
      <c r="K1486" t="s">
        <v>2424</v>
      </c>
    </row>
    <row r="1487" spans="1:11" x14ac:dyDescent="0.25">
      <c r="A1487" t="s">
        <v>2423</v>
      </c>
      <c r="B1487" t="str">
        <f>CONCATENATE("'_",'Unit List'!C1395,"',",)</f>
        <v>'_ETHIOPIA',</v>
      </c>
      <c r="C1487" t="str">
        <f>"'',"</f>
        <v>'',</v>
      </c>
      <c r="D1487" t="str">
        <f>CONCATENATE("'",'Unit List'!E1395,"',",)</f>
        <v>'SPEARMAN',</v>
      </c>
      <c r="E1487" t="str">
        <f>CONCATENATE("'",'Unit List'!F1395,"',",)</f>
        <v>'SPEARMAN',</v>
      </c>
      <c r="F1487" t="str">
        <f>"'',"</f>
        <v>'',</v>
      </c>
      <c r="G1487" t="str">
        <f>CONCATENATE("'",'Unit List'!H1395,"',",)</f>
        <v>'EthiopiaMedSpearman',</v>
      </c>
      <c r="H1487" t="str">
        <f>CONCATENATE(IF(ISBLANK('Unit List'!AO1395), IF(ISBLANK('Unit List'!Q1395), IF(ISBLANK('Unit List'!Q1395),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List'!AO1395)))),",",)</f>
        <v>,</v>
      </c>
      <c r="I1487" t="str">
        <f>CONCATENATE(IF(ISBLANK('Unit List'!AP1395), IF(ISBLANK('Unit List'!R1395), IF(ISBLANK('Unit List'!R1395),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List'!AP1395)))),",",)</f>
        <v>,</v>
      </c>
      <c r="J1487" t="str">
        <f>CONCATENATE("'",IF(ISBLANK('Unit List'!AQ1395), IF(ISBLANK('Unit List'!S1395), IF(ISBLANK('Unit List'!S1395),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List'!AQ1395))),"'",)</f>
        <v>'Phalanx'</v>
      </c>
      <c r="K1487" t="s">
        <v>2424</v>
      </c>
    </row>
    <row r="1488" spans="1:11" x14ac:dyDescent="0.25">
      <c r="A1488" t="s">
        <v>2423</v>
      </c>
      <c r="B1488" t="str">
        <f>CONCATENATE("'_",'Unit List'!C1396,"',",)</f>
        <v>'_MOMBASA',</v>
      </c>
      <c r="C1488" t="str">
        <f>CONCATENATE("'_",'Unit List'!D1396,"',",)</f>
        <v>'_PORTUGAL',</v>
      </c>
      <c r="D1488" t="str">
        <f>CONCATENATE("'",'Unit List'!E1396,"',",)</f>
        <v>'SPEARMAN',</v>
      </c>
      <c r="E1488" t="str">
        <f>CONCATENATE("'",'Unit List'!F1396,"',",)</f>
        <v>'SPEARMAN',</v>
      </c>
      <c r="F1488" t="str">
        <f>"'',"</f>
        <v>'',</v>
      </c>
      <c r="G1488" t="str">
        <f>CONCATENATE("'",'Unit List'!H1424,"',",)</f>
        <v>'PortugalSpearman',</v>
      </c>
      <c r="H1488" t="str">
        <f>CONCATENATE(IF(ISBLANK('Unit List'!AO1396), IF(ISBLANK('Unit List'!Q1396), IF(ISBLANK('Unit List'!Q1396), IF(ISBLANK('Unit List'!AO1424), IF(ISBLANK('Unit List'!Q1424), IF(ISBLANK('Unit List'!Q1424), IF(ISBLANK('Unit List'!AO1424), IF(ISBLANK('Unit List'!Q1424), IF(ISBLANK('Unit List'!Q1424),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List'!AO1396)))),",",)</f>
        <v>,</v>
      </c>
      <c r="I1488" t="str">
        <f>CONCATENATE(IF(ISBLANK('Unit List'!AP1396), IF(ISBLANK('Unit List'!R1396), IF(ISBLANK('Unit List'!R1396), IF(ISBLANK('Unit List'!AP1424), IF(ISBLANK('Unit List'!R1424), IF(ISBLANK('Unit List'!R1424), IF(ISBLANK('Unit List'!AP1424), IF(ISBLANK('Unit List'!R1424), IF(ISBLANK('Unit List'!R1424),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List'!AP1396)))),",",)</f>
        <v>,</v>
      </c>
      <c r="J1488" t="str">
        <f>CONCATENATE("'",IF(ISBLANK('Unit List'!AQ1396), IF(ISBLANK('Unit List'!S1396), IF(ISBLANK('Unit List'!S1396), IF(ISBLANK('Unit List'!AQ1424), IF(ISBLANK('Unit List'!S1424), IF(ISBLANK('Unit List'!S1424), IF(ISBLANK('Unit List'!AQ1424), IF(ISBLANK('Unit List'!S1424), IF(ISBLANK('Unit List'!S1424),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List'!AQ1396))),"'",)</f>
        <v>'Phalanx'</v>
      </c>
      <c r="K1488" t="s">
        <v>2424</v>
      </c>
    </row>
    <row r="1489" spans="1:11" x14ac:dyDescent="0.25">
      <c r="A1489" t="s">
        <v>2423</v>
      </c>
      <c r="B1489" t="str">
        <f>CONCATENATE("'_",'Unit List'!C1397,"',",)</f>
        <v>'_SONGHAI',</v>
      </c>
      <c r="C1489" t="str">
        <f>"'',"</f>
        <v>'',</v>
      </c>
      <c r="D1489" t="str">
        <f>CONCATENATE("'",'Unit List'!E1397,"',",)</f>
        <v>'SPEARMAN',</v>
      </c>
      <c r="E1489" t="str">
        <f>CONCATENATE("'",'Unit List'!F1397,"',",)</f>
        <v>'SPEARMAN',</v>
      </c>
      <c r="F1489" t="str">
        <f>"'',"</f>
        <v>'',</v>
      </c>
      <c r="G1489" t="str">
        <f>CONCATENATE("'",'Unit List'!H1397,"',",)</f>
        <v>'SonghaiMedSpearman',</v>
      </c>
      <c r="H1489" t="str">
        <f>CONCATENATE(IF(ISBLANK('Unit List'!AO1397), IF(ISBLANK('Unit List'!Q1397), IF(ISBLANK('Unit List'!Q1397),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List'!AO1397)))),",",)</f>
        <v>,</v>
      </c>
      <c r="I1489" t="str">
        <f>CONCATENATE(IF(ISBLANK('Unit List'!AP1397), IF(ISBLANK('Unit List'!R1397), IF(ISBLANK('Unit List'!R1397),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List'!AP1397)))),",",)</f>
        <v>,</v>
      </c>
      <c r="J1489" t="str">
        <f>CONCATENATE("'",IF(ISBLANK('Unit List'!AQ1397), IF(ISBLANK('Unit List'!S1397), IF(ISBLANK('Unit List'!S1397),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List'!AQ1397))),"'",)</f>
        <v>'Phalanx'</v>
      </c>
      <c r="K1489" t="s">
        <v>2424</v>
      </c>
    </row>
    <row r="1490" spans="1:11" x14ac:dyDescent="0.25">
      <c r="A1490" t="s">
        <v>2423</v>
      </c>
      <c r="B1490" t="str">
        <f>CONCATENATE("'_",'Unit List'!C1398,"',",)</f>
        <v>'_AMER',</v>
      </c>
      <c r="C1490" t="str">
        <f>"'',"</f>
        <v>'',</v>
      </c>
      <c r="D1490" t="str">
        <f>CONCATENATE("'",'Unit List'!E1398,"',",)</f>
        <v>'SPEARMAN',</v>
      </c>
      <c r="E1490" t="str">
        <f>CONCATENATE("'",'Unit List'!F1398,"',",)</f>
        <v>'SPEARMAN',</v>
      </c>
      <c r="F1490" t="str">
        <f>"'',"</f>
        <v>'',</v>
      </c>
      <c r="G1490" t="str">
        <f>CONCATENATE("'",'Unit List'!H1398,"',",)</f>
        <v>'civ5_irosp4',</v>
      </c>
      <c r="H1490" t="str">
        <f>CONCATENATE(IF(ISBLANK('Unit List'!AO1398), IF(ISBLANK('Unit List'!Q1398), IF(ISBLANK('Unit List'!Q1398),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List'!AO1398)))),",",)</f>
        <v>,</v>
      </c>
      <c r="I1490" t="str">
        <f>CONCATENATE(IF(ISBLANK('Unit List'!AP1398), IF(ISBLANK('Unit List'!R1398), IF(ISBLANK('Unit List'!R1398),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List'!AP1398)))),",",)</f>
        <v>,</v>
      </c>
      <c r="J1490" t="str">
        <f>CONCATENATE("'",IF(ISBLANK('Unit List'!AQ1398), IF(ISBLANK('Unit List'!S1398), IF(ISBLANK('Unit List'!S1398),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List'!AQ1398))),"'",)</f>
        <v>'Phalanx'</v>
      </c>
      <c r="K1490" t="s">
        <v>2424</v>
      </c>
    </row>
    <row r="1491" spans="1:11" x14ac:dyDescent="0.25">
      <c r="A1491" t="s">
        <v>2423</v>
      </c>
      <c r="B1491" t="str">
        <f>CONCATENATE("'_",'Unit List'!C1399,"',",)</f>
        <v>'_IROQUOIS',</v>
      </c>
      <c r="C1491" t="str">
        <f>"'',"</f>
        <v>'',</v>
      </c>
      <c r="D1491" t="str">
        <f>CONCATENATE("'",'Unit List'!E1399,"',",)</f>
        <v>'SPEARMAN',</v>
      </c>
      <c r="E1491" t="str">
        <f>CONCATENATE("'",'Unit List'!F1399,"',",)</f>
        <v>'SPEARMAN',</v>
      </c>
      <c r="F1491" t="str">
        <f>"'',"</f>
        <v>'',</v>
      </c>
      <c r="G1491" t="str">
        <f>CONCATENATE("'",'Unit List'!H1399,"',",)</f>
        <v>'civ5_irosp1',</v>
      </c>
      <c r="H1491" t="str">
        <f>CONCATENATE(IF(ISBLANK('Unit List'!AO1399), IF(ISBLANK('Unit List'!Q1399), IF(ISBLANK('Unit List'!Q1399),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List'!AO1399)))),",",)</f>
        <v>1,</v>
      </c>
      <c r="I1491" t="str">
        <f>CONCATENATE(IF(ISBLANK('Unit List'!AP1399), IF(ISBLANK('Unit List'!R1399), IF(ISBLANK('Unit List'!R1399),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List'!AP1399)))),",",)</f>
        <v>,</v>
      </c>
      <c r="J1491" t="str">
        <f>CONCATENATE("'",IF(ISBLANK('Unit List'!AQ1399), IF(ISBLANK('Unit List'!S1399), IF(ISBLANK('Unit List'!S1399),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List'!AQ1399))),"'",)</f>
        <v>'Phalanx'</v>
      </c>
      <c r="K1491" t="s">
        <v>2424</v>
      </c>
    </row>
    <row r="1492" spans="1:11" x14ac:dyDescent="0.25">
      <c r="A1492" t="s">
        <v>2423</v>
      </c>
      <c r="B1492" t="str">
        <f>CONCATENATE("'_",'Unit List'!C1400,"',",)</f>
        <v>'_IROQUOIS',</v>
      </c>
      <c r="C1492" t="str">
        <f>"'',"</f>
        <v>'',</v>
      </c>
      <c r="D1492" t="str">
        <f>CONCATENATE("'",'Unit List'!E1400,"',",)</f>
        <v>'SPEARMAN',</v>
      </c>
      <c r="E1492" t="str">
        <f>CONCATENATE("'",'Unit List'!F1400,"',",)</f>
        <v>'SPEARMAN',</v>
      </c>
      <c r="F1492" t="str">
        <f>CONCATENATE("'_",'Unit List'!G1400,"',",)</f>
        <v>'_V2',</v>
      </c>
      <c r="G1492" t="str">
        <f>CONCATENATE("'",'Unit List'!H1400,"',",)</f>
        <v>'civ5_irosp2',</v>
      </c>
      <c r="H1492" t="str">
        <f>CONCATENATE(IF(ISBLANK('Unit List'!AO1400), IF(ISBLANK('Unit List'!Q1400), IF(ISBLANK('Unit List'!Q1400),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List'!AO1400)))),",",)</f>
        <v>2,</v>
      </c>
      <c r="I1492" t="str">
        <f>CONCATENATE(IF(ISBLANK('Unit List'!AP1400), IF(ISBLANK('Unit List'!R1400), IF(ISBLANK('Unit List'!R1400),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List'!AP1400)))),",",)</f>
        <v>,</v>
      </c>
      <c r="J1492" t="str">
        <f>CONCATENATE("'",IF(ISBLANK('Unit List'!AQ1400), IF(ISBLANK('Unit List'!S1400), IF(ISBLANK('Unit List'!S1400),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List'!AQ1400))),"'",)</f>
        <v>'Phalanx'</v>
      </c>
      <c r="K1492" t="s">
        <v>2424</v>
      </c>
    </row>
    <row r="1493" spans="1:11" x14ac:dyDescent="0.25">
      <c r="A1493" t="s">
        <v>2423</v>
      </c>
      <c r="B1493" t="str">
        <f>CONCATENATE("'_",'Unit List'!C1401,"',",)</f>
        <v>'_IROQUOIS',</v>
      </c>
      <c r="C1493" t="str">
        <f>"'',"</f>
        <v>'',</v>
      </c>
      <c r="D1493" t="str">
        <f>CONCATENATE("'",'Unit List'!E1401,"',",)</f>
        <v>'SPEARMAN',</v>
      </c>
      <c r="E1493" t="str">
        <f>CONCATENATE("'",'Unit List'!F1401,"',",)</f>
        <v>'SPEARMAN',</v>
      </c>
      <c r="F1493" t="str">
        <f>CONCATENATE("'_",'Unit List'!G1401,"',",)</f>
        <v>'_V3',</v>
      </c>
      <c r="G1493" t="str">
        <f>CONCATENATE("'",'Unit List'!H1401,"',",)</f>
        <v>'civ5_irosp3',</v>
      </c>
      <c r="H1493" t="str">
        <f>CONCATENATE(IF(ISBLANK('Unit List'!AO1401), IF(ISBLANK('Unit List'!Q1401), IF(ISBLANK('Unit List'!Q1401),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List'!AO1401)))),",",)</f>
        <v>1,</v>
      </c>
      <c r="I1493" t="str">
        <f>CONCATENATE(IF(ISBLANK('Unit List'!AP1401), IF(ISBLANK('Unit List'!R1401), IF(ISBLANK('Unit List'!R1401),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List'!AP1401)))),",",)</f>
        <v>,</v>
      </c>
      <c r="J1493" t="str">
        <f>CONCATENATE("'",IF(ISBLANK('Unit List'!AQ1401), IF(ISBLANK('Unit List'!S1401), IF(ISBLANK('Unit List'!S1401),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List'!AQ1401))),"'",)</f>
        <v>'Phalanx'</v>
      </c>
      <c r="K1493" t="s">
        <v>2424</v>
      </c>
    </row>
    <row r="1494" spans="1:11" x14ac:dyDescent="0.25">
      <c r="A1494" t="s">
        <v>2423</v>
      </c>
      <c r="B1494" t="str">
        <f>CONCATENATE("'_",'Unit List'!C1402,"',",)</f>
        <v>'_IROQUOIS',</v>
      </c>
      <c r="C1494" t="str">
        <f>"'',"</f>
        <v>'',</v>
      </c>
      <c r="D1494" t="str">
        <f>CONCATENATE("'",'Unit List'!E1402,"',",)</f>
        <v>'SPEARMAN',</v>
      </c>
      <c r="E1494" t="str">
        <f>CONCATENATE("'",'Unit List'!F1402,"',",)</f>
        <v>'SPEARMAN',</v>
      </c>
      <c r="F1494" t="str">
        <f>CONCATENATE("'_",'Unit List'!G1402,"',",)</f>
        <v>'_V4',</v>
      </c>
      <c r="G1494" t="str">
        <f>CONCATENATE("'",'Unit List'!H1402,"',",)</f>
        <v>'civ5_irosp4',</v>
      </c>
      <c r="H1494" t="str">
        <f>CONCATENATE(IF(ISBLANK('Unit List'!AO1402), IF(ISBLANK('Unit List'!Q1402), IF(ISBLANK('Unit List'!Q1402),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List'!Q1402='Unit List'!$P$5, 'Unit List'!$AO$5, IF('Unit List'!Q1402='Unit List'!$P$4, 'Unit List'!$AO$4, IF('Unit List'!Q1402='Unit List'!$P$7, 'Unit List'!Q1402 * 'Unit List'!$AO$7, 'Unit List'!Q1402)))), IF('Unit List'!Q1402='Unit List'!$P$5, 'Unit List'!$AO$5, IF('Unit List'!Q1402='Unit List'!$P$4, 'Unit List'!$AO$4, IF('Unit List'!Q1402='Unit List'!$P$7, 'Unit List'!Q1402 * 'Unit List'!$AO$7, 'Unit List'!Q1402)))), IF('Unit List'!AO1402='Unit List'!$P$5, 'Unit List'!$AO$5, IF('Unit List'!AO1402='Unit List'!$P$4, 'Unit List'!$AO$4, IF('Unit List'!AO1402='Unit List'!$P$7, 'Unit List'!AO1402 * 'Unit List'!$AO$7, 'Unit List'!AO1402)))),",",)</f>
        <v>2,</v>
      </c>
      <c r="I1494" t="str">
        <f>CONCATENATE(IF(ISBLANK('Unit List'!AP1402), IF(ISBLANK('Unit List'!R1402), IF(ISBLANK('Unit List'!R1402),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List'!R1402='Unit List'!$P$5, 'Unit List'!$AP$5, IF('Unit List'!R1402='Unit List'!$P$4, 'Unit List'!$AP$4, IF('Unit List'!R1402='Unit List'!$P$7, 'Unit List'!R1402 * 'Unit List'!$AP$7, 'Unit List'!R1402)))), IF('Unit List'!R1402='Unit List'!$P$5, 'Unit List'!$AP$5, IF('Unit List'!R1402='Unit List'!$P$4, 'Unit List'!$AP$4, IF('Unit List'!R1402='Unit List'!$P$7, 'Unit List'!R1402 * 'Unit List'!$AP$7, 'Unit List'!R1402)))), IF('Unit List'!AP1402='Unit List'!$P$5, 'Unit List'!$AP$5, IF('Unit List'!AP1402='Unit List'!$P$4, 'Unit List'!$AP$4, IF('Unit List'!AP1402='Unit List'!$P$7, 'Unit List'!AP1402 * 'Unit List'!$AP$7, 'Unit List'!AP1402)))),",",)</f>
        <v>,</v>
      </c>
      <c r="J1494" t="str">
        <f>CONCATENATE("'",IF(ISBLANK('Unit List'!AQ1402), IF(ISBLANK('Unit List'!S1402), IF(ISBLANK('Unit List'!S1402),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List'!S1402='Unit List'!$P$5, 'Unit List'!$AQ$5, IF('Unit List'!S1402='Unit List'!$P$4, 'Unit List'!$AQ$4, 'Unit List'!S1402))), IF('Unit List'!S1402='Unit List'!$P$5, 'Unit List'!$AQ$5, IF('Unit List'!S1402='Unit List'!$P$4, 'Unit List'!$AQ$4, 'Unit List'!S1402))), IF('Unit List'!AQ1402='Unit List'!$P$5, 'Unit List'!$AQ$5, IF('Unit List'!AQ1402='Unit List'!$P$4, 'Unit List'!$AQ$4, 'Unit List'!AQ1402))),"'",)</f>
        <v>'Phalanx'</v>
      </c>
      <c r="K1494" t="s">
        <v>2424</v>
      </c>
    </row>
    <row r="1495" spans="1:11" x14ac:dyDescent="0.25">
      <c r="A1495" t="s">
        <v>2423</v>
      </c>
      <c r="B1495" t="str">
        <f>CONCATENATE("'_",'Unit List'!C1403,"',",)</f>
        <v>'_IROQUOIS',</v>
      </c>
      <c r="C1495" t="str">
        <f>"'',"</f>
        <v>'',</v>
      </c>
      <c r="D1495" t="str">
        <f>CONCATENATE("'",'Unit List'!E1403,"',",)</f>
        <v>'SPEARMAN',</v>
      </c>
      <c r="E1495" t="str">
        <f>CONCATENATE("'",'Unit List'!F1403,"',",)</f>
        <v>'SPEARMAN',</v>
      </c>
      <c r="F1495" t="str">
        <f>"'',"</f>
        <v>'',</v>
      </c>
      <c r="G1495" t="str">
        <f>CONCATENATE("'",'Unit List'!H1403,"',",)</f>
        <v>'civ5_irosp1',</v>
      </c>
      <c r="H1495" t="str">
        <f>CONCATENATE(IF(ISBLANK('Unit List'!AO1403), IF(ISBLANK('Unit List'!Q1403), IF(ISBLANK('Unit List'!Q1403),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List'!Q1403='Unit List'!$P$5, 'Unit List'!$AO$5, IF('Unit List'!Q1403='Unit List'!$P$4, 'Unit List'!$AO$4, IF('Unit List'!Q1403='Unit List'!$P$7, 'Unit List'!Q1403 * 'Unit List'!$AO$7, 'Unit List'!Q1403)))), IF('Unit List'!Q1403='Unit List'!$P$5, 'Unit List'!$AO$5, IF('Unit List'!Q1403='Unit List'!$P$4, 'Unit List'!$AO$4, IF('Unit List'!Q1403='Unit List'!$P$7, 'Unit List'!Q1403 * 'Unit List'!$AO$7, 'Unit List'!Q1403)))), IF('Unit List'!AO1403='Unit List'!$P$5, 'Unit List'!$AO$5, IF('Unit List'!AO1403='Unit List'!$P$4, 'Unit List'!$AO$4, IF('Unit List'!AO1403='Unit List'!$P$7, 'Unit List'!AO1403 * 'Unit List'!$AO$7, 'Unit List'!AO1403)))),",",)</f>
        <v>2,</v>
      </c>
      <c r="I1495" t="str">
        <f>CONCATENATE(IF(ISBLANK('Unit List'!AP1403), IF(ISBLANK('Unit List'!R1403), IF(ISBLANK('Unit List'!R1403),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List'!R1403='Unit List'!$P$5, 'Unit List'!$AP$5, IF('Unit List'!R1403='Unit List'!$P$4, 'Unit List'!$AP$4, IF('Unit List'!R1403='Unit List'!$P$7, 'Unit List'!R1403 * 'Unit List'!$AP$7, 'Unit List'!R1403)))), IF('Unit List'!R1403='Unit List'!$P$5, 'Unit List'!$AP$5, IF('Unit List'!R1403='Unit List'!$P$4, 'Unit List'!$AP$4, IF('Unit List'!R1403='Unit List'!$P$7, 'Unit List'!R1403 * 'Unit List'!$AP$7, 'Unit List'!R1403)))), IF('Unit List'!AP1403='Unit List'!$P$5, 'Unit List'!$AP$5, IF('Unit List'!AP1403='Unit List'!$P$4, 'Unit List'!$AP$4, IF('Unit List'!AP1403='Unit List'!$P$7, 'Unit List'!AP1403 * 'Unit List'!$AP$7, 'Unit List'!AP1403)))),",",)</f>
        <v>,</v>
      </c>
      <c r="J1495" t="str">
        <f>CONCATENATE("'",IF(ISBLANK('Unit List'!AQ1403), IF(ISBLANK('Unit List'!S1403), IF(ISBLANK('Unit List'!S1403),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List'!S1403='Unit List'!$P$5, 'Unit List'!$AQ$5, IF('Unit List'!S1403='Unit List'!$P$4, 'Unit List'!$AQ$4, 'Unit List'!S1403))), IF('Unit List'!S1403='Unit List'!$P$5, 'Unit List'!$AQ$5, IF('Unit List'!S1403='Unit List'!$P$4, 'Unit List'!$AQ$4, 'Unit List'!S1403))), IF('Unit List'!AQ1403='Unit List'!$P$5, 'Unit List'!$AQ$5, IF('Unit List'!AQ1403='Unit List'!$P$4, 'Unit List'!$AQ$4, 'Unit List'!AQ1403))),"'",)</f>
        <v>'Phalanx'</v>
      </c>
      <c r="K1495" t="s">
        <v>2424</v>
      </c>
    </row>
    <row r="1496" spans="1:11" x14ac:dyDescent="0.25">
      <c r="A1496" t="s">
        <v>2423</v>
      </c>
      <c r="B1496" t="str">
        <f>CONCATENATE("'_",'Unit List'!C1404,"',",)</f>
        <v>'_IROQUOIS',</v>
      </c>
      <c r="C1496" t="str">
        <f>"'',"</f>
        <v>'',</v>
      </c>
      <c r="D1496" t="str">
        <f>CONCATENATE("'",'Unit List'!E1404,"',",)</f>
        <v>'SPEARMAN',</v>
      </c>
      <c r="E1496" t="str">
        <f>CONCATENATE("'",'Unit List'!F1404,"',",)</f>
        <v>'SPEARMAN',</v>
      </c>
      <c r="F1496" t="str">
        <f>CONCATENATE("'_",'Unit List'!G1404,"',",)</f>
        <v>'_V2',</v>
      </c>
      <c r="G1496" t="str">
        <f>CONCATENATE("'",'Unit List'!H1404,"',",)</f>
        <v>'civ5_irosp2',</v>
      </c>
      <c r="H1496" t="str">
        <f>CONCATENATE(IF(ISBLANK('Unit List'!AO1404), IF(ISBLANK('Unit List'!Q1404), IF(ISBLANK('Unit List'!Q1404),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List'!Q1404='Unit List'!$P$5, 'Unit List'!$AO$5, IF('Unit List'!Q1404='Unit List'!$P$4, 'Unit List'!$AO$4, IF('Unit List'!Q1404='Unit List'!$P$7, 'Unit List'!Q1404 * 'Unit List'!$AO$7, 'Unit List'!Q1404)))), IF('Unit List'!Q1404='Unit List'!$P$5, 'Unit List'!$AO$5, IF('Unit List'!Q1404='Unit List'!$P$4, 'Unit List'!$AO$4, IF('Unit List'!Q1404='Unit List'!$P$7, 'Unit List'!Q1404 * 'Unit List'!$AO$7, 'Unit List'!Q1404)))), IF('Unit List'!AO1404='Unit List'!$P$5, 'Unit List'!$AO$5, IF('Unit List'!AO1404='Unit List'!$P$4, 'Unit List'!$AO$4, IF('Unit List'!AO1404='Unit List'!$P$7, 'Unit List'!AO1404 * 'Unit List'!$AO$7, 'Unit List'!AO1404)))),",",)</f>
        <v>1,</v>
      </c>
      <c r="I1496" t="str">
        <f>CONCATENATE(IF(ISBLANK('Unit List'!AP1404), IF(ISBLANK('Unit List'!R1404), IF(ISBLANK('Unit List'!R1404),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List'!R1404='Unit List'!$P$5, 'Unit List'!$AP$5, IF('Unit List'!R1404='Unit List'!$P$4, 'Unit List'!$AP$4, IF('Unit List'!R1404='Unit List'!$P$7, 'Unit List'!R1404 * 'Unit List'!$AP$7, 'Unit List'!R1404)))), IF('Unit List'!R1404='Unit List'!$P$5, 'Unit List'!$AP$5, IF('Unit List'!R1404='Unit List'!$P$4, 'Unit List'!$AP$4, IF('Unit List'!R1404='Unit List'!$P$7, 'Unit List'!R1404 * 'Unit List'!$AP$7, 'Unit List'!R1404)))), IF('Unit List'!AP1404='Unit List'!$P$5, 'Unit List'!$AP$5, IF('Unit List'!AP1404='Unit List'!$P$4, 'Unit List'!$AP$4, IF('Unit List'!AP1404='Unit List'!$P$7, 'Unit List'!AP1404 * 'Unit List'!$AP$7, 'Unit List'!AP1404)))),",",)</f>
        <v>,</v>
      </c>
      <c r="J1496" t="str">
        <f>CONCATENATE("'",IF(ISBLANK('Unit List'!AQ1404), IF(ISBLANK('Unit List'!S1404), IF(ISBLANK('Unit List'!S1404),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List'!S1404='Unit List'!$P$5, 'Unit List'!$AQ$5, IF('Unit List'!S1404='Unit List'!$P$4, 'Unit List'!$AQ$4, 'Unit List'!S1404))), IF('Unit List'!S1404='Unit List'!$P$5, 'Unit List'!$AQ$5, IF('Unit List'!S1404='Unit List'!$P$4, 'Unit List'!$AQ$4, 'Unit List'!S1404))), IF('Unit List'!AQ1404='Unit List'!$P$5, 'Unit List'!$AQ$5, IF('Unit List'!AQ1404='Unit List'!$P$4, 'Unit List'!$AQ$4, 'Unit List'!AQ1404))),"'",)</f>
        <v>'Phalanx'</v>
      </c>
      <c r="K1496" t="s">
        <v>2424</v>
      </c>
    </row>
    <row r="1497" spans="1:11" x14ac:dyDescent="0.25">
      <c r="A1497" t="s">
        <v>2423</v>
      </c>
      <c r="B1497" t="str">
        <f>CONCATENATE("'_",'Unit List'!C1405,"',",)</f>
        <v>'_IROQUOIS',</v>
      </c>
      <c r="C1497" t="str">
        <f>"'',"</f>
        <v>'',</v>
      </c>
      <c r="D1497" t="str">
        <f>CONCATENATE("'",'Unit List'!E1405,"',",)</f>
        <v>'SPEARMAN',</v>
      </c>
      <c r="E1497" t="str">
        <f>CONCATENATE("'",'Unit List'!F1405,"',",)</f>
        <v>'SPEARMAN',</v>
      </c>
      <c r="F1497" t="str">
        <f>CONCATENATE("'_",'Unit List'!G1405,"',",)</f>
        <v>'_V3',</v>
      </c>
      <c r="G1497" t="str">
        <f>CONCATENATE("'",'Unit List'!H1405,"',",)</f>
        <v>'civ5_irosp3',</v>
      </c>
      <c r="H1497" t="str">
        <f>CONCATENATE(IF(ISBLANK('Unit List'!AO1405), IF(ISBLANK('Unit List'!Q1405), IF(ISBLANK('Unit List'!Q1405),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List'!Q1405='Unit List'!$P$5, 'Unit List'!$AO$5, IF('Unit List'!Q1405='Unit List'!$P$4, 'Unit List'!$AO$4, IF('Unit List'!Q1405='Unit List'!$P$7, 'Unit List'!Q1405 * 'Unit List'!$AO$7, 'Unit List'!Q1405)))), IF('Unit List'!Q1405='Unit List'!$P$5, 'Unit List'!$AO$5, IF('Unit List'!Q1405='Unit List'!$P$4, 'Unit List'!$AO$4, IF('Unit List'!Q1405='Unit List'!$P$7, 'Unit List'!Q1405 * 'Unit List'!$AO$7, 'Unit List'!Q1405)))), IF('Unit List'!AO1405='Unit List'!$P$5, 'Unit List'!$AO$5, IF('Unit List'!AO1405='Unit List'!$P$4, 'Unit List'!$AO$4, IF('Unit List'!AO1405='Unit List'!$P$7, 'Unit List'!AO1405 * 'Unit List'!$AO$7, 'Unit List'!AO1405)))),",",)</f>
        <v>2,</v>
      </c>
      <c r="I1497" t="str">
        <f>CONCATENATE(IF(ISBLANK('Unit List'!AP1405), IF(ISBLANK('Unit List'!R1405), IF(ISBLANK('Unit List'!R1405),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List'!R1405='Unit List'!$P$5, 'Unit List'!$AP$5, IF('Unit List'!R1405='Unit List'!$P$4, 'Unit List'!$AP$4, IF('Unit List'!R1405='Unit List'!$P$7, 'Unit List'!R1405 * 'Unit List'!$AP$7, 'Unit List'!R1405)))), IF('Unit List'!R1405='Unit List'!$P$5, 'Unit List'!$AP$5, IF('Unit List'!R1405='Unit List'!$P$4, 'Unit List'!$AP$4, IF('Unit List'!R1405='Unit List'!$P$7, 'Unit List'!R1405 * 'Unit List'!$AP$7, 'Unit List'!R1405)))), IF('Unit List'!AP1405='Unit List'!$P$5, 'Unit List'!$AP$5, IF('Unit List'!AP1405='Unit List'!$P$4, 'Unit List'!$AP$4, IF('Unit List'!AP1405='Unit List'!$P$7, 'Unit List'!AP1405 * 'Unit List'!$AP$7, 'Unit List'!AP1405)))),",",)</f>
        <v>,</v>
      </c>
      <c r="J1497" t="str">
        <f>CONCATENATE("'",IF(ISBLANK('Unit List'!AQ1405), IF(ISBLANK('Unit List'!S1405), IF(ISBLANK('Unit List'!S1405),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List'!S1405='Unit List'!$P$5, 'Unit List'!$AQ$5, IF('Unit List'!S1405='Unit List'!$P$4, 'Unit List'!$AQ$4, 'Unit List'!S1405))), IF('Unit List'!S1405='Unit List'!$P$5, 'Unit List'!$AQ$5, IF('Unit List'!S1405='Unit List'!$P$4, 'Unit List'!$AQ$4, 'Unit List'!S1405))), IF('Unit List'!AQ1405='Unit List'!$P$5, 'Unit List'!$AQ$5, IF('Unit List'!AQ1405='Unit List'!$P$4, 'Unit List'!$AQ$4, 'Unit List'!AQ1405))),"'",)</f>
        <v>'Phalanx'</v>
      </c>
      <c r="K1497" t="s">
        <v>2424</v>
      </c>
    </row>
    <row r="1498" spans="1:11" x14ac:dyDescent="0.25">
      <c r="A1498" t="s">
        <v>2423</v>
      </c>
      <c r="B1498" t="str">
        <f>CONCATENATE("'_",'Unit List'!C1406,"',",)</f>
        <v>'_IROQUOIS',</v>
      </c>
      <c r="C1498" t="str">
        <f>"'',"</f>
        <v>'',</v>
      </c>
      <c r="D1498" t="str">
        <f>CONCATENATE("'",'Unit List'!E1406,"',",)</f>
        <v>'SPEARMAN',</v>
      </c>
      <c r="E1498" t="str">
        <f>CONCATENATE("'",'Unit List'!F1406,"',",)</f>
        <v>'SPEARMAN',</v>
      </c>
      <c r="F1498" t="str">
        <f>CONCATENATE("'_",'Unit List'!G1406,"',",)</f>
        <v>'_V4',</v>
      </c>
      <c r="G1498" t="str">
        <f>CONCATENATE("'",'Unit List'!H1406,"',",)</f>
        <v>'civ5_irosp4',</v>
      </c>
      <c r="H1498" t="str">
        <f>CONCATENATE(IF(ISBLANK('Unit List'!AO1406), IF(ISBLANK('Unit List'!Q1406), IF(ISBLANK('Unit List'!Q1406),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List'!Q1406='Unit List'!$P$5, 'Unit List'!$AO$5, IF('Unit List'!Q1406='Unit List'!$P$4, 'Unit List'!$AO$4, IF('Unit List'!Q1406='Unit List'!$P$7, 'Unit List'!Q1406 * 'Unit List'!$AO$7, 'Unit List'!Q1406)))), IF('Unit List'!Q1406='Unit List'!$P$5, 'Unit List'!$AO$5, IF('Unit List'!Q1406='Unit List'!$P$4, 'Unit List'!$AO$4, IF('Unit List'!Q1406='Unit List'!$P$7, 'Unit List'!Q1406 * 'Unit List'!$AO$7, 'Unit List'!Q1406)))), IF('Unit List'!AO1406='Unit List'!$P$5, 'Unit List'!$AO$5, IF('Unit List'!AO1406='Unit List'!$P$4, 'Unit List'!$AO$4, IF('Unit List'!AO1406='Unit List'!$P$7, 'Unit List'!AO1406 * 'Unit List'!$AO$7, 'Unit List'!AO1406)))),",",)</f>
        <v>1,</v>
      </c>
      <c r="I1498" t="str">
        <f>CONCATENATE(IF(ISBLANK('Unit List'!AP1406), IF(ISBLANK('Unit List'!R1406), IF(ISBLANK('Unit List'!R1406),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List'!R1406='Unit List'!$P$5, 'Unit List'!$AP$5, IF('Unit List'!R1406='Unit List'!$P$4, 'Unit List'!$AP$4, IF('Unit List'!R1406='Unit List'!$P$7, 'Unit List'!R1406 * 'Unit List'!$AP$7, 'Unit List'!R1406)))), IF('Unit List'!R1406='Unit List'!$P$5, 'Unit List'!$AP$5, IF('Unit List'!R1406='Unit List'!$P$4, 'Unit List'!$AP$4, IF('Unit List'!R1406='Unit List'!$P$7, 'Unit List'!R1406 * 'Unit List'!$AP$7, 'Unit List'!R1406)))), IF('Unit List'!AP1406='Unit List'!$P$5, 'Unit List'!$AP$5, IF('Unit List'!AP1406='Unit List'!$P$4, 'Unit List'!$AP$4, IF('Unit List'!AP1406='Unit List'!$P$7, 'Unit List'!AP1406 * 'Unit List'!$AP$7, 'Unit List'!AP1406)))),",",)</f>
        <v>,</v>
      </c>
      <c r="J1498" t="str">
        <f>CONCATENATE("'",IF(ISBLANK('Unit List'!AQ1406), IF(ISBLANK('Unit List'!S1406), IF(ISBLANK('Unit List'!S1406),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List'!S1406='Unit List'!$P$5, 'Unit List'!$AQ$5, IF('Unit List'!S1406='Unit List'!$P$4, 'Unit List'!$AQ$4, 'Unit List'!S1406))), IF('Unit List'!S1406='Unit List'!$P$5, 'Unit List'!$AQ$5, IF('Unit List'!S1406='Unit List'!$P$4, 'Unit List'!$AQ$4, 'Unit List'!S1406))), IF('Unit List'!AQ1406='Unit List'!$P$5, 'Unit List'!$AQ$5, IF('Unit List'!AQ1406='Unit List'!$P$4, 'Unit List'!$AQ$4, 'Unit List'!AQ1406))),"'",)</f>
        <v>'Phalanx'</v>
      </c>
      <c r="K1498" t="s">
        <v>2424</v>
      </c>
    </row>
    <row r="1499" spans="1:11" x14ac:dyDescent="0.25">
      <c r="A1499" t="s">
        <v>2423</v>
      </c>
      <c r="B1499" t="str">
        <f>CONCATENATE("'_",'Unit List'!C1407,"',",)</f>
        <v>'_ASIA',</v>
      </c>
      <c r="C1499" t="str">
        <f>"'',"</f>
        <v>'',</v>
      </c>
      <c r="D1499" t="str">
        <f>CONCATENATE("'",'Unit List'!E1407,"',",)</f>
        <v>'SPEARMAN',</v>
      </c>
      <c r="E1499" t="str">
        <f>CONCATENATE("'",'Unit List'!F1407,"',",)</f>
        <v>'SPEARMAN',</v>
      </c>
      <c r="F1499" t="str">
        <f>"'',"</f>
        <v>'',</v>
      </c>
      <c r="G1499" t="str">
        <f>CONCATENATE("'",'Unit List'!H1407,"',",)</f>
        <v>'Spearman_China',</v>
      </c>
      <c r="H1499" t="str">
        <f>CONCATENATE(IF(ISBLANK('Unit List'!AO1407), IF(ISBLANK('Unit List'!Q1407), IF(ISBLANK('Unit List'!Q1407),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List'!AO1407)))),",",)</f>
        <v>,</v>
      </c>
      <c r="I1499" t="str">
        <f>CONCATENATE(IF(ISBLANK('Unit List'!AP1407), IF(ISBLANK('Unit List'!R1407), IF(ISBLANK('Unit List'!R1407),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List'!AP1407)))),",",)</f>
        <v>,</v>
      </c>
      <c r="J1499" t="str">
        <f>CONCATENATE("'",IF(ISBLANK('Unit List'!AQ1407), IF(ISBLANK('Unit List'!S1407), IF(ISBLANK('Unit List'!S1407),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List'!AQ1407))),"'",)</f>
        <v>'Phalanx'</v>
      </c>
      <c r="K1499" t="s">
        <v>2424</v>
      </c>
    </row>
    <row r="1500" spans="1:11" x14ac:dyDescent="0.25">
      <c r="A1500" t="s">
        <v>2423</v>
      </c>
      <c r="B1500" t="str">
        <f>CONCATENATE("'_",'Unit List'!C1408,"',",)</f>
        <v>'_CHINA',</v>
      </c>
      <c r="C1500" t="str">
        <f>"'',"</f>
        <v>'',</v>
      </c>
      <c r="D1500" t="str">
        <f>CONCATENATE("'",'Unit List'!E1408,"',",)</f>
        <v>'SPEARMAN',</v>
      </c>
      <c r="E1500" t="str">
        <f>CONCATENATE("'",'Unit List'!F1408,"',",)</f>
        <v>'SPEARMAN',</v>
      </c>
      <c r="F1500" t="str">
        <f>"'',"</f>
        <v>'',</v>
      </c>
      <c r="G1500" t="str">
        <f>CONCATENATE("'",'Unit List'!H1408,"',",)</f>
        <v>'Spearman_China_v2',</v>
      </c>
      <c r="H1500" t="str">
        <f>CONCATENATE(IF(ISBLANK('Unit List'!AO1408), IF(ISBLANK('Unit List'!Q1408), IF(ISBLANK('Unit List'!Q1408),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List'!AO1408)))),",",)</f>
        <v>,</v>
      </c>
      <c r="I1500" t="str">
        <f>CONCATENATE(IF(ISBLANK('Unit List'!AP1408), IF(ISBLANK('Unit List'!R1408), IF(ISBLANK('Unit List'!R1408),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List'!AP1408)))),",",)</f>
        <v>,</v>
      </c>
      <c r="J1500" t="str">
        <f>CONCATENATE("'",IF(ISBLANK('Unit List'!AQ1408), IF(ISBLANK('Unit List'!S1408), IF(ISBLANK('Unit List'!S1408),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List'!AQ1408))),"'",)</f>
        <v>'Phalanx'</v>
      </c>
      <c r="K1500" t="s">
        <v>2424</v>
      </c>
    </row>
    <row r="1501" spans="1:11" x14ac:dyDescent="0.25">
      <c r="A1501" t="s">
        <v>2423</v>
      </c>
      <c r="B1501" t="str">
        <f>CONCATENATE("'_",'Unit List'!C1409,"',",)</f>
        <v>'_JAPAN',</v>
      </c>
      <c r="C1501" t="str">
        <f>"'',"</f>
        <v>'',</v>
      </c>
      <c r="D1501" t="str">
        <f>CONCATENATE("'",'Unit List'!E1409,"',",)</f>
        <v>'SPEARMAN',</v>
      </c>
      <c r="E1501" t="str">
        <f>CONCATENATE("'",'Unit List'!F1409,"',",)</f>
        <v>'SPEARMAN',</v>
      </c>
      <c r="F1501" t="str">
        <f>"'',"</f>
        <v>'',</v>
      </c>
      <c r="G1501" t="str">
        <f>CONCATENATE("'",'Unit List'!H1409,"',",)</f>
        <v>'Spearman_Japan',</v>
      </c>
      <c r="H1501" t="str">
        <f>CONCATENATE(IF(ISBLANK('Unit List'!AO1409), IF(ISBLANK('Unit List'!Q1409), IF(ISBLANK('Unit List'!Q1409),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List'!AO1409)))),",",)</f>
        <v>,</v>
      </c>
      <c r="I1501" t="str">
        <f>CONCATENATE(IF(ISBLANK('Unit List'!AP1409), IF(ISBLANK('Unit List'!R1409), IF(ISBLANK('Unit List'!R1409),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List'!AP1409)))),",",)</f>
        <v>,</v>
      </c>
      <c r="J1501" t="str">
        <f>CONCATENATE("'",IF(ISBLANK('Unit List'!AQ1409), IF(ISBLANK('Unit List'!S1409), IF(ISBLANK('Unit List'!S1409),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List'!AQ1409))),"'",)</f>
        <v>'Phalanx'</v>
      </c>
      <c r="K1501" t="s">
        <v>2424</v>
      </c>
    </row>
    <row r="1502" spans="1:11" x14ac:dyDescent="0.25">
      <c r="A1502" t="s">
        <v>2423</v>
      </c>
      <c r="B1502" t="str">
        <f>CONCATENATE("'_",'Unit List'!C1410,"',",)</f>
        <v>'_KOREA',</v>
      </c>
      <c r="C1502" t="str">
        <f>"'',"</f>
        <v>'',</v>
      </c>
      <c r="D1502" t="str">
        <f>CONCATENATE("'",'Unit List'!E1410,"',",)</f>
        <v>'SPEARMAN',</v>
      </c>
      <c r="E1502" t="str">
        <f>CONCATENATE("'",'Unit List'!F1410,"',",)</f>
        <v>'SPEARMAN',</v>
      </c>
      <c r="F1502" t="str">
        <f>"'',"</f>
        <v>'',</v>
      </c>
      <c r="G1502" t="str">
        <f>CONCATENATE("'",'Unit List'!H1410,"',",)</f>
        <v>'Spearman_Korea',</v>
      </c>
      <c r="H1502" t="str">
        <f>CONCATENATE(IF(ISBLANK('Unit List'!AO1410), IF(ISBLANK('Unit List'!Q1410), IF(ISBLANK('Unit List'!Q1410),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List'!AO1410)))),",",)</f>
        <v>,</v>
      </c>
      <c r="I1502" t="str">
        <f>CONCATENATE(IF(ISBLANK('Unit List'!AP1410), IF(ISBLANK('Unit List'!R1410), IF(ISBLANK('Unit List'!R1410),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List'!AP1410)))),",",)</f>
        <v>,</v>
      </c>
      <c r="J1502" t="str">
        <f>CONCATENATE("'",IF(ISBLANK('Unit List'!AQ1410), IF(ISBLANK('Unit List'!S1410), IF(ISBLANK('Unit List'!S1410),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List'!AQ1410))),"'",)</f>
        <v>'Phalanx'</v>
      </c>
      <c r="K1502" t="s">
        <v>2424</v>
      </c>
    </row>
    <row r="1503" spans="1:11" x14ac:dyDescent="0.25">
      <c r="A1503" t="s">
        <v>2423</v>
      </c>
      <c r="B1503" t="str">
        <f>CONCATENATE("'_",'Unit List'!C1411,"',",)</f>
        <v>'_MONGOL',</v>
      </c>
      <c r="C1503" t="str">
        <f>"'',"</f>
        <v>'',</v>
      </c>
      <c r="D1503" t="str">
        <f>CONCATENATE("'",'Unit List'!E1411,"',",)</f>
        <v>'SPEARMAN',</v>
      </c>
      <c r="E1503" t="str">
        <f>CONCATENATE("'",'Unit List'!F1411,"',",)</f>
        <v>'SPEARMAN',</v>
      </c>
      <c r="F1503" t="str">
        <f>"'',"</f>
        <v>'',</v>
      </c>
      <c r="G1503" t="str">
        <f>CONCATENATE("'",'Unit List'!H1411,"',",)</f>
        <v>'Spearman_Mongol',</v>
      </c>
      <c r="H1503" t="str">
        <f>CONCATENATE(IF(ISBLANK('Unit List'!AO1411), IF(ISBLANK('Unit List'!Q1411), IF(ISBLANK('Unit List'!Q1411),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List'!AO1411)))),",",)</f>
        <v>,</v>
      </c>
      <c r="I1503" t="str">
        <f>CONCATENATE(IF(ISBLANK('Unit List'!AP1411), IF(ISBLANK('Unit List'!R1411), IF(ISBLANK('Unit List'!R1411),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List'!AP1411)))),",",)</f>
        <v>,</v>
      </c>
      <c r="J1503" t="str">
        <f>CONCATENATE("'",IF(ISBLANK('Unit List'!AQ1411), IF(ISBLANK('Unit List'!S1411), IF(ISBLANK('Unit List'!S1411),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List'!AQ1411))),"'",)</f>
        <v>'Phalanx'</v>
      </c>
      <c r="K1503" t="s">
        <v>2424</v>
      </c>
    </row>
    <row r="1504" spans="1:11" x14ac:dyDescent="0.25">
      <c r="A1504" t="s">
        <v>2423</v>
      </c>
      <c r="B1504" t="str">
        <f>CONCATENATE("'_",'Unit List'!C1412,"',",)</f>
        <v>'_CENTAS',</v>
      </c>
      <c r="C1504" t="str">
        <f>"'',"</f>
        <v>'',</v>
      </c>
      <c r="D1504" t="str">
        <f>CONCATENATE("'",'Unit List'!E1412,"',",)</f>
        <v>'SPEARMAN',</v>
      </c>
      <c r="E1504" t="str">
        <f>CONCATENATE("'",'Unit List'!F1412,"',",)</f>
        <v>'SPEARMAN',</v>
      </c>
      <c r="F1504" t="str">
        <f>"'',"</f>
        <v>'',</v>
      </c>
      <c r="G1504" t="str">
        <f>CONCATENATE("'",'Unit List'!H1412,"',",)</f>
        <v>'Spearman_Turkey',</v>
      </c>
      <c r="H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List'!AO1412)))),",",)</f>
        <v>,</v>
      </c>
      <c r="I1504" t="str">
        <f>CONCATENATE(IF(ISBLANK('Unit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List'!AP1412)))),",",)</f>
        <v>,</v>
      </c>
      <c r="J1504" t="str">
        <f>CONCATENATE("'",IF(ISBLANK('Unit List'!AQ1412), IF(ISBLANK('Unit List'!S1412), IF(ISBLANK('Unit List'!S1412), IF(ISBLANK('Unit List'!AQ1412), IF(ISBLANK('Unit List'!S1412), IF(ISBLANK('Unit List'!S1412), IF(ISBLANK('Unit List'!AQ1412), IF(ISBLANK('Unit List'!S1412), IF(ISBLANK('Unit List'!S1412),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List'!AQ1412))),"'",)</f>
        <v>'Phalanx'</v>
      </c>
      <c r="K1504" t="s">
        <v>2424</v>
      </c>
    </row>
    <row r="1505" spans="1:11" x14ac:dyDescent="0.25">
      <c r="A1505" t="s">
        <v>2423</v>
      </c>
      <c r="B1505" t="str">
        <f>CONCATENATE("'_",'Unit List'!C1413,"',",)</f>
        <v>'_EASTEU',</v>
      </c>
      <c r="C1505" t="str">
        <f>"'',"</f>
        <v>'',</v>
      </c>
      <c r="D1505" t="str">
        <f>CONCATENATE("'",'Unit List'!E1413,"',",)</f>
        <v>'SPEARMAN',</v>
      </c>
      <c r="E1505" t="str">
        <f>CONCATENATE("'",'Unit List'!F1413,"',",)</f>
        <v>'SPEARMAN',</v>
      </c>
      <c r="F1505" t="str">
        <f>"'',"</f>
        <v>'',</v>
      </c>
      <c r="G1505" t="str">
        <f>CONCATENATE("'",'Unit List'!H1413,"',",)</f>
        <v>'Spearman_Russia',</v>
      </c>
      <c r="H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List'!AO1413)))),",",)</f>
        <v>,</v>
      </c>
      <c r="I1505" t="str">
        <f>CONCATENATE(IF(ISBLANK('Unit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List'!AP1413)))),",",)</f>
        <v>,</v>
      </c>
      <c r="J1505" t="str">
        <f>CONCATENATE("'",IF(ISBLANK('Unit List'!AQ1413), IF(ISBLANK('Unit List'!S1413), IF(ISBLANK('Unit List'!S1413), IF(ISBLANK('Unit List'!AQ1413), IF(ISBLANK('Unit List'!S1413), IF(ISBLANK('Unit List'!S1413), IF(ISBLANK('Unit List'!AQ1413), IF(ISBLANK('Unit List'!S1413), IF(ISBLANK('Unit List'!S1413),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List'!AQ1413))),"'",)</f>
        <v>'Phalanx'</v>
      </c>
      <c r="K1505" t="s">
        <v>2424</v>
      </c>
    </row>
    <row r="1506" spans="1:11" x14ac:dyDescent="0.25">
      <c r="A1506" t="s">
        <v>2423</v>
      </c>
      <c r="B1506" t="str">
        <f>CONCATENATE("'_",'Unit List'!C1414,"',",)</f>
        <v>'_AMERICA',</v>
      </c>
      <c r="C1506" t="str">
        <f>"'',"</f>
        <v>'',</v>
      </c>
      <c r="D1506" t="str">
        <f>CONCATENATE("'",'Unit List'!E1414,"',",)</f>
        <v>'SPEARMAN',</v>
      </c>
      <c r="E1506" t="str">
        <f>CONCATENATE("'",'Unit List'!F1414,"',",)</f>
        <v>'SPEARMAN',</v>
      </c>
      <c r="F1506" t="str">
        <f>"'',"</f>
        <v>'',</v>
      </c>
      <c r="G1506" t="str">
        <f>CONCATENATE("'",'Unit List'!H1414,"',",)</f>
        <v>'Spearman_American',</v>
      </c>
      <c r="H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List'!AO1414)))),",",)</f>
        <v>,</v>
      </c>
      <c r="I1506" t="str">
        <f>CONCATENATE(IF(ISBLANK('Unit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List'!AP1414)))),",",)</f>
        <v>,</v>
      </c>
      <c r="J1506" t="str">
        <f>CONCATENATE("'",IF(ISBLANK('Unit List'!AQ1414), IF(ISBLANK('Unit List'!S1414), IF(ISBLANK('Unit List'!S1414), IF(ISBLANK('Unit List'!AQ1414), IF(ISBLANK('Unit List'!S1414), IF(ISBLANK('Unit List'!S1414), IF(ISBLANK('Unit List'!AQ1414), IF(ISBLANK('Unit List'!S1414), IF(ISBLANK('Unit List'!S1414),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List'!AQ1414))),"'",)</f>
        <v>'Phalanx'</v>
      </c>
      <c r="K1506" t="s">
        <v>2424</v>
      </c>
    </row>
    <row r="1507" spans="1:11" x14ac:dyDescent="0.25">
      <c r="A1507" t="s">
        <v>2423</v>
      </c>
      <c r="B1507" t="str">
        <f>CONCATENATE("'_",'Unit List'!C1415,"',",)</f>
        <v>'_AUSTRIA',</v>
      </c>
      <c r="C1507" t="str">
        <f>CONCATENATE("'_",'Unit List'!D1415,"',",)</f>
        <v>'_GERMANY',</v>
      </c>
      <c r="D1507" t="str">
        <f>CONCATENATE("'",'Unit List'!E1415,"',",)</f>
        <v>'SPEARMAN',</v>
      </c>
      <c r="E1507" t="str">
        <f>CONCATENATE("'",'Unit List'!F1415,"',",)</f>
        <v>'SPEARMAN',</v>
      </c>
      <c r="F1507" t="str">
        <f>"'',"</f>
        <v>'',</v>
      </c>
      <c r="G1507" t="str">
        <f>CONCATENATE("'",'Unit List'!H1419,"',",)</f>
        <v>'Spearman_German',</v>
      </c>
      <c r="H1507" t="str">
        <f>CONCATENATE(IF(ISBLANK('Unit List'!AO1415), IF(ISBLANK('Unit List'!Q1415), IF(ISBLANK('Unit List'!Q1415),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List'!Q1415='Unit List'!$P$5, 'Unit List'!$AO$5, IF('Unit List'!Q1415='Unit List'!$P$4, 'Unit List'!$AO$4, IF('Unit List'!Q1415='Unit List'!$P$7, 'Unit List'!Q1415 * 'Unit List'!$AO$7, 'Unit List'!Q1415)))), IF('Unit List'!Q1415='Unit List'!$P$5, 'Unit List'!$AO$5, IF('Unit List'!Q1415='Unit List'!$P$4, 'Unit List'!$AO$4, IF('Unit List'!Q1415='Unit List'!$P$7, 'Unit List'!Q1415 * 'Unit List'!$AO$7, 'Unit List'!Q1415)))), IF('Unit List'!AO1415='Unit List'!$P$5, 'Unit List'!$AO$5, IF('Unit List'!AO1415='Unit List'!$P$4, 'Unit List'!$AO$4, IF('Unit List'!AO1415='Unit List'!$P$7, 'Unit List'!AO1415 * 'Unit List'!$AO$7, 'Unit List'!AO1415)))),",",)</f>
        <v>,</v>
      </c>
      <c r="I1507" t="str">
        <f>CONCATENATE(IF(ISBLANK('Unit List'!AP1415), IF(ISBLANK('Unit List'!R1415), IF(ISBLANK('Unit List'!R1415),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List'!R1415='Unit List'!$P$5, 'Unit List'!$AP$5, IF('Unit List'!R1415='Unit List'!$P$4, 'Unit List'!$AP$4, IF('Unit List'!R1415='Unit List'!$P$7, 'Unit List'!R1415 * 'Unit List'!$AP$7, 'Unit List'!R1415)))), IF('Unit List'!R1415='Unit List'!$P$5, 'Unit List'!$AP$5, IF('Unit List'!R1415='Unit List'!$P$4, 'Unit List'!$AP$4, IF('Unit List'!R1415='Unit List'!$P$7, 'Unit List'!R1415 * 'Unit List'!$AP$7, 'Unit List'!R1415)))), IF('Unit List'!AP1415='Unit List'!$P$5, 'Unit List'!$AP$5, IF('Unit List'!AP1415='Unit List'!$P$4, 'Unit List'!$AP$4, IF('Unit List'!AP1415='Unit List'!$P$7, 'Unit List'!AP1415 * 'Unit List'!$AP$7, 'Unit List'!AP1415)))),",",)</f>
        <v>,</v>
      </c>
      <c r="J1507" t="str">
        <f>CONCATENATE("'",IF(ISBLANK('Unit List'!AQ1415), IF(ISBLANK('Unit List'!S1415), IF(ISBLANK('Unit List'!S1415), IF(ISBLANK('Unit List'!AQ1419), IF(ISBLANK('Unit List'!S1419), IF(ISBLANK('Unit List'!S1419), IF(ISBLANK('Unit List'!AQ1419), IF(ISBLANK('Unit List'!S1419), IF(ISBLANK('Unit List'!S1419),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List'!S1415='Unit List'!$P$5, 'Unit List'!$AQ$5, IF('Unit List'!S1415='Unit List'!$P$4, 'Unit List'!$AQ$4, 'Unit List'!S1415))), IF('Unit List'!S1415='Unit List'!$P$5, 'Unit List'!$AQ$5, IF('Unit List'!S1415='Unit List'!$P$4, 'Unit List'!$AQ$4, 'Unit List'!S1415))), IF('Unit List'!AQ1415='Unit List'!$P$5, 'Unit List'!$AQ$5, IF('Unit List'!AQ1415='Unit List'!$P$4, 'Unit List'!$AQ$4, 'Unit List'!AQ1415))),"'",)</f>
        <v>'Phalanx'</v>
      </c>
      <c r="K1507" t="s">
        <v>2424</v>
      </c>
    </row>
    <row r="1508" spans="1:11" x14ac:dyDescent="0.25">
      <c r="A1508" t="s">
        <v>2423</v>
      </c>
      <c r="B1508" t="str">
        <f>CONCATENATE("'_",'Unit List'!C1416,"',",)</f>
        <v>'_CELTS',</v>
      </c>
      <c r="C1508" t="str">
        <f>CONCATENATE("'_",'Unit List'!D1416,"',",)</f>
        <v>'_ENGLAND',</v>
      </c>
      <c r="D1508" t="str">
        <f>CONCATENATE("'",'Unit List'!E1416,"',",)</f>
        <v>'SPEARMAN',</v>
      </c>
      <c r="E1508" t="str">
        <f>CONCATENATE("'",'Unit List'!F1416,"',",)</f>
        <v>'SPEARMAN',</v>
      </c>
      <c r="F1508" t="str">
        <f>"'',"</f>
        <v>'',</v>
      </c>
      <c r="G1508" t="str">
        <f>CONCATENATE("'",'Unit List'!H1417,"',",)</f>
        <v>'Spearman_England',</v>
      </c>
      <c r="H1508" t="str">
        <f>CONCATENATE(IF(ISBLANK('Unit List'!AO1416), IF(ISBLANK('Unit List'!Q1416), IF(ISBLANK('Unit List'!Q1416),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List'!Q1416='Unit List'!$P$5, 'Unit List'!$AO$5, IF('Unit List'!Q1416='Unit List'!$P$4, 'Unit List'!$AO$4, IF('Unit List'!Q1416='Unit List'!$P$7, 'Unit List'!Q1416 * 'Unit List'!$AO$7, 'Unit List'!Q1416)))), IF('Unit List'!Q1416='Unit List'!$P$5, 'Unit List'!$AO$5, IF('Unit List'!Q1416='Unit List'!$P$4, 'Unit List'!$AO$4, IF('Unit List'!Q1416='Unit List'!$P$7, 'Unit List'!Q1416 * 'Unit List'!$AO$7, 'Unit List'!Q1416)))), IF('Unit List'!AO1416='Unit List'!$P$5, 'Unit List'!$AO$5, IF('Unit List'!AO1416='Unit List'!$P$4, 'Unit List'!$AO$4, IF('Unit List'!AO1416='Unit List'!$P$7, 'Unit List'!AO1416 * 'Unit List'!$AO$7, 'Unit List'!AO1416)))),",",)</f>
        <v>,</v>
      </c>
      <c r="I1508" t="str">
        <f>CONCATENATE(IF(ISBLANK('Unit List'!AP1416), IF(ISBLANK('Unit List'!R1416), IF(ISBLANK('Unit List'!R1416),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List'!R1416='Unit List'!$P$5, 'Unit List'!$AP$5, IF('Unit List'!R1416='Unit List'!$P$4, 'Unit List'!$AP$4, IF('Unit List'!R1416='Unit List'!$P$7, 'Unit List'!R1416 * 'Unit List'!$AP$7, 'Unit List'!R1416)))), IF('Unit List'!R1416='Unit List'!$P$5, 'Unit List'!$AP$5, IF('Unit List'!R1416='Unit List'!$P$4, 'Unit List'!$AP$4, IF('Unit List'!R1416='Unit List'!$P$7, 'Unit List'!R1416 * 'Unit List'!$AP$7, 'Unit List'!R1416)))), IF('Unit List'!AP1416='Unit List'!$P$5, 'Unit List'!$AP$5, IF('Unit List'!AP1416='Unit List'!$P$4, 'Unit List'!$AP$4, IF('Unit List'!AP1416='Unit List'!$P$7, 'Unit List'!AP1416 * 'Unit List'!$AP$7, 'Unit List'!AP1416)))),",",)</f>
        <v>,</v>
      </c>
      <c r="J1508" t="str">
        <f>CONCATENATE("'",IF(ISBLANK('Unit List'!AQ1416), IF(ISBLANK('Unit List'!S1416), IF(ISBLANK('Unit List'!S1416), IF(ISBLANK('Unit List'!AQ1417), IF(ISBLANK('Unit List'!S1417), IF(ISBLANK('Unit List'!S1417), IF(ISBLANK('Unit List'!AQ1417), IF(ISBLANK('Unit List'!S1417), IF(ISBLANK('Unit List'!S1417),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List'!S1416='Unit List'!$P$5, 'Unit List'!$AQ$5, IF('Unit List'!S1416='Unit List'!$P$4, 'Unit List'!$AQ$4, 'Unit List'!S1416))), IF('Unit List'!S1416='Unit List'!$P$5, 'Unit List'!$AQ$5, IF('Unit List'!S1416='Unit List'!$P$4, 'Unit List'!$AQ$4, 'Unit List'!S1416))), IF('Unit List'!AQ1416='Unit List'!$P$5, 'Unit List'!$AQ$5, IF('Unit List'!AQ1416='Unit List'!$P$4, 'Unit List'!$AQ$4, 'Unit List'!AQ1416))),"'",)</f>
        <v>'Phalanx'</v>
      </c>
      <c r="K1508" t="s">
        <v>2424</v>
      </c>
    </row>
    <row r="1509" spans="1:11" x14ac:dyDescent="0.25">
      <c r="A1509" t="s">
        <v>2423</v>
      </c>
      <c r="B1509" t="str">
        <f>CONCATENATE("'_",'Unit List'!C1417,"',",)</f>
        <v>'_ENGLAND',</v>
      </c>
      <c r="C1509" t="str">
        <f>"'',"</f>
        <v>'',</v>
      </c>
      <c r="D1509" t="str">
        <f>CONCATENATE("'",'Unit List'!E1417,"',",)</f>
        <v>'SPEARMAN',</v>
      </c>
      <c r="E1509" t="str">
        <f>CONCATENATE("'",'Unit List'!F1417,"',",)</f>
        <v>'SPEARMAN',</v>
      </c>
      <c r="F1509" t="str">
        <f>"'',"</f>
        <v>'',</v>
      </c>
      <c r="G1509" t="str">
        <f>CONCATENATE("'",'Unit List'!H1417,"',",)</f>
        <v>'Spearman_England',</v>
      </c>
      <c r="H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List'!AO1417)))),",",)</f>
        <v>,</v>
      </c>
      <c r="I1509" t="str">
        <f>CONCATENATE(IF(ISBLANK('Unit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List'!AP1417)))),",",)</f>
        <v>,</v>
      </c>
      <c r="J1509" t="str">
        <f>CONCATENATE("'",IF(ISBLANK('Unit List'!AQ1417), IF(ISBLANK('Unit List'!S1417), IF(ISBLANK('Unit List'!S1417), IF(ISBLANK('Unit List'!AQ1417), IF(ISBLANK('Unit List'!S1417), IF(ISBLANK('Unit List'!S1417), IF(ISBLANK('Unit List'!AQ1417), IF(ISBLANK('Unit List'!S1417), IF(ISBLANK('Unit List'!S1417),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List'!AQ1417))),"'",)</f>
        <v>'Phalanx'</v>
      </c>
      <c r="K1509" t="s">
        <v>2424</v>
      </c>
    </row>
    <row r="1510" spans="1:11" x14ac:dyDescent="0.25">
      <c r="A1510" t="s">
        <v>2423</v>
      </c>
      <c r="B1510" t="str">
        <f>CONCATENATE("'_",'Unit List'!C1418,"',",)</f>
        <v>'_FRANCE',</v>
      </c>
      <c r="C1510" t="str">
        <f>"'',"</f>
        <v>'',</v>
      </c>
      <c r="D1510" t="str">
        <f>CONCATENATE("'",'Unit List'!E1418,"',",)</f>
        <v>'SPEARMAN',</v>
      </c>
      <c r="E1510" t="str">
        <f>CONCATENATE("'",'Unit List'!F1418,"',",)</f>
        <v>'SPEARMAN',</v>
      </c>
      <c r="F1510" t="str">
        <f>"'',"</f>
        <v>'',</v>
      </c>
      <c r="G1510" t="str">
        <f>CONCATENATE("'",'Unit List'!H1418,"',",)</f>
        <v>'Spearman_France',</v>
      </c>
      <c r="H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List'!AO1418)))),",",)</f>
        <v>,</v>
      </c>
      <c r="I1510" t="str">
        <f>CONCATENATE(IF(ISBLANK('Unit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List'!AP1418)))),",",)</f>
        <v>,</v>
      </c>
      <c r="J1510" t="str">
        <f>CONCATENATE("'",IF(ISBLANK('Unit List'!AQ1418), IF(ISBLANK('Unit List'!S1418), IF(ISBLANK('Unit List'!S1418), IF(ISBLANK('Unit List'!AQ1418), IF(ISBLANK('Unit List'!S1418), IF(ISBLANK('Unit List'!S1418), IF(ISBLANK('Unit List'!AQ1418), IF(ISBLANK('Unit List'!S1418), IF(ISBLANK('Unit List'!S1418),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List'!AQ1418))),"'",)</f>
        <v>'Phalanx'</v>
      </c>
      <c r="K1510" t="s">
        <v>2424</v>
      </c>
    </row>
    <row r="1511" spans="1:11" x14ac:dyDescent="0.25">
      <c r="A1511" t="s">
        <v>2423</v>
      </c>
      <c r="B1511" t="str">
        <f>CONCATENATE("'_",'Unit List'!C1419,"',",)</f>
        <v>'_GERMANY',</v>
      </c>
      <c r="C1511" t="str">
        <f>"'',"</f>
        <v>'',</v>
      </c>
      <c r="D1511" t="str">
        <f>CONCATENATE("'",'Unit List'!E1419,"',",)</f>
        <v>'SPEARMAN',</v>
      </c>
      <c r="E1511" t="str">
        <f>CONCATENATE("'",'Unit List'!F1419,"',",)</f>
        <v>'SPEARMAN',</v>
      </c>
      <c r="F1511" t="str">
        <f>"'',"</f>
        <v>'',</v>
      </c>
      <c r="G1511" t="str">
        <f>CONCATENATE("'",'Unit List'!H1419,"',",)</f>
        <v>'Spearman_German',</v>
      </c>
      <c r="H1511" t="str">
        <f>CONCATENATE(IF(ISBLANK('Unit List'!AO1419), IF(ISBLANK('Unit List'!Q1419), IF(ISBLANK('Unit List'!Q1419),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List'!AO1419)))),",",)</f>
        <v>,</v>
      </c>
      <c r="I1511" t="str">
        <f>CONCATENATE(IF(ISBLANK('Unit List'!AP1419), IF(ISBLANK('Unit List'!R1419), IF(ISBLANK('Unit List'!R1419),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List'!AP1419)))),",",)</f>
        <v>,</v>
      </c>
      <c r="J1511" t="str">
        <f>CONCATENATE("'",IF(ISBLANK('Unit List'!AQ1419), IF(ISBLANK('Unit List'!S1419), IF(ISBLANK('Unit List'!S1419), IF(ISBLANK('Unit List'!AQ1419), IF(ISBLANK('Unit List'!S1419), IF(ISBLANK('Unit List'!S1419), IF(ISBLANK('Unit List'!AQ1419), IF(ISBLANK('Unit List'!S1419), IF(ISBLANK('Unit List'!S1419),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List'!AQ1419))),"'",)</f>
        <v>'Phalanx'</v>
      </c>
      <c r="K1511" t="s">
        <v>2424</v>
      </c>
    </row>
    <row r="1512" spans="1:11" x14ac:dyDescent="0.25">
      <c r="A1512" t="s">
        <v>2423</v>
      </c>
      <c r="B1512" t="str">
        <f>CONCATENATE("'_",'Unit List'!C1420,"',",)</f>
        <v>'_NETHERLANDS',</v>
      </c>
      <c r="C1512" t="str">
        <f>"'',"</f>
        <v>'',</v>
      </c>
      <c r="D1512" t="str">
        <f>CONCATENATE("'",'Unit List'!E1420,"',",)</f>
        <v>'SPEARMAN',</v>
      </c>
      <c r="E1512" t="str">
        <f>CONCATENATE("'",'Unit List'!F1420,"',",)</f>
        <v>'SPEARMAN',</v>
      </c>
      <c r="F1512" t="str">
        <f>"'',"</f>
        <v>'',</v>
      </c>
      <c r="G1512" t="str">
        <f>CONCATENATE("'",'Unit List'!H1420,"',",)</f>
        <v>'BatavianSpearman',</v>
      </c>
      <c r="H1512" t="str">
        <f>CONCATENATE(IF(ISBLANK('Unit List'!AO1420), IF(ISBLANK('Unit List'!Q1420), IF(ISBLANK('Unit List'!Q1420), IF(ISBLANK('Unit List'!AO1420), IF(ISBLANK('Unit List'!Q1420), IF(ISBLANK('Unit List'!Q1420), IF(ISBLANK('Unit List'!AO1420), IF(ISBLANK('Unit List'!Q1420), IF(ISBLANK('Unit List'!Q1420),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List'!AO1420)))),",",)</f>
        <v>,</v>
      </c>
      <c r="I1512" t="str">
        <f>CONCATENATE(IF(ISBLANK('Unit List'!AP1420), IF(ISBLANK('Unit List'!R1420), IF(ISBLANK('Unit List'!R1420), IF(ISBLANK('Unit List'!AP1420), IF(ISBLANK('Unit List'!R1420), IF(ISBLANK('Unit List'!R1420), IF(ISBLANK('Unit List'!AP1420), IF(ISBLANK('Unit List'!R1420), IF(ISBLANK('Unit List'!R1420),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List'!AP1420)))),",",)</f>
        <v>,</v>
      </c>
      <c r="J1512" t="str">
        <f>CONCATENATE("'",IF(ISBLANK('Unit List'!AQ1420), IF(ISBLANK('Unit List'!S1420), IF(ISBLANK('Unit List'!S1420), IF(ISBLANK('Unit List'!AQ1420), IF(ISBLANK('Unit List'!S1420), IF(ISBLANK('Unit List'!S1420), IF(ISBLANK('Unit List'!AQ1420), IF(ISBLANK('Unit List'!S1420), IF(ISBLANK('Unit List'!S1420),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List'!AQ1420))),"'",)</f>
        <v>'Phalanx'</v>
      </c>
      <c r="K1512" t="s">
        <v>2424</v>
      </c>
    </row>
    <row r="1513" spans="1:11" x14ac:dyDescent="0.25">
      <c r="A1513" t="s">
        <v>2423</v>
      </c>
      <c r="B1513" t="str">
        <f>CONCATENATE("'_",'Unit List'!C1421,"',",)</f>
        <v>'_MED',</v>
      </c>
      <c r="C1513" t="str">
        <f>"'',"</f>
        <v>'',</v>
      </c>
      <c r="D1513" t="str">
        <f>CONCATENATE("'",'Unit List'!E1421,"',",)</f>
        <v>'SPEARMAN',</v>
      </c>
      <c r="E1513" t="str">
        <f>CONCATENATE("'",'Unit List'!F1421,"',",)</f>
        <v>'SPEARMAN',</v>
      </c>
      <c r="F1513" t="str">
        <f>"'',"</f>
        <v>'',</v>
      </c>
      <c r="G1513" t="str">
        <f>CONCATENATE("'",'Unit List'!H1421,"',",)</f>
        <v>'U_Greek_Hoplite',</v>
      </c>
      <c r="H1513" t="str">
        <f>CONCATENATE(IF(ISBLANK('Unit List'!AO1421), IF(ISBLANK('Unit List'!Q1421), IF(ISBLANK('Unit List'!Q1421),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List'!AO1421)))),",",)</f>
        <v>,</v>
      </c>
      <c r="I1513" t="str">
        <f>CONCATENATE(IF(ISBLANK('Unit List'!AP1421), IF(ISBLANK('Unit List'!R1421), IF(ISBLANK('Unit List'!R1421),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List'!AP1421)))),",",)</f>
        <v>,</v>
      </c>
      <c r="J1513" t="str">
        <f>CONCATENATE("'",IF(ISBLANK('Unit List'!AQ1421), IF(ISBLANK('Unit List'!S1421), IF(ISBLANK('Unit List'!S1421),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List'!AQ1421))),"'",)</f>
        <v>'Phalanx'</v>
      </c>
      <c r="K1513" t="s">
        <v>2424</v>
      </c>
    </row>
    <row r="1514" spans="1:11" x14ac:dyDescent="0.25">
      <c r="A1514" t="s">
        <v>2425</v>
      </c>
    </row>
    <row r="1515" spans="1:11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516" spans="1:11" x14ac:dyDescent="0.25">
      <c r="A1516" t="s">
        <v>2423</v>
      </c>
      <c r="B1516" t="str">
        <f>CONCATENATE("'_",'Unit List'!C1422,"',",)</f>
        <v>'_CARTHAGE',</v>
      </c>
      <c r="C1516" t="str">
        <f>"'',"</f>
        <v>'',</v>
      </c>
      <c r="D1516" t="str">
        <f>CONCATENATE("'",'Unit List'!E1422,"',",)</f>
        <v>'SPEARMAN',</v>
      </c>
      <c r="E1516" t="str">
        <f>CONCATENATE("'",'Unit List'!F1422,"',",)</f>
        <v>'SPEARMAN',</v>
      </c>
      <c r="F1516" t="str">
        <f>"'',"</f>
        <v>'',</v>
      </c>
      <c r="G1516" t="str">
        <f>CONCATENATE("'",'Unit List'!H1422,"',",)</f>
        <v>'CitizenMilitia',</v>
      </c>
      <c r="H1516" t="str">
        <f>CONCATENATE(IF(ISBLANK('Unit List'!AO1422), IF(ISBLANK('Unit List'!Q1422), IF(ISBLANK('Unit List'!Q1422), IF(ISBLANK('Unit List'!AO1422), IF(ISBLANK('Unit List'!Q1422), IF(ISBLANK('Unit List'!Q1422), IF(ISBLANK('Unit List'!AO1422), IF(ISBLANK('Unit List'!Q1422), IF(ISBLANK('Unit List'!Q1422),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List'!AO1422)))),",",)</f>
        <v>,</v>
      </c>
      <c r="I1516" t="str">
        <f>CONCATENATE(IF(ISBLANK('Unit List'!AP1422), IF(ISBLANK('Unit List'!R1422), IF(ISBLANK('Unit List'!R1422), IF(ISBLANK('Unit List'!AP1422), IF(ISBLANK('Unit List'!R1422), IF(ISBLANK('Unit List'!R1422), IF(ISBLANK('Unit List'!AP1422), IF(ISBLANK('Unit List'!R1422), IF(ISBLANK('Unit List'!R1422),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List'!AP1422)))),",",)</f>
        <v>,</v>
      </c>
      <c r="J1516" t="str">
        <f>CONCATENATE("'",IF(ISBLANK('Unit List'!AQ1422), IF(ISBLANK('Unit List'!S1422), IF(ISBLANK('Unit List'!S1422), IF(ISBLANK('Unit List'!AQ1422), IF(ISBLANK('Unit List'!S1422), IF(ISBLANK('Unit List'!S1422), IF(ISBLANK('Unit List'!AQ1422), IF(ISBLANK('Unit List'!S1422), IF(ISBLANK('Unit List'!S1422),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List'!AQ1422))),"'",)</f>
        <v>'Phalanx'</v>
      </c>
      <c r="K1516" t="s">
        <v>2424</v>
      </c>
    </row>
    <row r="1517" spans="1:11" x14ac:dyDescent="0.25">
      <c r="A1517" t="s">
        <v>2423</v>
      </c>
      <c r="B1517" t="str">
        <f>CONCATENATE("'_",'Unit List'!C1423,"',",)</f>
        <v>'_GREECE',</v>
      </c>
      <c r="C1517" t="str">
        <f>"'',"</f>
        <v>'',</v>
      </c>
      <c r="D1517" t="str">
        <f>CONCATENATE("'",'Unit List'!E1423,"',",)</f>
        <v>'SPEARMAN',</v>
      </c>
      <c r="E1517" t="str">
        <f>CONCATENATE("'",'Unit List'!F1423,"',",)</f>
        <v>'SPEARMAN',</v>
      </c>
      <c r="F1517" t="str">
        <f>"'',"</f>
        <v>'',</v>
      </c>
      <c r="G1517" t="str">
        <f>CONCATENATE("'",'Unit List'!H1423,"',",)</f>
        <v>'MycenaeSpear',</v>
      </c>
      <c r="H1517" t="str">
        <f>CONCATENATE(IF(ISBLANK('Unit List'!AO1423), IF(ISBLANK('Unit List'!Q1423), IF(ISBLANK('Unit List'!Q1423),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List'!Q1423='Unit List'!$P$5, 'Unit List'!$AO$5, IF('Unit List'!Q1423='Unit List'!$P$4, 'Unit List'!$AO$4, IF('Unit List'!Q1423='Unit List'!$P$7, 'Unit List'!Q1423 * 'Unit List'!$AO$7, 'Unit List'!Q1423)))), IF('Unit List'!Q1423='Unit List'!$P$5, 'Unit List'!$AO$5, IF('Unit List'!Q1423='Unit List'!$P$4, 'Unit List'!$AO$4, IF('Unit List'!Q1423='Unit List'!$P$7, 'Unit List'!Q1423 * 'Unit List'!$AO$7, 'Unit List'!Q1423)))), IF('Unit List'!AO1423='Unit List'!$P$5, 'Unit List'!$AO$5, IF('Unit List'!AO1423='Unit List'!$P$4, 'Unit List'!$AO$4, IF('Unit List'!AO1423='Unit List'!$P$7, 'Unit List'!AO1423 * 'Unit List'!$AO$7, 'Unit List'!AO1423)))),",",)</f>
        <v>,</v>
      </c>
      <c r="I1517" t="str">
        <f>CONCATENATE(IF(ISBLANK('Unit List'!AP1423), IF(ISBLANK('Unit List'!R1423), IF(ISBLANK('Unit List'!R1423),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List'!R1423='Unit List'!$P$5, 'Unit List'!$AP$5, IF('Unit List'!R1423='Unit List'!$P$4, 'Unit List'!$AP$4, IF('Unit List'!R1423='Unit List'!$P$7, 'Unit List'!R1423 * 'Unit List'!$AP$7, 'Unit List'!R1423)))), IF('Unit List'!R1423='Unit List'!$P$5, 'Unit List'!$AP$5, IF('Unit List'!R1423='Unit List'!$P$4, 'Unit List'!$AP$4, IF('Unit List'!R1423='Unit List'!$P$7, 'Unit List'!R1423 * 'Unit List'!$AP$7, 'Unit List'!R1423)))), IF('Unit List'!AP1423='Unit List'!$P$5, 'Unit List'!$AP$5, IF('Unit List'!AP1423='Unit List'!$P$4, 'Unit List'!$AP$4, IF('Unit List'!AP1423='Unit List'!$P$7, 'Unit List'!AP1423 * 'Unit List'!$AP$7, 'Unit List'!AP1423)))),",",)</f>
        <v>,</v>
      </c>
      <c r="J1517" t="str">
        <f>CONCATENATE("'",IF(ISBLANK('Unit List'!AQ1423), IF(ISBLANK('Unit List'!S1423), IF(ISBLANK('Unit List'!S1423),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List'!S1423='Unit List'!$P$5, 'Unit List'!$AQ$5, IF('Unit List'!S1423='Unit List'!$P$4, 'Unit List'!$AQ$4, 'Unit List'!S1423))), IF('Unit List'!S1423='Unit List'!$P$5, 'Unit List'!$AQ$5, IF('Unit List'!S1423='Unit List'!$P$4, 'Unit List'!$AQ$4, 'Unit List'!S1423))), IF('Unit List'!AQ1423='Unit List'!$P$5, 'Unit List'!$AQ$5, IF('Unit List'!AQ1423='Unit List'!$P$4, 'Unit List'!$AQ$4, 'Unit List'!AQ1423))),"'",)</f>
        <v>'Phalanx'</v>
      </c>
      <c r="K1517" t="s">
        <v>2424</v>
      </c>
    </row>
    <row r="1518" spans="1:11" x14ac:dyDescent="0.25">
      <c r="A1518" t="s">
        <v>2423</v>
      </c>
      <c r="B1518" t="str">
        <f>CONCATENATE("'_",'Unit List'!C1424,"',",)</f>
        <v>'_PORTUGAL',</v>
      </c>
      <c r="C1518" t="str">
        <f>"'',"</f>
        <v>'',</v>
      </c>
      <c r="D1518" t="str">
        <f>CONCATENATE("'",'Unit List'!E1424,"',",)</f>
        <v>'SPEARMAN',</v>
      </c>
      <c r="E1518" t="str">
        <f>CONCATENATE("'",'Unit List'!F1424,"',",)</f>
        <v>'SPEARMAN',</v>
      </c>
      <c r="F1518" t="str">
        <f>"'',"</f>
        <v>'',</v>
      </c>
      <c r="G1518" t="str">
        <f>CONCATENATE("'",'Unit List'!H1424,"',",)</f>
        <v>'PortugalSpearman',</v>
      </c>
      <c r="H1518" t="str">
        <f>CONCATENATE(IF(ISBLANK('Unit List'!AO1424), IF(ISBLANK('Unit List'!Q1424), IF(ISBLANK('Unit List'!Q1424),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List'!AO1424)))),",",)</f>
        <v>,</v>
      </c>
      <c r="I1518" t="str">
        <f>CONCATENATE(IF(ISBLANK('Unit List'!AP1424), IF(ISBLANK('Unit List'!R1424), IF(ISBLANK('Unit List'!R1424),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List'!AP1424)))),",",)</f>
        <v>,</v>
      </c>
      <c r="J1518" t="str">
        <f>CONCATENATE("'",IF(ISBLANK('Unit List'!AQ1424), IF(ISBLANK('Unit List'!S1424), IF(ISBLANK('Unit List'!S1424),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List'!AQ1424))),"'",)</f>
        <v>'Phalanx'</v>
      </c>
      <c r="K1518" t="s">
        <v>2424</v>
      </c>
    </row>
    <row r="1519" spans="1:11" x14ac:dyDescent="0.25">
      <c r="A1519" t="s">
        <v>2423</v>
      </c>
      <c r="B1519" t="str">
        <f>CONCATENATE("'_",'Unit List'!C1425,"',",)</f>
        <v>'_ROME',</v>
      </c>
      <c r="C1519" t="str">
        <f>"'',"</f>
        <v>'',</v>
      </c>
      <c r="D1519" t="str">
        <f>CONCATENATE("'",'Unit List'!E1425,"',",)</f>
        <v>'SPEARMAN',</v>
      </c>
      <c r="E1519" t="str">
        <f>CONCATENATE("'",'Unit List'!F1425,"',",)</f>
        <v>'SPEARMAN',</v>
      </c>
      <c r="F1519" t="str">
        <f>"'',"</f>
        <v>'',</v>
      </c>
      <c r="G1519" t="str">
        <f>CONCATENATE("'",'Unit List'!H1425,"',",)</f>
        <v>'Hastati',</v>
      </c>
      <c r="H1519" t="str">
        <f>CONCATENATE(IF(ISBLANK('Unit List'!AO1425), IF(ISBLANK('Unit List'!Q1425), IF(ISBLANK('Unit List'!Q1425),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List'!Q1425='Unit List'!$P$5, 'Unit List'!$AO$5, IF('Unit List'!Q1425='Unit List'!$P$4, 'Unit List'!$AO$4, IF('Unit List'!Q1425='Unit List'!$P$7, 'Unit List'!Q1425 * 'Unit List'!$AO$7, 'Unit List'!Q1425)))), IF('Unit List'!Q1425='Unit List'!$P$5, 'Unit List'!$AO$5, IF('Unit List'!Q1425='Unit List'!$P$4, 'Unit List'!$AO$4, IF('Unit List'!Q1425='Unit List'!$P$7, 'Unit List'!Q1425 * 'Unit List'!$AO$7, 'Unit List'!Q1425)))), IF('Unit List'!AO1425='Unit List'!$P$5, 'Unit List'!$AO$5, IF('Unit List'!AO1425='Unit List'!$P$4, 'Unit List'!$AO$4, IF('Unit List'!AO1425='Unit List'!$P$7, 'Unit List'!AO1425 * 'Unit List'!$AO$7, 'Unit List'!AO1425)))),",",)</f>
        <v>2,</v>
      </c>
      <c r="I1519" t="str">
        <f>CONCATENATE(IF(ISBLANK('Unit List'!AP1425), IF(ISBLANK('Unit List'!R1425), IF(ISBLANK('Unit List'!R1425),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List'!R1425='Unit List'!$P$5, 'Unit List'!$AP$5, IF('Unit List'!R1425='Unit List'!$P$4, 'Unit List'!$AP$4, IF('Unit List'!R1425='Unit List'!$P$7, 'Unit List'!R1425 * 'Unit List'!$AP$7, 'Unit List'!R1425)))), IF('Unit List'!R1425='Unit List'!$P$5, 'Unit List'!$AP$5, IF('Unit List'!R1425='Unit List'!$P$4, 'Unit List'!$AP$4, IF('Unit List'!R1425='Unit List'!$P$7, 'Unit List'!R1425 * 'Unit List'!$AP$7, 'Unit List'!R1425)))), IF('Unit List'!AP1425='Unit List'!$P$5, 'Unit List'!$AP$5, IF('Unit List'!AP1425='Unit List'!$P$4, 'Unit List'!$AP$4, IF('Unit List'!AP1425='Unit List'!$P$7, 'Unit List'!AP1425 * 'Unit List'!$AP$7, 'Unit List'!AP1425)))),",",)</f>
        <v>,</v>
      </c>
      <c r="J1519" t="str">
        <f>CONCATENATE("'",IF(ISBLANK('Unit List'!AQ1425), IF(ISBLANK('Unit List'!S1425), IF(ISBLANK('Unit List'!S1425),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List'!S1425='Unit List'!$P$5, 'Unit List'!$AQ$5, IF('Unit List'!S1425='Unit List'!$P$4, 'Unit List'!$AQ$4, 'Unit List'!S1425))), IF('Unit List'!S1425='Unit List'!$P$5, 'Unit List'!$AQ$5, IF('Unit List'!S1425='Unit List'!$P$4, 'Unit List'!$AQ$4, 'Unit List'!S1425))), IF('Unit List'!AQ1425='Unit List'!$P$5, 'Unit List'!$AQ$5, IF('Unit List'!AQ1425='Unit List'!$P$4, 'Unit List'!$AQ$4, 'Unit List'!AQ1425))),"'",)</f>
        <v>'Phalanx'</v>
      </c>
      <c r="K1519" t="s">
        <v>2424</v>
      </c>
    </row>
    <row r="1520" spans="1:11" x14ac:dyDescent="0.25">
      <c r="A1520" t="s">
        <v>2423</v>
      </c>
      <c r="B1520" t="str">
        <f>CONCATENATE("'_",'Unit List'!C1426,"',",)</f>
        <v>'_ROME',</v>
      </c>
      <c r="C1520" t="str">
        <f>"'',"</f>
        <v>'',</v>
      </c>
      <c r="D1520" t="str">
        <f>CONCATENATE("'",'Unit List'!E1426,"',",)</f>
        <v>'SPEARMAN',</v>
      </c>
      <c r="E1520" t="str">
        <f>CONCATENATE("'",'Unit List'!F1426,"',",)</f>
        <v>'SPEARMAN',</v>
      </c>
      <c r="F1520" t="str">
        <f>CONCATENATE("'_",'Unit List'!G1426,"',",)</f>
        <v>'_V2',</v>
      </c>
      <c r="G1520" t="str">
        <f>CONCATENATE("'",'Unit List'!H1426,"',",)</f>
        <v>'Principes',</v>
      </c>
      <c r="H1520" t="str">
        <f>CONCATENATE(IF(ISBLANK('Unit List'!AO1426), IF(ISBLANK('Unit List'!Q1426), IF(ISBLANK('Unit List'!Q1426),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List'!AO1426)))),",",)</f>
        <v>2,</v>
      </c>
      <c r="I1520" t="str">
        <f>CONCATENATE(IF(ISBLANK('Unit List'!AP1426), IF(ISBLANK('Unit List'!R1426), IF(ISBLANK('Unit List'!R1426),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List'!AP1426)))),",",)</f>
        <v>,</v>
      </c>
      <c r="J1520" t="str">
        <f>CONCATENATE("'",IF(ISBLANK('Unit List'!AQ1426), IF(ISBLANK('Unit List'!S1426), IF(ISBLANK('Unit List'!S1426),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List'!AQ1426))),"'",)</f>
        <v>'Phalanx'</v>
      </c>
      <c r="K1520" t="s">
        <v>2424</v>
      </c>
    </row>
    <row r="1521" spans="1:11" x14ac:dyDescent="0.25">
      <c r="A1521" t="s">
        <v>2423</v>
      </c>
      <c r="B1521" t="str">
        <f>CONCATENATE("'_",'Unit List'!C1427,"',",)</f>
        <v>'_ROME',</v>
      </c>
      <c r="C1521" t="str">
        <f>"'',"</f>
        <v>'',</v>
      </c>
      <c r="D1521" t="str">
        <f>CONCATENATE("'",'Unit List'!E1427,"',",)</f>
        <v>'SPEARMAN',</v>
      </c>
      <c r="E1521" t="str">
        <f>CONCATENATE("'",'Unit List'!F1427,"',",)</f>
        <v>'SPEARMAN',</v>
      </c>
      <c r="F1521" t="str">
        <f>CONCATENATE("'_",'Unit List'!G1427,"',",)</f>
        <v>'_V3',</v>
      </c>
      <c r="G1521" t="str">
        <f>CONCATENATE("'",'Unit List'!H1427,"',",)</f>
        <v>'Triarii',</v>
      </c>
      <c r="H1521" t="str">
        <f>CONCATENATE(IF(ISBLANK('Unit List'!AO1427), IF(ISBLANK('Unit List'!Q1427), IF(ISBLANK('Unit List'!Q1427),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List'!AO1427)))),",",)</f>
        <v>2,</v>
      </c>
      <c r="I1521" t="str">
        <f>CONCATENATE(IF(ISBLANK('Unit List'!AP1427), IF(ISBLANK('Unit List'!R1427), IF(ISBLANK('Unit List'!R1427),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List'!AP1427)))),",",)</f>
        <v>,</v>
      </c>
      <c r="J1521" t="str">
        <f>CONCATENATE("'",IF(ISBLANK('Unit List'!AQ1427), IF(ISBLANK('Unit List'!S1427), IF(ISBLANK('Unit List'!S1427),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List'!AQ1427))),"'",)</f>
        <v>'Phalanx'</v>
      </c>
      <c r="K1521" t="s">
        <v>2424</v>
      </c>
    </row>
    <row r="1522" spans="1:11" x14ac:dyDescent="0.25">
      <c r="A1522" t="s">
        <v>2423</v>
      </c>
      <c r="B1522" t="str">
        <f>CONCATENATE("'_",'Unit List'!C1428,"',",)</f>
        <v>'_ROME',</v>
      </c>
      <c r="C1522" t="str">
        <f>"'',"</f>
        <v>'',</v>
      </c>
      <c r="D1522" t="str">
        <f>CONCATENATE("'",'Unit List'!E1428,"',",)</f>
        <v>'SPEARMAN',</v>
      </c>
      <c r="E1522" t="str">
        <f>CONCATENATE("'",'Unit List'!F1428,"',",)</f>
        <v>'SPEARMAN',</v>
      </c>
      <c r="F1522" t="str">
        <f>"'',"</f>
        <v>'',</v>
      </c>
      <c r="G1522" t="str">
        <f>CONCATENATE("'",'Unit List'!H1428,"',",)</f>
        <v>'Hastati',</v>
      </c>
      <c r="H1522" t="str">
        <f>CONCATENATE(IF(ISBLANK('Unit List'!AO1428), IF(ISBLANK('Unit List'!Q1428), IF(ISBLANK('Unit List'!Q1428),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List'!AO1428)))),",",)</f>
        <v>2,</v>
      </c>
      <c r="I1522" t="str">
        <f>CONCATENATE(IF(ISBLANK('Unit List'!AP1428), IF(ISBLANK('Unit List'!R1428), IF(ISBLANK('Unit List'!R1428),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List'!AP1428)))),",",)</f>
        <v>,</v>
      </c>
      <c r="J1522" t="str">
        <f>CONCATENATE("'",IF(ISBLANK('Unit List'!AQ1428), IF(ISBLANK('Unit List'!S1428), IF(ISBLANK('Unit List'!S1428),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List'!AQ1428))),"'",)</f>
        <v>'Phalanx'</v>
      </c>
      <c r="K1522" t="s">
        <v>2424</v>
      </c>
    </row>
    <row r="1523" spans="1:11" x14ac:dyDescent="0.25">
      <c r="A1523" t="s">
        <v>2423</v>
      </c>
      <c r="B1523" t="str">
        <f>CONCATENATE("'_",'Unit List'!C1429,"',",)</f>
        <v>'_ROME',</v>
      </c>
      <c r="C1523" t="str">
        <f>"'',"</f>
        <v>'',</v>
      </c>
      <c r="D1523" t="str">
        <f>CONCATENATE("'",'Unit List'!E1429,"',",)</f>
        <v>'SPEARMAN',</v>
      </c>
      <c r="E1523" t="str">
        <f>CONCATENATE("'",'Unit List'!F1429,"',",)</f>
        <v>'SPEARMAN',</v>
      </c>
      <c r="F1523" t="str">
        <f>CONCATENATE("'_",'Unit List'!G1429,"',",)</f>
        <v>'_V2',</v>
      </c>
      <c r="G1523" t="str">
        <f>CONCATENATE("'",'Unit List'!H1429,"',",)</f>
        <v>'Principes',</v>
      </c>
      <c r="H1523" t="str">
        <f>CONCATENATE(IF(ISBLANK('Unit List'!AO1429), IF(ISBLANK('Unit List'!Q1429), IF(ISBLANK('Unit List'!Q1429),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List'!AO1429)))),",",)</f>
        <v>2,</v>
      </c>
      <c r="I1523" t="str">
        <f>CONCATENATE(IF(ISBLANK('Unit List'!AP1429), IF(ISBLANK('Unit List'!R1429), IF(ISBLANK('Unit List'!R1429),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List'!AP1429)))),",",)</f>
        <v>,</v>
      </c>
      <c r="J1523" t="str">
        <f>CONCATENATE("'",IF(ISBLANK('Unit List'!AQ1429), IF(ISBLANK('Unit List'!S1429), IF(ISBLANK('Unit List'!S1429),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List'!AQ1429))),"'",)</f>
        <v>'Phalanx'</v>
      </c>
      <c r="K1523" t="s">
        <v>2424</v>
      </c>
    </row>
    <row r="1524" spans="1:11" x14ac:dyDescent="0.25">
      <c r="A1524" t="s">
        <v>2423</v>
      </c>
      <c r="B1524" t="str">
        <f>CONCATENATE("'_",'Unit List'!C1430,"',",)</f>
        <v>'_ROME',</v>
      </c>
      <c r="C1524" t="str">
        <f>"'',"</f>
        <v>'',</v>
      </c>
      <c r="D1524" t="str">
        <f>CONCATENATE("'",'Unit List'!E1430,"',",)</f>
        <v>'SPEARMAN',</v>
      </c>
      <c r="E1524" t="str">
        <f>CONCATENATE("'",'Unit List'!F1430,"',",)</f>
        <v>'SPEARMAN',</v>
      </c>
      <c r="F1524" t="str">
        <f>CONCATENATE("'_",'Unit List'!G1430,"',",)</f>
        <v>'_V3',</v>
      </c>
      <c r="G1524" t="str">
        <f>CONCATENATE("'",'Unit List'!H1430,"',",)</f>
        <v>'Triarii',</v>
      </c>
      <c r="H1524" t="str">
        <f>CONCATENATE(IF(ISBLANK('Unit List'!AO1430), IF(ISBLANK('Unit List'!Q1430), IF(ISBLANK('Unit List'!Q1430),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List'!AO1430)))),",",)</f>
        <v>2,</v>
      </c>
      <c r="I1524" t="str">
        <f>CONCATENATE(IF(ISBLANK('Unit List'!AP1430), IF(ISBLANK('Unit List'!R1430), IF(ISBLANK('Unit List'!R1430),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List'!AP1430)))),",",)</f>
        <v>,</v>
      </c>
      <c r="J1524" t="str">
        <f>CONCATENATE("'",IF(ISBLANK('Unit List'!AQ1430), IF(ISBLANK('Unit List'!S1430), IF(ISBLANK('Unit List'!S1430),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List'!AQ1430))),"'",)</f>
        <v>'Phalanx'</v>
      </c>
      <c r="K1524" t="s">
        <v>2424</v>
      </c>
    </row>
    <row r="1525" spans="1:11" x14ac:dyDescent="0.25">
      <c r="A1525" t="s">
        <v>2423</v>
      </c>
      <c r="B1525" t="str">
        <f>CONCATENATE("'_",'Unit List'!C1431,"',",)</f>
        <v>'_SPAIN',</v>
      </c>
      <c r="C1525" t="str">
        <f>"'',"</f>
        <v>'',</v>
      </c>
      <c r="D1525" t="str">
        <f>CONCATENATE("'",'Unit List'!E1431,"',",)</f>
        <v>'SPEARMAN',</v>
      </c>
      <c r="E1525" t="str">
        <f>CONCATENATE("'",'Unit List'!F1431,"',",)</f>
        <v>'SPEARMAN',</v>
      </c>
      <c r="F1525" t="str">
        <f>"'',"</f>
        <v>'',</v>
      </c>
      <c r="G1525" t="str">
        <f>CONCATENATE("'",'Unit List'!H1431,"',",)</f>
        <v>'Spearman_Spain',</v>
      </c>
      <c r="H1525" t="str">
        <f>CONCATENATE(IF(ISBLANK('Unit List'!AO1431), IF(ISBLANK('Unit List'!Q1431), IF(ISBLANK('Unit List'!Q1431),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List'!AO1431)))),",",)</f>
        <v>0,</v>
      </c>
      <c r="I1525" t="str">
        <f>CONCATENATE(IF(ISBLANK('Unit List'!AP1431), IF(ISBLANK('Unit List'!R1431), IF(ISBLANK('Unit List'!R1431),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List'!AP1431)))),",",)</f>
        <v>,</v>
      </c>
      <c r="J1525" t="str">
        <f>CONCATENATE("'",IF(ISBLANK('Unit List'!AQ1431), IF(ISBLANK('Unit List'!S1431), IF(ISBLANK('Unit List'!S1431),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List'!AQ1431))),"'",)</f>
        <v>'Phalanx'</v>
      </c>
      <c r="K1525" t="s">
        <v>2424</v>
      </c>
    </row>
    <row r="1526" spans="1:11" x14ac:dyDescent="0.25">
      <c r="A1526" t="s">
        <v>2423</v>
      </c>
      <c r="B1526" t="str">
        <f>CONCATENATE("'_",'Unit List'!C1432,"',",)</f>
        <v>'_SPAIN',</v>
      </c>
      <c r="C1526" t="str">
        <f>"'',"</f>
        <v>'',</v>
      </c>
      <c r="D1526" t="str">
        <f>CONCATENATE("'",'Unit List'!E1432,"',",)</f>
        <v>'SPEARMAN',</v>
      </c>
      <c r="E1526" t="str">
        <f>CONCATENATE("'",'Unit List'!F1432,"',",)</f>
        <v>'SPEARMAN',</v>
      </c>
      <c r="F1526" t="str">
        <f>CONCATENATE("'_",'Unit List'!G1432,"',",)</f>
        <v>'_V2',</v>
      </c>
      <c r="G1526" t="str">
        <f>CONCATENATE("'",'Unit List'!H1432,"',",)</f>
        <v>'Spearman_Spain_v2',</v>
      </c>
      <c r="H1526" t="str">
        <f>CONCATENATE(IF(ISBLANK('Unit List'!AO1432), IF(ISBLANK('Unit List'!Q1432), IF(ISBLANK('Unit List'!Q1432),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List'!AO1432)))),",",)</f>
        <v>2,</v>
      </c>
      <c r="I1526" t="str">
        <f>CONCATENATE(IF(ISBLANK('Unit List'!AP1432), IF(ISBLANK('Unit List'!R1432), IF(ISBLANK('Unit List'!R1432),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List'!AP1432)))),",",)</f>
        <v>,</v>
      </c>
      <c r="J1526" t="str">
        <f>CONCATENATE("'",IF(ISBLANK('Unit List'!AQ1432), IF(ISBLANK('Unit List'!S1432), IF(ISBLANK('Unit List'!S1432),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List'!AQ1432))),"'",)</f>
        <v>'Phalanx'</v>
      </c>
      <c r="K1526" t="s">
        <v>2424</v>
      </c>
    </row>
    <row r="1527" spans="1:11" x14ac:dyDescent="0.25">
      <c r="A1527" t="s">
        <v>2423</v>
      </c>
      <c r="B1527" t="str">
        <f>CONCATENATE("'_",'Unit List'!C1433,"',",)</f>
        <v>'_SPAIN',</v>
      </c>
      <c r="C1527" t="str">
        <f>"'',"</f>
        <v>'',</v>
      </c>
      <c r="D1527" t="str">
        <f>CONCATENATE("'",'Unit List'!E1433,"',",)</f>
        <v>'SPEARMAN',</v>
      </c>
      <c r="E1527" t="str">
        <f>CONCATENATE("'",'Unit List'!F1433,"',",)</f>
        <v>'SPEARMAN',</v>
      </c>
      <c r="F1527" t="str">
        <f>"'',"</f>
        <v>'',</v>
      </c>
      <c r="G1527" t="str">
        <f>CONCATENATE("'",'Unit List'!H1433,"',",)</f>
        <v>'Spearman_Spain',</v>
      </c>
      <c r="H1527" t="str">
        <f>CONCATENATE(IF(ISBLANK('Unit List'!AO1433), IF(ISBLANK('Unit List'!Q1433), IF(ISBLANK('Unit List'!Q1433),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List'!Q1433='Unit List'!$P$5, 'Unit List'!$AO$5, IF('Unit List'!Q1433='Unit List'!$P$4, 'Unit List'!$AO$4, IF('Unit List'!Q1433='Unit List'!$P$7, 'Unit List'!Q1433 * 'Unit List'!$AO$7, 'Unit List'!Q1433)))), IF('Unit List'!Q1433='Unit List'!$P$5, 'Unit List'!$AO$5, IF('Unit List'!Q1433='Unit List'!$P$4, 'Unit List'!$AO$4, IF('Unit List'!Q1433='Unit List'!$P$7, 'Unit List'!Q1433 * 'Unit List'!$AO$7, 'Unit List'!Q1433)))), IF('Unit List'!AO1433='Unit List'!$P$5, 'Unit List'!$AO$5, IF('Unit List'!AO1433='Unit List'!$P$4, 'Unit List'!$AO$4, IF('Unit List'!AO1433='Unit List'!$P$7, 'Unit List'!AO1433 * 'Unit List'!$AO$7, 'Unit List'!AO1433)))),",",)</f>
        <v>3,</v>
      </c>
      <c r="I1527" t="str">
        <f>CONCATENATE(IF(ISBLANK('Unit List'!AP1433), IF(ISBLANK('Unit List'!R1433), IF(ISBLANK('Unit List'!R1433),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List'!R1433='Unit List'!$P$5, 'Unit List'!$AP$5, IF('Unit List'!R1433='Unit List'!$P$4, 'Unit List'!$AP$4, IF('Unit List'!R1433='Unit List'!$P$7, 'Unit List'!R1433 * 'Unit List'!$AP$7, 'Unit List'!R1433)))), IF('Unit List'!R1433='Unit List'!$P$5, 'Unit List'!$AP$5, IF('Unit List'!R1433='Unit List'!$P$4, 'Unit List'!$AP$4, IF('Unit List'!R1433='Unit List'!$P$7, 'Unit List'!R1433 * 'Unit List'!$AP$7, 'Unit List'!R1433)))), IF('Unit List'!AP1433='Unit List'!$P$5, 'Unit List'!$AP$5, IF('Unit List'!AP1433='Unit List'!$P$4, 'Unit List'!$AP$4, IF('Unit List'!AP1433='Unit List'!$P$7, 'Unit List'!AP1433 * 'Unit List'!$AP$7, 'Unit List'!AP1433)))),",",)</f>
        <v>,</v>
      </c>
      <c r="J1527" t="str">
        <f>CONCATENATE("'",IF(ISBLANK('Unit List'!AQ1433), IF(ISBLANK('Unit List'!S1433), IF(ISBLANK('Unit List'!S1433),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List'!S1433='Unit List'!$P$5, 'Unit List'!$AQ$5, IF('Unit List'!S1433='Unit List'!$P$4, 'Unit List'!$AQ$4, 'Unit List'!S1433))), IF('Unit List'!S1433='Unit List'!$P$5, 'Unit List'!$AQ$5, IF('Unit List'!S1433='Unit List'!$P$4, 'Unit List'!$AQ$4, 'Unit List'!S1433))), IF('Unit List'!AQ1433='Unit List'!$P$5, 'Unit List'!$AQ$5, IF('Unit List'!AQ1433='Unit List'!$P$4, 'Unit List'!$AQ$4, 'Unit List'!AQ1433))),"'",)</f>
        <v>'Phalanx'</v>
      </c>
      <c r="K1527" t="s">
        <v>2424</v>
      </c>
    </row>
    <row r="1528" spans="1:11" x14ac:dyDescent="0.25">
      <c r="A1528" t="s">
        <v>2423</v>
      </c>
      <c r="B1528" t="str">
        <f>CONCATENATE("'_",'Unit List'!C1434,"',",)</f>
        <v>'_SPAIN',</v>
      </c>
      <c r="C1528" t="str">
        <f>"'',"</f>
        <v>'',</v>
      </c>
      <c r="D1528" t="str">
        <f>CONCATENATE("'",'Unit List'!E1434,"',",)</f>
        <v>'SPEARMAN',</v>
      </c>
      <c r="E1528" t="str">
        <f>CONCATENATE("'",'Unit List'!F1434,"',",)</f>
        <v>'SPEARMAN',</v>
      </c>
      <c r="F1528" t="str">
        <f>CONCATENATE("'_",'Unit List'!G1434,"',",)</f>
        <v>'_V2',</v>
      </c>
      <c r="G1528" t="str">
        <f>CONCATENATE("'",'Unit List'!H1434,"',",)</f>
        <v>'Spearman_Spain_v2',</v>
      </c>
      <c r="H1528" t="str">
        <f>CONCATENATE(IF(ISBLANK('Unit List'!AO1434), IF(ISBLANK('Unit List'!Q1434), IF(ISBLANK('Unit List'!Q1434),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List'!AO1434)))),",",)</f>
        <v>2,</v>
      </c>
      <c r="I1528" t="str">
        <f>CONCATENATE(IF(ISBLANK('Unit List'!AP1434), IF(ISBLANK('Unit List'!R1434), IF(ISBLANK('Unit List'!R1434),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List'!AP1434)))),",",)</f>
        <v>,</v>
      </c>
      <c r="J1528" t="str">
        <f>CONCATENATE("'",IF(ISBLANK('Unit List'!AQ1434), IF(ISBLANK('Unit List'!S1434), IF(ISBLANK('Unit List'!S1434),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List'!AQ1434))),"'",)</f>
        <v>'Phalanx'</v>
      </c>
      <c r="K1528" t="s">
        <v>2424</v>
      </c>
    </row>
    <row r="1529" spans="1:11" x14ac:dyDescent="0.25">
      <c r="A1529" t="s">
        <v>2423</v>
      </c>
      <c r="B1529" t="str">
        <f>CONCATENATE("'_",'Unit List'!C1435,"',",)</f>
        <v>'_SPAIN',</v>
      </c>
      <c r="C1529" t="str">
        <f>"'',"</f>
        <v>'',</v>
      </c>
      <c r="D1529" t="str">
        <f>CONCATENATE("'",'Unit List'!E1435,"',",)</f>
        <v>'SPEARMAN',</v>
      </c>
      <c r="E1529" t="str">
        <f>CONCATENATE("'",'Unit List'!F1435,"',",)</f>
        <v>'SPEARMAN',</v>
      </c>
      <c r="F1529" t="str">
        <f>"'',"</f>
        <v>'',</v>
      </c>
      <c r="G1529" t="str">
        <f>CONCATENATE("'",'Unit List'!H1435,"',",)</f>
        <v>'Spearman_Spain',</v>
      </c>
      <c r="H1529" t="str">
        <f>CONCATENATE(IF(ISBLANK('Unit List'!AO1435), IF(ISBLANK('Unit List'!Q1435), IF(ISBLANK('Unit List'!Q1435),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List'!AO1435)))),",",)</f>
        <v>3,</v>
      </c>
      <c r="I1529" t="str">
        <f>CONCATENATE(IF(ISBLANK('Unit List'!AP1435), IF(ISBLANK('Unit List'!R1435), IF(ISBLANK('Unit List'!R1435),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List'!AP1435)))),",",)</f>
        <v>,</v>
      </c>
      <c r="J1529" t="str">
        <f>CONCATENATE("'",IF(ISBLANK('Unit List'!AQ1435), IF(ISBLANK('Unit List'!S1435), IF(ISBLANK('Unit List'!S1435),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List'!AQ1435))),"'",)</f>
        <v>'Phalanx'</v>
      </c>
      <c r="K1529" t="s">
        <v>2424</v>
      </c>
    </row>
    <row r="1530" spans="1:11" x14ac:dyDescent="0.25">
      <c r="A1530" t="s">
        <v>2423</v>
      </c>
      <c r="B1530" t="str">
        <f>CONCATENATE("'_",'Unit List'!C1436,"',",)</f>
        <v>'_SPAIN',</v>
      </c>
      <c r="C1530" t="str">
        <f>"'',"</f>
        <v>'',</v>
      </c>
      <c r="D1530" t="str">
        <f>CONCATENATE("'",'Unit List'!E1436,"',",)</f>
        <v>'SPEARMAN',</v>
      </c>
      <c r="E1530" t="str">
        <f>CONCATENATE("'",'Unit List'!F1436,"',",)</f>
        <v>'SPEARMAN',</v>
      </c>
      <c r="F1530" t="str">
        <f>CONCATENATE("'_",'Unit List'!G1436,"',",)</f>
        <v>'_V2',</v>
      </c>
      <c r="G1530" t="str">
        <f>CONCATENATE("'",'Unit List'!H1436,"',",)</f>
        <v>'Spearman_Spain_v2',</v>
      </c>
      <c r="H1530" t="str">
        <f>CONCATENATE(IF(ISBLANK('Unit List'!AO1436), IF(ISBLANK('Unit List'!Q1436), IF(ISBLANK('Unit List'!Q1436),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List'!AO1436)))),",",)</f>
        <v>2,</v>
      </c>
      <c r="I1530" t="str">
        <f>CONCATENATE(IF(ISBLANK('Unit List'!AP1436), IF(ISBLANK('Unit List'!R1436), IF(ISBLANK('Unit List'!R1436),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List'!AP1436)))),",",)</f>
        <v>,</v>
      </c>
      <c r="J1530" t="str">
        <f>CONCATENATE("'",IF(ISBLANK('Unit List'!AQ1436), IF(ISBLANK('Unit List'!S1436), IF(ISBLANK('Unit List'!S1436),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List'!AQ1436))),"'",)</f>
        <v>'Phalanx'</v>
      </c>
      <c r="K1530" t="s">
        <v>2424</v>
      </c>
    </row>
    <row r="1531" spans="1:11" x14ac:dyDescent="0.25">
      <c r="A1531" t="s">
        <v>2423</v>
      </c>
      <c r="B1531" t="str">
        <f>CONCATENATE("'_",'Unit List'!C1437,"',",)</f>
        <v>'_MIDEAST',</v>
      </c>
      <c r="C1531" t="str">
        <f>"'',"</f>
        <v>'',</v>
      </c>
      <c r="D1531" t="str">
        <f>CONCATENATE("'",'Unit List'!E1437,"',",)</f>
        <v>'SPEARMAN',</v>
      </c>
      <c r="E1531" t="str">
        <f>CONCATENATE("'",'Unit List'!F1437,"',",)</f>
        <v>'SPEARMAN',</v>
      </c>
      <c r="F1531" t="str">
        <f>"'',"</f>
        <v>'',</v>
      </c>
      <c r="G1531" t="str">
        <f>CONCATENATE("'",'Unit List'!H1437,"',",)</f>
        <v>'Spearman_Persia',</v>
      </c>
      <c r="H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List'!AO1437)))),",",)</f>
        <v>,</v>
      </c>
      <c r="I1531" t="str">
        <f>CONCATENATE(IF(ISBLANK('Unit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List'!AP1437)))),",",)</f>
        <v>,</v>
      </c>
      <c r="J1531" t="str">
        <f>CONCATENATE("'",IF(ISBLANK('Unit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List'!AQ1437))),"'",)</f>
        <v>'Phalanx'</v>
      </c>
      <c r="K1531" t="s">
        <v>2424</v>
      </c>
    </row>
    <row r="1532" spans="1:11" x14ac:dyDescent="0.25">
      <c r="A1532" t="s">
        <v>2423</v>
      </c>
      <c r="B1532" t="str">
        <f>CONCATENATE("'_",'Unit List'!C1438,"',",)</f>
        <v>'_ARABIA',</v>
      </c>
      <c r="C1532" t="str">
        <f>"'',"</f>
        <v>'',</v>
      </c>
      <c r="D1532" t="str">
        <f>CONCATENATE("'",'Unit List'!E1438,"',",)</f>
        <v>'SPEARMAN',</v>
      </c>
      <c r="E1532" t="str">
        <f>CONCATENATE("'",'Unit List'!F1438,"',",)</f>
        <v>'SPEARMAN',</v>
      </c>
      <c r="F1532" t="str">
        <f>"'',"</f>
        <v>'',</v>
      </c>
      <c r="G1532" t="str">
        <f>CONCATENATE("'",'Unit List'!H1438,"',",)</f>
        <v>'Spearman_Arabia',</v>
      </c>
      <c r="H1532" t="str">
        <f>CONCATENATE(IF(ISBLANK('Unit List'!AO1438), IF(ISBLANK('Unit List'!Q1438), IF(ISBLANK('Unit List'!Q1438),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List'!AO1438)))),",",)</f>
        <v>,</v>
      </c>
      <c r="I1532" t="str">
        <f>CONCATENATE(IF(ISBLANK('Unit List'!AP1438), IF(ISBLANK('Unit List'!R1438), IF(ISBLANK('Unit List'!R1438),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List'!AP1438)))),",",)</f>
        <v>,</v>
      </c>
      <c r="J1532" t="str">
        <f>CONCATENATE("'",IF(ISBLANK('Unit List'!AQ1438), IF(ISBLANK('Unit List'!S1438), IF(ISBLANK('Unit List'!S1438),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List'!AQ1438))),"'",)</f>
        <v>'Phalanx'</v>
      </c>
      <c r="K1532" t="s">
        <v>2424</v>
      </c>
    </row>
    <row r="1533" spans="1:11" x14ac:dyDescent="0.25">
      <c r="A1533" t="s">
        <v>2423</v>
      </c>
      <c r="B1533" t="str">
        <f>CONCATENATE("'_",'Unit List'!C1439,"',",)</f>
        <v>'_BABYLON',</v>
      </c>
      <c r="C1533" t="str">
        <f>"'',"</f>
        <v>'',</v>
      </c>
      <c r="D1533" t="str">
        <f>CONCATENATE("'",'Unit List'!E1439,"',",)</f>
        <v>'SPEARMAN',</v>
      </c>
      <c r="E1533" t="str">
        <f>CONCATENATE("'",'Unit List'!F1439,"',",)</f>
        <v>'SPEARMAN',</v>
      </c>
      <c r="F1533" t="str">
        <f>"'',"</f>
        <v>'',</v>
      </c>
      <c r="G1533" t="str">
        <f>CONCATENATE("'",'Unit List'!H1439,"',",)</f>
        <v>'Spearman_Babylon',</v>
      </c>
      <c r="H1533" t="str">
        <f>CONCATENATE(IF(ISBLANK('Unit List'!AO1439), IF(ISBLANK('Unit List'!Q1439), IF(ISBLANK('Unit List'!Q1439),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List'!AO1439)))),",",)</f>
        <v>,</v>
      </c>
      <c r="I1533" t="str">
        <f>CONCATENATE(IF(ISBLANK('Unit List'!AP1439), IF(ISBLANK('Unit List'!R1439), IF(ISBLANK('Unit List'!R1439),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List'!AP1439)))),",",)</f>
        <v>,</v>
      </c>
      <c r="J1533" t="str">
        <f>CONCATENATE("'",IF(ISBLANK('Unit List'!AQ1439), IF(ISBLANK('Unit List'!S1439), IF(ISBLANK('Unit List'!S1439),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List'!AQ1439))),"'",)</f>
        <v>'Phalanx'</v>
      </c>
      <c r="K1533" t="s">
        <v>2424</v>
      </c>
    </row>
    <row r="1534" spans="1:11" x14ac:dyDescent="0.25">
      <c r="A1534" t="s">
        <v>2423</v>
      </c>
      <c r="B1534" t="str">
        <f>CONCATENATE("'_",'Unit List'!C1440,"',",)</f>
        <v>'_EGYPT',</v>
      </c>
      <c r="C1534" t="str">
        <f>"'',"</f>
        <v>'',</v>
      </c>
      <c r="D1534" t="str">
        <f>CONCATENATE("'",'Unit List'!E1440,"',",)</f>
        <v>'SPEARMAN',</v>
      </c>
      <c r="E1534" t="str">
        <f>CONCATENATE("'",'Unit List'!F1440,"',",)</f>
        <v>'SPEARMAN',</v>
      </c>
      <c r="F1534" t="str">
        <f>"'',"</f>
        <v>'',</v>
      </c>
      <c r="G1534" t="str">
        <f>CONCATENATE("'",'Unit List'!H1440,"',",)</f>
        <v>'Spearman_Egypt',</v>
      </c>
      <c r="H1534" t="str">
        <f>CONCATENATE(IF(ISBLANK('Unit List'!AO1440), IF(ISBLANK('Unit List'!Q1440), IF(ISBLANK('Unit List'!Q1440),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List'!Q1440='Unit List'!$P$5, 'Unit List'!$AO$5, IF('Unit List'!Q1440='Unit List'!$P$4, 'Unit List'!$AO$4, IF('Unit List'!Q1440='Unit List'!$P$7, 'Unit List'!Q1440 * 'Unit List'!$AO$7, 'Unit List'!Q1440)))), IF('Unit List'!Q1440='Unit List'!$P$5, 'Unit List'!$AO$5, IF('Unit List'!Q1440='Unit List'!$P$4, 'Unit List'!$AO$4, IF('Unit List'!Q1440='Unit List'!$P$7, 'Unit List'!Q1440 * 'Unit List'!$AO$7, 'Unit List'!Q1440)))), IF('Unit List'!AO1440='Unit List'!$P$5, 'Unit List'!$AO$5, IF('Unit List'!AO1440='Unit List'!$P$4, 'Unit List'!$AO$4, IF('Unit List'!AO1440='Unit List'!$P$7, 'Unit List'!AO1440 * 'Unit List'!$AO$7, 'Unit List'!AO1440)))),",",)</f>
        <v>,</v>
      </c>
      <c r="I1534" t="str">
        <f>CONCATENATE(IF(ISBLANK('Unit List'!AP1440), IF(ISBLANK('Unit List'!R1440), IF(ISBLANK('Unit List'!R1440),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List'!R1440='Unit List'!$P$5, 'Unit List'!$AP$5, IF('Unit List'!R1440='Unit List'!$P$4, 'Unit List'!$AP$4, IF('Unit List'!R1440='Unit List'!$P$7, 'Unit List'!R1440 * 'Unit List'!$AP$7, 'Unit List'!R1440)))), IF('Unit List'!R1440='Unit List'!$P$5, 'Unit List'!$AP$5, IF('Unit List'!R1440='Unit List'!$P$4, 'Unit List'!$AP$4, IF('Unit List'!R1440='Unit List'!$P$7, 'Unit List'!R1440 * 'Unit List'!$AP$7, 'Unit List'!R1440)))), IF('Unit List'!AP1440='Unit List'!$P$5, 'Unit List'!$AP$5, IF('Unit List'!AP1440='Unit List'!$P$4, 'Unit List'!$AP$4, IF('Unit List'!AP1440='Unit List'!$P$7, 'Unit List'!AP1440 * 'Unit List'!$AP$7, 'Unit List'!AP1440)))),",",)</f>
        <v>,</v>
      </c>
      <c r="J1534" t="str">
        <f>CONCATENATE("'",IF(ISBLANK('Unit List'!AQ1440), IF(ISBLANK('Unit List'!S1440), IF(ISBLANK('Unit List'!S1440),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List'!S1440='Unit List'!$P$5, 'Unit List'!$AQ$5, IF('Unit List'!S1440='Unit List'!$P$4, 'Unit List'!$AQ$4, 'Unit List'!S1440))), IF('Unit List'!S1440='Unit List'!$P$5, 'Unit List'!$AQ$5, IF('Unit List'!S1440='Unit List'!$P$4, 'Unit List'!$AQ$4, 'Unit List'!S1440))), IF('Unit List'!AQ1440='Unit List'!$P$5, 'Unit List'!$AQ$5, IF('Unit List'!AQ1440='Unit List'!$P$4, 'Unit List'!$AQ$4, 'Unit List'!AQ1440))),"'",)</f>
        <v>'Phalanx'</v>
      </c>
      <c r="K1534" t="s">
        <v>2424</v>
      </c>
    </row>
    <row r="1535" spans="1:11" x14ac:dyDescent="0.25">
      <c r="A1535" t="s">
        <v>2423</v>
      </c>
      <c r="B1535" t="str">
        <f>CONCATENATE("'_",'Unit List'!C1441,"',",)</f>
        <v>'_GARAMANTES',</v>
      </c>
      <c r="C1535" t="str">
        <f>"'',"</f>
        <v>'',</v>
      </c>
      <c r="D1535" t="str">
        <f>CONCATENATE("'",'Unit List'!E1441,"',",)</f>
        <v>'SPEARMAN',</v>
      </c>
      <c r="E1535" t="str">
        <f>CONCATENATE("'",'Unit List'!F1441,"',",)</f>
        <v>'SPEARMAN',</v>
      </c>
      <c r="F1535" t="str">
        <f>"'',"</f>
        <v>'',</v>
      </c>
      <c r="G1535" t="str">
        <f>CONCATENATE("'",'Unit List'!H1441,"',",)</f>
        <v>'Garamante',</v>
      </c>
      <c r="H1535" t="str">
        <f>CONCATENATE(IF(ISBLANK('Unit List'!AO1441), IF(ISBLANK('Unit List'!Q1441), IF(ISBLANK('Unit List'!Q1441), IF(ISBLANK('Unit List'!AO1441), IF(ISBLANK('Unit List'!Q1441), IF(ISBLANK('Unit List'!Q1441), IF(ISBLANK('Unit List'!AO1441), IF(ISBLANK('Unit List'!Q1441), IF(ISBLANK('Unit List'!Q1441),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List'!AO1441)))),",",)</f>
        <v>,</v>
      </c>
      <c r="I1535" t="str">
        <f>CONCATENATE(IF(ISBLANK('Unit List'!AP1441), IF(ISBLANK('Unit List'!R1441), IF(ISBLANK('Unit List'!R1441), IF(ISBLANK('Unit List'!AP1441), IF(ISBLANK('Unit List'!R1441), IF(ISBLANK('Unit List'!R1441), IF(ISBLANK('Unit List'!AP1441), IF(ISBLANK('Unit List'!R1441), IF(ISBLANK('Unit List'!R1441),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List'!AP1441)))),",",)</f>
        <v>,</v>
      </c>
      <c r="J1535" t="str">
        <f>CONCATENATE("'",IF(ISBLANK('Unit List'!AQ1441), IF(ISBLANK('Unit List'!S1441), IF(ISBLANK('Unit List'!S1441), IF(ISBLANK('Unit List'!AQ1441), IF(ISBLANK('Unit List'!S1441), IF(ISBLANK('Unit List'!S1441), IF(ISBLANK('Unit List'!AQ1441), IF(ISBLANK('Unit List'!S1441), IF(ISBLANK('Unit List'!S1441),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List'!AQ1441))),"'",)</f>
        <v>'Phalanx'</v>
      </c>
      <c r="K1535" t="s">
        <v>2424</v>
      </c>
    </row>
    <row r="1536" spans="1:11" x14ac:dyDescent="0.25">
      <c r="A1536" t="s">
        <v>2423</v>
      </c>
      <c r="B1536" t="str">
        <f>CONCATENATE("'_",'Unit List'!C1442,"',",)</f>
        <v>'_NORTHEU',</v>
      </c>
      <c r="C1536" t="str">
        <f>"'',"</f>
        <v>'',</v>
      </c>
      <c r="D1536" t="str">
        <f>CONCATENATE("'",'Unit List'!E1442,"',",)</f>
        <v>'SPEARMAN',</v>
      </c>
      <c r="E1536" t="str">
        <f>CONCATENATE("'",'Unit List'!F1442,"',",)</f>
        <v>'SPEARMAN',</v>
      </c>
      <c r="F1536" t="str">
        <f>"'',"</f>
        <v>'',</v>
      </c>
      <c r="G1536" t="str">
        <f>CONCATENATE("'",'Unit List'!H1442,"',",)</f>
        <v>'Spearman_Viking',</v>
      </c>
      <c r="H1536" t="str">
        <f>CONCATENATE(IF(ISBLANK('Unit List'!AO1442), IF(ISBLANK('Unit List'!Q1442), IF(ISBLANK('Unit List'!Q1442), IF(ISBLANK('Unit List'!AO1442), IF(ISBLANK('Unit List'!Q1442), IF(ISBLANK('Unit List'!Q1442), IF(ISBLANK('Unit List'!AO1442), IF(ISBLANK('Unit List'!Q1442), IF(ISBLANK('Unit List'!Q1442),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List'!AO1442)))),",",)</f>
        <v>,</v>
      </c>
      <c r="I1536" t="str">
        <f>CONCATENATE(IF(ISBLANK('Unit List'!AP1442), IF(ISBLANK('Unit List'!R1442), IF(ISBLANK('Unit List'!R1442), IF(ISBLANK('Unit List'!AP1442), IF(ISBLANK('Unit List'!R1442), IF(ISBLANK('Unit List'!R1442), IF(ISBLANK('Unit List'!AP1442), IF(ISBLANK('Unit List'!R1442), IF(ISBLANK('Unit List'!R1442),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List'!AP1442)))),",",)</f>
        <v>,</v>
      </c>
      <c r="J1536" t="str">
        <f>CONCATENATE("'",IF(ISBLANK('Unit List'!AQ1442), IF(ISBLANK('Unit List'!S1442), IF(ISBLANK('Unit List'!S1442), IF(ISBLANK('Unit List'!AQ1442), IF(ISBLANK('Unit List'!S1442), IF(ISBLANK('Unit List'!S1442), IF(ISBLANK('Unit List'!AQ1442), IF(ISBLANK('Unit List'!S1442), IF(ISBLANK('Unit List'!S1442),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List'!AQ1442))),"'",)</f>
        <v>'Phalanx'</v>
      </c>
      <c r="K1536" t="s">
        <v>2424</v>
      </c>
    </row>
    <row r="1537" spans="1:11" x14ac:dyDescent="0.25">
      <c r="A1537" t="s">
        <v>2423</v>
      </c>
      <c r="B1537" t="str">
        <f>CONCATENATE("'_",'Unit List'!C1443,"',",)</f>
        <v>'_OCEAN',</v>
      </c>
      <c r="C1537" t="str">
        <f>CONCATENATE("'_",'Unit List'!D1443,"',",)</f>
        <v>'_SOUTHAM',</v>
      </c>
      <c r="D1537" t="str">
        <f>CONCATENATE("'",'Unit List'!E1443,"',",)</f>
        <v>'SPEARMAN',</v>
      </c>
      <c r="E1537" t="str">
        <f>CONCATENATE("'",'Unit List'!F1443,"',",)</f>
        <v>'SPEARMAN',</v>
      </c>
      <c r="F1537" t="str">
        <f>"'',"</f>
        <v>'',</v>
      </c>
      <c r="G1537" t="str">
        <f>CONCATENATE("'",'Unit List'!H1445,"',",)</f>
        <v>'Spearman_Maya',</v>
      </c>
      <c r="H1537" t="str">
        <f>CONCATENATE(IF(ISBLANK('Unit List'!AO1443), IF(ISBLANK('Unit List'!Q1443), IF(ISBLANK('Unit List'!Q1443),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List'!Q1443='Unit List'!$P$5, 'Unit List'!$AO$5, IF('Unit List'!Q1443='Unit List'!$P$4, 'Unit List'!$AO$4, IF('Unit List'!Q1443='Unit List'!$P$7, 'Unit List'!Q1443 * 'Unit List'!$AO$7, 'Unit List'!Q1443)))), IF('Unit List'!Q1443='Unit List'!$P$5, 'Unit List'!$AO$5, IF('Unit List'!Q1443='Unit List'!$P$4, 'Unit List'!$AO$4, IF('Unit List'!Q1443='Unit List'!$P$7, 'Unit List'!Q1443 * 'Unit List'!$AO$7, 'Unit List'!Q1443)))), IF('Unit List'!AO1443='Unit List'!$P$5, 'Unit List'!$AO$5, IF('Unit List'!AO1443='Unit List'!$P$4, 'Unit List'!$AO$4, IF('Unit List'!AO1443='Unit List'!$P$7, 'Unit List'!AO1443 * 'Unit List'!$AO$7, 'Unit List'!AO1443)))),",",)</f>
        <v>,</v>
      </c>
      <c r="I1537" t="str">
        <f>CONCATENATE(IF(ISBLANK('Unit List'!AP1443), IF(ISBLANK('Unit List'!R1443), IF(ISBLANK('Unit List'!R1443),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List'!R1443='Unit List'!$P$5, 'Unit List'!$AP$5, IF('Unit List'!R1443='Unit List'!$P$4, 'Unit List'!$AP$4, IF('Unit List'!R1443='Unit List'!$P$7, 'Unit List'!R1443 * 'Unit List'!$AP$7, 'Unit List'!R1443)))), IF('Unit List'!R1443='Unit List'!$P$5, 'Unit List'!$AP$5, IF('Unit List'!R1443='Unit List'!$P$4, 'Unit List'!$AP$4, IF('Unit List'!R1443='Unit List'!$P$7, 'Unit List'!R1443 * 'Unit List'!$AP$7, 'Unit List'!R1443)))), IF('Unit List'!AP1443='Unit List'!$P$5, 'Unit List'!$AP$5, IF('Unit List'!AP1443='Unit List'!$P$4, 'Unit List'!$AP$4, IF('Unit List'!AP1443='Unit List'!$P$7, 'Unit List'!AP1443 * 'Unit List'!$AP$7, 'Unit List'!AP1443)))),",",)</f>
        <v>,</v>
      </c>
      <c r="J1537" t="str">
        <f>CONCATENATE("'",IF(ISBLANK('Unit List'!AQ1443), IF(ISBLANK('Unit List'!S1443), IF(ISBLANK('Unit List'!S1443),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List'!S1443='Unit List'!$P$5, 'Unit List'!$AQ$5, IF('Unit List'!S1443='Unit List'!$P$4, 'Unit List'!$AQ$4, 'Unit List'!S1443))), IF('Unit List'!S1443='Unit List'!$P$5, 'Unit List'!$AQ$5, IF('Unit List'!S1443='Unit List'!$P$4, 'Unit List'!$AQ$4, 'Unit List'!S1443))), IF('Unit List'!AQ1443='Unit List'!$P$5, 'Unit List'!$AQ$5, IF('Unit List'!AQ1443='Unit List'!$P$4, 'Unit List'!$AQ$4, 'Unit List'!AQ1443))),"'",)</f>
        <v>'Phalanx'</v>
      </c>
      <c r="K1537" t="s">
        <v>2424</v>
      </c>
    </row>
    <row r="1538" spans="1:11" x14ac:dyDescent="0.25">
      <c r="A1538" t="s">
        <v>2423</v>
      </c>
      <c r="B1538" t="str">
        <f>CONCATENATE("'_",'Unit List'!C1444,"',",)</f>
        <v>'_SEASIA',</v>
      </c>
      <c r="C1538" t="str">
        <f>CONCATENATE("'_",'Unit List'!D1444,"',",)</f>
        <v>'_ASIA',</v>
      </c>
      <c r="D1538" t="str">
        <f>CONCATENATE("'",'Unit List'!E1444,"',",)</f>
        <v>'SPEARMAN',</v>
      </c>
      <c r="E1538" t="str">
        <f>CONCATENATE("'",'Unit List'!F1444,"',",)</f>
        <v>'SPEARMAN',</v>
      </c>
      <c r="F1538" t="str">
        <f>"'',"</f>
        <v>'',</v>
      </c>
      <c r="G1538" t="str">
        <f>CONCATENATE("'",'Unit List'!H1407,"',",)</f>
        <v>'Spearman_China',</v>
      </c>
      <c r="H1538" t="str">
        <f>CONCATENATE(IF(ISBLANK('Unit List'!AO1444), IF(ISBLANK('Unit List'!Q1444), IF(ISBLANK('Unit List'!Q1444),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List'!AO1444)))),",",)</f>
        <v>,</v>
      </c>
      <c r="I1538" t="str">
        <f>CONCATENATE(IF(ISBLANK('Unit List'!AP1444), IF(ISBLANK('Unit List'!R1444), IF(ISBLANK('Unit List'!R1444),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List'!AP1444)))),",",)</f>
        <v>,</v>
      </c>
      <c r="J1538" t="str">
        <f>CONCATENATE("'",IF(ISBLANK('Unit List'!AQ1444), IF(ISBLANK('Unit List'!S1444), IF(ISBLANK('Unit List'!S1444),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List'!AQ1444))),"'",)</f>
        <v>'Phalanx'</v>
      </c>
      <c r="K1538" t="s">
        <v>2424</v>
      </c>
    </row>
    <row r="1539" spans="1:11" x14ac:dyDescent="0.25">
      <c r="A1539" t="s">
        <v>2423</v>
      </c>
      <c r="B1539" t="str">
        <f>CONCATENATE("'_",'Unit List'!C1445,"',",)</f>
        <v>'_SOUTHAM',</v>
      </c>
      <c r="C1539" t="str">
        <f>"'',"</f>
        <v>'',</v>
      </c>
      <c r="D1539" t="str">
        <f>CONCATENATE("'",'Unit List'!E1445,"',",)</f>
        <v>'SPEARMAN',</v>
      </c>
      <c r="E1539" t="str">
        <f>CONCATENATE("'",'Unit List'!F1445,"',",)</f>
        <v>'SPEARMAN',</v>
      </c>
      <c r="F1539" t="str">
        <f>"'',"</f>
        <v>'',</v>
      </c>
      <c r="G1539" t="str">
        <f>CONCATENATE("'",'Unit List'!H1445,"',",)</f>
        <v>'Spearman_Maya',</v>
      </c>
      <c r="H1539" t="str">
        <f>CONCATENATE(IF(ISBLANK('Unit List'!AO1445), IF(ISBLANK('Unit List'!Q1445), IF(ISBLANK('Unit List'!Q1445),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List'!AO1445)))),",",)</f>
        <v>,</v>
      </c>
      <c r="I1539" t="str">
        <f>CONCATENATE(IF(ISBLANK('Unit List'!AP1445), IF(ISBLANK('Unit List'!R1445), IF(ISBLANK('Unit List'!R1445),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List'!AP1445)))),",",)</f>
        <v>,</v>
      </c>
      <c r="J1539" t="str">
        <f>CONCATENATE("'",IF(ISBLANK('Unit List'!AQ1445), IF(ISBLANK('Unit List'!S1445), IF(ISBLANK('Unit List'!S1445),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List'!AQ1445))),"'",)</f>
        <v>'Phalanx'</v>
      </c>
      <c r="K1539" t="s">
        <v>2424</v>
      </c>
    </row>
    <row r="1540" spans="1:11" x14ac:dyDescent="0.25">
      <c r="A1540" t="s">
        <v>2423</v>
      </c>
      <c r="B1540" t="str">
        <f>CONCATENATE("'_",'Unit List'!C1446,"',",)</f>
        <v>'_AZTEC',</v>
      </c>
      <c r="C1540" t="str">
        <f>"'',"</f>
        <v>'',</v>
      </c>
      <c r="D1540" t="str">
        <f>CONCATENATE("'",'Unit List'!E1446,"',",)</f>
        <v>'SPEARMAN',</v>
      </c>
      <c r="E1540" t="str">
        <f>CONCATENATE("'",'Unit List'!F1446,"',",)</f>
        <v>'SPEARMAN',</v>
      </c>
      <c r="F1540" t="str">
        <f>"'',"</f>
        <v>'',</v>
      </c>
      <c r="G1540" t="str">
        <f>CONCATENATE("'",'Unit List'!H1446,"',",)</f>
        <v>'Spearman_Aztec',</v>
      </c>
      <c r="H1540" t="str">
        <f>CONCATENATE(IF(ISBLANK('Unit List'!AO1446), IF(ISBLANK('Unit List'!Q1446), IF(ISBLANK('Unit List'!Q1446),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List'!AO1446)))),",",)</f>
        <v>,</v>
      </c>
      <c r="I1540" t="str">
        <f>CONCATENATE(IF(ISBLANK('Unit List'!AP1446), IF(ISBLANK('Unit List'!R1446), IF(ISBLANK('Unit List'!R1446),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List'!AP1446)))),",",)</f>
        <v>,</v>
      </c>
      <c r="J1540" t="str">
        <f>CONCATENATE("'",IF(ISBLANK('Unit List'!AQ1446), IF(ISBLANK('Unit List'!S1446), IF(ISBLANK('Unit List'!S1446),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List'!AQ1446))),"'",)</f>
        <v>'Phalanx'</v>
      </c>
      <c r="K1540" t="s">
        <v>2424</v>
      </c>
    </row>
    <row r="1541" spans="1:11" x14ac:dyDescent="0.25">
      <c r="A1541" t="s">
        <v>2423</v>
      </c>
      <c r="B1541" t="str">
        <f>CONCATENATE("'_",'Unit List'!C1447,"',",)</f>
        <v>'_INCA',</v>
      </c>
      <c r="C1541" t="str">
        <f>"'',"</f>
        <v>'',</v>
      </c>
      <c r="D1541" t="str">
        <f>CONCATENATE("'",'Unit List'!E1447,"',",)</f>
        <v>'SPEARMAN',</v>
      </c>
      <c r="E1541" t="str">
        <f>CONCATENATE("'",'Unit List'!F1447,"',",)</f>
        <v>'SPEARMAN',</v>
      </c>
      <c r="F1541" t="str">
        <f>"'',"</f>
        <v>'',</v>
      </c>
      <c r="G1541" t="str">
        <f>CONCATENATE("'",'Unit List'!H1447,"',",)</f>
        <v>'Spearman_Inca',</v>
      </c>
      <c r="H1541" t="str">
        <f>CONCATENATE(IF(ISBLANK('Unit List'!AO1447), IF(ISBLANK('Unit List'!Q1447), IF(ISBLANK('Unit List'!Q1447),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List'!Q1447='Unit List'!$P$5, 'Unit List'!$AO$5, IF('Unit List'!Q1447='Unit List'!$P$4, 'Unit List'!$AO$4, IF('Unit List'!Q1447='Unit List'!$P$7, 'Unit List'!Q1447 * 'Unit List'!$AO$7, 'Unit List'!Q1447)))), IF('Unit List'!Q1447='Unit List'!$P$5, 'Unit List'!$AO$5, IF('Unit List'!Q1447='Unit List'!$P$4, 'Unit List'!$AO$4, IF('Unit List'!Q1447='Unit List'!$P$7, 'Unit List'!Q1447 * 'Unit List'!$AO$7, 'Unit List'!Q1447)))), IF('Unit List'!AO1447='Unit List'!$P$5, 'Unit List'!$AO$5, IF('Unit List'!AO1447='Unit List'!$P$4, 'Unit List'!$AO$4, IF('Unit List'!AO1447='Unit List'!$P$7, 'Unit List'!AO1447 * 'Unit List'!$AO$7, 'Unit List'!AO1447)))),",",)</f>
        <v>,</v>
      </c>
      <c r="I1541" t="str">
        <f>CONCATENATE(IF(ISBLANK('Unit List'!AP1447), IF(ISBLANK('Unit List'!R1447), IF(ISBLANK('Unit List'!R1447),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List'!R1447='Unit List'!$P$5, 'Unit List'!$AP$5, IF('Unit List'!R1447='Unit List'!$P$4, 'Unit List'!$AP$4, IF('Unit List'!R1447='Unit List'!$P$7, 'Unit List'!R1447 * 'Unit List'!$AP$7, 'Unit List'!R1447)))), IF('Unit List'!R1447='Unit List'!$P$5, 'Unit List'!$AP$5, IF('Unit List'!R1447='Unit List'!$P$4, 'Unit List'!$AP$4, IF('Unit List'!R1447='Unit List'!$P$7, 'Unit List'!R1447 * 'Unit List'!$AP$7, 'Unit List'!R1447)))), IF('Unit List'!AP1447='Unit List'!$P$5, 'Unit List'!$AP$5, IF('Unit List'!AP1447='Unit List'!$P$4, 'Unit List'!$AP$4, IF('Unit List'!AP1447='Unit List'!$P$7, 'Unit List'!AP1447 * 'Unit List'!$AP$7, 'Unit List'!AP1447)))),",",)</f>
        <v>,</v>
      </c>
      <c r="J1541" t="str">
        <f>CONCATENATE("'",IF(ISBLANK('Unit List'!AQ1447), IF(ISBLANK('Unit List'!S1447), IF(ISBLANK('Unit List'!S1447),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List'!S1447='Unit List'!$P$5, 'Unit List'!$AQ$5, IF('Unit List'!S1447='Unit List'!$P$4, 'Unit List'!$AQ$4, 'Unit List'!S1447))), IF('Unit List'!S1447='Unit List'!$P$5, 'Unit List'!$AQ$5, IF('Unit List'!S1447='Unit List'!$P$4, 'Unit List'!$AQ$4, 'Unit List'!S1447))), IF('Unit List'!AQ1447='Unit List'!$P$5, 'Unit List'!$AQ$5, IF('Unit List'!AQ1447='Unit List'!$P$4, 'Unit List'!$AQ$4, 'Unit List'!AQ1447))),"'",)</f>
        <v>'Phalanx'</v>
      </c>
      <c r="K1541" t="s">
        <v>2424</v>
      </c>
    </row>
    <row r="1542" spans="1:11" x14ac:dyDescent="0.25">
      <c r="A1542" t="s">
        <v>2423</v>
      </c>
      <c r="B1542" t="str">
        <f>CONCATENATE("'_",'Unit List'!C1448,"',",)</f>
        <v>'_MAYA',</v>
      </c>
      <c r="C1542" t="str">
        <f>"'',"</f>
        <v>'',</v>
      </c>
      <c r="D1542" t="str">
        <f>CONCATENATE("'",'Unit List'!E1448,"',",)</f>
        <v>'SPEARMAN',</v>
      </c>
      <c r="E1542" t="str">
        <f>CONCATENATE("'",'Unit List'!F1448,"',",)</f>
        <v>'SPEARMAN',</v>
      </c>
      <c r="F1542" t="str">
        <f>"'',"</f>
        <v>'',</v>
      </c>
      <c r="G1542" t="str">
        <f>CONCATENATE("'",'Unit List'!H1448,"',",)</f>
        <v>'MayaHolkan',</v>
      </c>
      <c r="H1542" t="str">
        <f>CONCATENATE(IF(ISBLANK('Unit List'!AO1448), IF(ISBLANK('Unit List'!Q1448), IF(ISBLANK('Unit List'!Q1448),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List'!Q1448='Unit List'!$P$5, 'Unit List'!$AO$5, IF('Unit List'!Q1448='Unit List'!$P$4, 'Unit List'!$AO$4, IF('Unit List'!Q1448='Unit List'!$P$7, 'Unit List'!Q1448 * 'Unit List'!$AO$7, 'Unit List'!Q1448)))), IF('Unit List'!Q1448='Unit List'!$P$5, 'Unit List'!$AO$5, IF('Unit List'!Q1448='Unit List'!$P$4, 'Unit List'!$AO$4, IF('Unit List'!Q1448='Unit List'!$P$7, 'Unit List'!Q1448 * 'Unit List'!$AO$7, 'Unit List'!Q1448)))), IF('Unit List'!AO1448='Unit List'!$P$5, 'Unit List'!$AO$5, IF('Unit List'!AO1448='Unit List'!$P$4, 'Unit List'!$AO$4, IF('Unit List'!AO1448='Unit List'!$P$7, 'Unit List'!AO1448 * 'Unit List'!$AO$7, 'Unit List'!AO1448)))),",",)</f>
        <v>0,</v>
      </c>
      <c r="I1542" t="str">
        <f>CONCATENATE(IF(ISBLANK('Unit List'!AP1448), IF(ISBLANK('Unit List'!R1448), IF(ISBLANK('Unit List'!R1448),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List'!R1448='Unit List'!$P$5, 'Unit List'!$AP$5, IF('Unit List'!R1448='Unit List'!$P$4, 'Unit List'!$AP$4, IF('Unit List'!R1448='Unit List'!$P$7, 'Unit List'!R1448 * 'Unit List'!$AP$7, 'Unit List'!R1448)))), IF('Unit List'!R1448='Unit List'!$P$5, 'Unit List'!$AP$5, IF('Unit List'!R1448='Unit List'!$P$4, 'Unit List'!$AP$4, IF('Unit List'!R1448='Unit List'!$P$7, 'Unit List'!R1448 * 'Unit List'!$AP$7, 'Unit List'!R1448)))), IF('Unit List'!AP1448='Unit List'!$P$5, 'Unit List'!$AP$5, IF('Unit List'!AP1448='Unit List'!$P$4, 'Unit List'!$AP$4, IF('Unit List'!AP1448='Unit List'!$P$7, 'Unit List'!AP1448 * 'Unit List'!$AP$7, 'Unit List'!AP1448)))),",",)</f>
        <v>,</v>
      </c>
      <c r="J1542" t="str">
        <f>CONCATENATE("'",IF(ISBLANK('Unit List'!AQ1448), IF(ISBLANK('Unit List'!S1448), IF(ISBLANK('Unit List'!S1448),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List'!S1448='Unit List'!$P$5, 'Unit List'!$AQ$5, IF('Unit List'!S1448='Unit List'!$P$4, 'Unit List'!$AQ$4, 'Unit List'!S1448))), IF('Unit List'!S1448='Unit List'!$P$5, 'Unit List'!$AQ$5, IF('Unit List'!S1448='Unit List'!$P$4, 'Unit List'!$AQ$4, 'Unit List'!S1448))), IF('Unit List'!AQ1448='Unit List'!$P$5, 'Unit List'!$AQ$5, IF('Unit List'!AQ1448='Unit List'!$P$4, 'Unit List'!$AQ$4, 'Unit List'!AQ1448))),"'",)</f>
        <v>'Phalanx'</v>
      </c>
      <c r="K1542" t="s">
        <v>2424</v>
      </c>
    </row>
    <row r="1543" spans="1:11" x14ac:dyDescent="0.25">
      <c r="A1543" t="s">
        <v>2423</v>
      </c>
      <c r="B1543" t="str">
        <f>CONCATENATE("'_",'Unit List'!C1449,"',",)</f>
        <v>'_MAYA',</v>
      </c>
      <c r="C1543" t="str">
        <f>"'',"</f>
        <v>'',</v>
      </c>
      <c r="D1543" t="str">
        <f>CONCATENATE("'",'Unit List'!E1449,"',",)</f>
        <v>'SPEARMAN',</v>
      </c>
      <c r="E1543" t="str">
        <f>CONCATENATE("'",'Unit List'!F1449,"',",)</f>
        <v>'SPEARMAN',</v>
      </c>
      <c r="F1543" t="str">
        <f>CONCATENATE("'_",'Unit List'!G1449,"',",)</f>
        <v>'_V2',</v>
      </c>
      <c r="G1543" t="str">
        <f>CONCATENATE("'",'Unit List'!H1449,"',",)</f>
        <v>'Spearman_Maya',</v>
      </c>
      <c r="H1543" t="str">
        <f>CONCATENATE(IF(ISBLANK('Unit List'!AO1449), IF(ISBLANK('Unit List'!Q1449), IF(ISBLANK('Unit List'!Q1449),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List'!Q1449='Unit List'!$P$5, 'Unit List'!$AO$5, IF('Unit List'!Q1449='Unit List'!$P$4, 'Unit List'!$AO$4, IF('Unit List'!Q1449='Unit List'!$P$7, 'Unit List'!Q1449 * 'Unit List'!$AO$7, 'Unit List'!Q1449)))), IF('Unit List'!Q1449='Unit List'!$P$5, 'Unit List'!$AO$5, IF('Unit List'!Q1449='Unit List'!$P$4, 'Unit List'!$AO$4, IF('Unit List'!Q1449='Unit List'!$P$7, 'Unit List'!Q1449 * 'Unit List'!$AO$7, 'Unit List'!Q1449)))), IF('Unit List'!AO1449='Unit List'!$P$5, 'Unit List'!$AO$5, IF('Unit List'!AO1449='Unit List'!$P$4, 'Unit List'!$AO$4, IF('Unit List'!AO1449='Unit List'!$P$7, 'Unit List'!AO1449 * 'Unit List'!$AO$7, 'Unit List'!AO1449)))),",",)</f>
        <v>3,</v>
      </c>
      <c r="I1543" t="str">
        <f>CONCATENATE(IF(ISBLANK('Unit List'!AP1449), IF(ISBLANK('Unit List'!R1449), IF(ISBLANK('Unit List'!R1449),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List'!R1449='Unit List'!$P$5, 'Unit List'!$AP$5, IF('Unit List'!R1449='Unit List'!$P$4, 'Unit List'!$AP$4, IF('Unit List'!R1449='Unit List'!$P$7, 'Unit List'!R1449 * 'Unit List'!$AP$7, 'Unit List'!R1449)))), IF('Unit List'!R1449='Unit List'!$P$5, 'Unit List'!$AP$5, IF('Unit List'!R1449='Unit List'!$P$4, 'Unit List'!$AP$4, IF('Unit List'!R1449='Unit List'!$P$7, 'Unit List'!R1449 * 'Unit List'!$AP$7, 'Unit List'!R1449)))), IF('Unit List'!AP1449='Unit List'!$P$5, 'Unit List'!$AP$5, IF('Unit List'!AP1449='Unit List'!$P$4, 'Unit List'!$AP$4, IF('Unit List'!AP1449='Unit List'!$P$7, 'Unit List'!AP1449 * 'Unit List'!$AP$7, 'Unit List'!AP1449)))),",",)</f>
        <v>,</v>
      </c>
      <c r="J1543" t="str">
        <f>CONCATENATE("'",IF(ISBLANK('Unit List'!AQ1449), IF(ISBLANK('Unit List'!S1449), IF(ISBLANK('Unit List'!S1449),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List'!S1449='Unit List'!$P$5, 'Unit List'!$AQ$5, IF('Unit List'!S1449='Unit List'!$P$4, 'Unit List'!$AQ$4, 'Unit List'!S1449))), IF('Unit List'!S1449='Unit List'!$P$5, 'Unit List'!$AQ$5, IF('Unit List'!S1449='Unit List'!$P$4, 'Unit List'!$AQ$4, 'Unit List'!S1449))), IF('Unit List'!AQ1449='Unit List'!$P$5, 'Unit List'!$AQ$5, IF('Unit List'!AQ1449='Unit List'!$P$4, 'Unit List'!$AQ$4, 'Unit List'!AQ1449))),"'",)</f>
        <v>'Phalanx'</v>
      </c>
      <c r="K1543" t="s">
        <v>2424</v>
      </c>
    </row>
    <row r="1544" spans="1:11" x14ac:dyDescent="0.25">
      <c r="A1544" t="s">
        <v>2423</v>
      </c>
      <c r="B1544" t="str">
        <f>CONCATENATE("'_",'Unit List'!C1450,"',",)</f>
        <v>'_MAYA',</v>
      </c>
      <c r="C1544" t="str">
        <f>"'',"</f>
        <v>'',</v>
      </c>
      <c r="D1544" t="str">
        <f>CONCATENATE("'",'Unit List'!E1450,"',",)</f>
        <v>'SPEARMAN',</v>
      </c>
      <c r="E1544" t="str">
        <f>CONCATENATE("'",'Unit List'!F1450,"',",)</f>
        <v>'SPEARMAN',</v>
      </c>
      <c r="F1544" t="str">
        <f>"'',"</f>
        <v>'',</v>
      </c>
      <c r="G1544" t="str">
        <f>CONCATENATE("'",'Unit List'!H1450,"',",)</f>
        <v>'MayaHolkan',</v>
      </c>
      <c r="H1544" t="str">
        <f>CONCATENATE(IF(ISBLANK('Unit List'!AO1450), IF(ISBLANK('Unit List'!Q1450), IF(ISBLANK('Unit List'!Q1450),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List'!Q1450='Unit List'!$P$5, 'Unit List'!$AO$5, IF('Unit List'!Q1450='Unit List'!$P$4, 'Unit List'!$AO$4, IF('Unit List'!Q1450='Unit List'!$P$7, 'Unit List'!Q1450 * 'Unit List'!$AO$7, 'Unit List'!Q1450)))), IF('Unit List'!Q1450='Unit List'!$P$5, 'Unit List'!$AO$5, IF('Unit List'!Q1450='Unit List'!$P$4, 'Unit List'!$AO$4, IF('Unit List'!Q1450='Unit List'!$P$7, 'Unit List'!Q1450 * 'Unit List'!$AO$7, 'Unit List'!Q1450)))), IF('Unit List'!AO1450='Unit List'!$P$5, 'Unit List'!$AO$5, IF('Unit List'!AO1450='Unit List'!$P$4, 'Unit List'!$AO$4, IF('Unit List'!AO1450='Unit List'!$P$7, 'Unit List'!AO1450 * 'Unit List'!$AO$7, 'Unit List'!AO1450)))),",",)</f>
        <v>3,</v>
      </c>
      <c r="I1544" t="str">
        <f>CONCATENATE(IF(ISBLANK('Unit List'!AP1450), IF(ISBLANK('Unit List'!R1450), IF(ISBLANK('Unit List'!R1450),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List'!R1450='Unit List'!$P$5, 'Unit List'!$AP$5, IF('Unit List'!R1450='Unit List'!$P$4, 'Unit List'!$AP$4, IF('Unit List'!R1450='Unit List'!$P$7, 'Unit List'!R1450 * 'Unit List'!$AP$7, 'Unit List'!R1450)))), IF('Unit List'!R1450='Unit List'!$P$5, 'Unit List'!$AP$5, IF('Unit List'!R1450='Unit List'!$P$4, 'Unit List'!$AP$4, IF('Unit List'!R1450='Unit List'!$P$7, 'Unit List'!R1450 * 'Unit List'!$AP$7, 'Unit List'!R1450)))), IF('Unit List'!AP1450='Unit List'!$P$5, 'Unit List'!$AP$5, IF('Unit List'!AP1450='Unit List'!$P$4, 'Unit List'!$AP$4, IF('Unit List'!AP1450='Unit List'!$P$7, 'Unit List'!AP1450 * 'Unit List'!$AP$7, 'Unit List'!AP1450)))),",",)</f>
        <v>,</v>
      </c>
      <c r="J1544" t="str">
        <f>CONCATENATE("'",IF(ISBLANK('Unit List'!AQ1450), IF(ISBLANK('Unit List'!S1450), IF(ISBLANK('Unit List'!S1450),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List'!S1450='Unit List'!$P$5, 'Unit List'!$AQ$5, IF('Unit List'!S1450='Unit List'!$P$4, 'Unit List'!$AQ$4, 'Unit List'!S1450))), IF('Unit List'!S1450='Unit List'!$P$5, 'Unit List'!$AQ$5, IF('Unit List'!S1450='Unit List'!$P$4, 'Unit List'!$AQ$4, 'Unit List'!S1450))), IF('Unit List'!AQ1450='Unit List'!$P$5, 'Unit List'!$AQ$5, IF('Unit List'!AQ1450='Unit List'!$P$4, 'Unit List'!$AQ$4, 'Unit List'!AQ1450))),"'",)</f>
        <v>'Phalanx'</v>
      </c>
      <c r="K1544" t="s">
        <v>2424</v>
      </c>
    </row>
    <row r="1545" spans="1:11" x14ac:dyDescent="0.25">
      <c r="A1545" t="s">
        <v>2423</v>
      </c>
      <c r="B1545" t="str">
        <f>CONCATENATE("'_",'Unit List'!C1451,"',",)</f>
        <v>'_MAYA',</v>
      </c>
      <c r="C1545" t="str">
        <f>"'',"</f>
        <v>'',</v>
      </c>
      <c r="D1545" t="str">
        <f>CONCATENATE("'",'Unit List'!E1451,"',",)</f>
        <v>'SPEARMAN',</v>
      </c>
      <c r="E1545" t="str">
        <f>CONCATENATE("'",'Unit List'!F1451,"',",)</f>
        <v>'SPEARMAN',</v>
      </c>
      <c r="F1545" t="str">
        <f>CONCATENATE("'_",'Unit List'!G1451,"',",)</f>
        <v>'_V2',</v>
      </c>
      <c r="G1545" t="str">
        <f>CONCATENATE("'",'Unit List'!H1451,"',",)</f>
        <v>'Spearman_Maya',</v>
      </c>
      <c r="H1545" t="str">
        <f>CONCATENATE(IF(ISBLANK('Unit List'!AO1451), IF(ISBLANK('Unit List'!Q1451), IF(ISBLANK('Unit List'!Q1451),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List'!AO1451)))),",",)</f>
        <v>1,</v>
      </c>
      <c r="I1545" t="str">
        <f>CONCATENATE(IF(ISBLANK('Unit List'!AP1451), IF(ISBLANK('Unit List'!R1451), IF(ISBLANK('Unit List'!R1451),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List'!AP1451)))),",",)</f>
        <v>,</v>
      </c>
      <c r="J1545" t="str">
        <f>CONCATENATE("'",IF(ISBLANK('Unit List'!AQ1451), IF(ISBLANK('Unit List'!S1451), IF(ISBLANK('Unit List'!S1451),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List'!AQ1451))),"'",)</f>
        <v>'Phalanx'</v>
      </c>
      <c r="K1545" t="s">
        <v>2424</v>
      </c>
    </row>
    <row r="1546" spans="1:11" x14ac:dyDescent="0.25">
      <c r="A1546" t="s">
        <v>2423</v>
      </c>
      <c r="B1546" t="str">
        <f>CONCATENATE("'_",'Unit List'!C1452,"',",)</f>
        <v>'_MAYA',</v>
      </c>
      <c r="C1546" t="str">
        <f>"'',"</f>
        <v>'',</v>
      </c>
      <c r="D1546" t="str">
        <f>CONCATENATE("'",'Unit List'!E1452,"',",)</f>
        <v>'SPEARMAN',</v>
      </c>
      <c r="E1546" t="str">
        <f>CONCATENATE("'",'Unit List'!F1452,"',",)</f>
        <v>'SPEARMAN',</v>
      </c>
      <c r="F1546" t="str">
        <f>"'',"</f>
        <v>'',</v>
      </c>
      <c r="G1546" t="str">
        <f>CONCATENATE("'",'Unit List'!H1452,"',",)</f>
        <v>'MayaHolkan',</v>
      </c>
      <c r="H1546" t="str">
        <f>CONCATENATE(IF(ISBLANK('Unit List'!AO1452), IF(ISBLANK('Unit List'!Q1452), IF(ISBLANK('Unit List'!Q1452),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List'!AO1452)))),",",)</f>
        <v>3,</v>
      </c>
      <c r="I1546" t="str">
        <f>CONCATENATE(IF(ISBLANK('Unit List'!AP1452), IF(ISBLANK('Unit List'!R1452), IF(ISBLANK('Unit List'!R1452),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List'!AP1452)))),",",)</f>
        <v>,</v>
      </c>
      <c r="J1546" t="str">
        <f>CONCATENATE("'",IF(ISBLANK('Unit List'!AQ1452), IF(ISBLANK('Unit List'!S1452), IF(ISBLANK('Unit List'!S1452),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List'!AQ1452))),"'",)</f>
        <v>'Phalanx'</v>
      </c>
      <c r="K1546" t="s">
        <v>2424</v>
      </c>
    </row>
    <row r="1547" spans="1:11" x14ac:dyDescent="0.25">
      <c r="A1547" t="s">
        <v>2423</v>
      </c>
      <c r="B1547" t="str">
        <f>CONCATENATE("'_",'Unit List'!C1453,"',",)</f>
        <v>'_MAYA',</v>
      </c>
      <c r="C1547" t="str">
        <f>"'',"</f>
        <v>'',</v>
      </c>
      <c r="D1547" t="str">
        <f>CONCATENATE("'",'Unit List'!E1453,"',",)</f>
        <v>'SPEARMAN',</v>
      </c>
      <c r="E1547" t="str">
        <f>CONCATENATE("'",'Unit List'!F1453,"',",)</f>
        <v>'SPEARMAN',</v>
      </c>
      <c r="F1547" t="str">
        <f>CONCATENATE("'_",'Unit List'!G1453,"',",)</f>
        <v>'_V2',</v>
      </c>
      <c r="G1547" t="str">
        <f>CONCATENATE("'",'Unit List'!H1453,"',",)</f>
        <v>'Spearman_Maya',</v>
      </c>
      <c r="H1547" t="str">
        <f>CONCATENATE(IF(ISBLANK('Unit List'!AO1453), IF(ISBLANK('Unit List'!Q1453), IF(ISBLANK('Unit List'!Q1453),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List'!AO1453)))),",",)</f>
        <v>2,</v>
      </c>
      <c r="I1547" t="str">
        <f>CONCATENATE(IF(ISBLANK('Unit List'!AP1453), IF(ISBLANK('Unit List'!R1453), IF(ISBLANK('Unit List'!R1453),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List'!AP1453)))),",",)</f>
        <v>,</v>
      </c>
      <c r="J1547" t="str">
        <f>CONCATENATE("'",IF(ISBLANK('Unit List'!AQ1453), IF(ISBLANK('Unit List'!S1453), IF(ISBLANK('Unit List'!S1453),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List'!AQ1453))),"'",)</f>
        <v>'Phalanx'</v>
      </c>
      <c r="K1547" t="s">
        <v>2424</v>
      </c>
    </row>
    <row r="1548" spans="1:11" x14ac:dyDescent="0.25">
      <c r="A1548" t="s">
        <v>2423</v>
      </c>
      <c r="B1548" t="str">
        <f>CONCATENATE("'_",'Unit List'!C1454,"',",)</f>
        <v>'_SOUTHAS',</v>
      </c>
      <c r="C1548" t="str">
        <f>CONCATENATE("'_",'Unit List'!D1454,"',",)</f>
        <v>'_ASIA',</v>
      </c>
      <c r="D1548" t="str">
        <f>CONCATENATE("'",'Unit List'!E1454,"',",)</f>
        <v>'SPEARMAN',</v>
      </c>
      <c r="E1548" t="str">
        <f>CONCATENATE("'",'Unit List'!F1454,"',",)</f>
        <v>'SPEARMAN',</v>
      </c>
      <c r="F1548" t="str">
        <f>"'',"</f>
        <v>'',</v>
      </c>
      <c r="G1548" t="str">
        <f>CONCATENATE("'",'Unit List'!H1407,"',",)</f>
        <v>'Spearman_China',</v>
      </c>
      <c r="H1548" t="str">
        <f>CONCATENATE(IF(ISBLANK('Unit List'!AO1454), IF(ISBLANK('Unit List'!Q1454), IF(ISBLANK('Unit List'!Q1454),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List'!AO1454)))),",",)</f>
        <v>,</v>
      </c>
      <c r="I1548" t="str">
        <f>CONCATENATE(IF(ISBLANK('Unit List'!AP1454), IF(ISBLANK('Unit List'!R1454), IF(ISBLANK('Unit List'!R1454),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List'!AP1454)))),",",)</f>
        <v>,</v>
      </c>
      <c r="J1548" t="str">
        <f>CONCATENATE("'",IF(ISBLANK('Unit List'!AQ1454), IF(ISBLANK('Unit List'!S1454), IF(ISBLANK('Unit List'!S1454),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List'!AQ1454))),"'",)</f>
        <v>'Phalanx'</v>
      </c>
      <c r="K1548" t="s">
        <v>2424</v>
      </c>
    </row>
    <row r="1549" spans="1:11" x14ac:dyDescent="0.25">
      <c r="A1549" t="s">
        <v>2423</v>
      </c>
      <c r="B1549" t="str">
        <f>CONCATENATE("'_",'Unit List'!C1455,"',",)</f>
        <v>'_INDIA',</v>
      </c>
      <c r="C1549" t="str">
        <f>"'',"</f>
        <v>'',</v>
      </c>
      <c r="D1549" t="str">
        <f>CONCATENATE("'",'Unit List'!E1455,"',",)</f>
        <v>'SPEARMAN',</v>
      </c>
      <c r="E1549" t="str">
        <f>CONCATENATE("'",'Unit List'!F1455,"',",)</f>
        <v>'SPEARMAN',</v>
      </c>
      <c r="F1549" t="str">
        <f>"'',"</f>
        <v>'',</v>
      </c>
      <c r="G1549" t="str">
        <f>CONCATENATE("'",'Unit List'!H1455,"',",)</f>
        <v>'Spearman_India',</v>
      </c>
      <c r="H1549" t="str">
        <f>CONCATENATE(IF(ISBLANK('Unit List'!AO1455), IF(ISBLANK('Unit List'!Q1455), IF(ISBLANK('Unit List'!Q1455), IF(ISBLANK('Unit List'!AO1454), IF(ISBLANK('Unit List'!Q1454), IF(ISBLANK('Unit List'!Q1454), IF(ISBLANK('Unit List'!AO1454), IF(ISBLANK('Unit List'!Q1454), IF(ISBLANK('Unit List'!Q1454),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List'!AO1455)))),",",)</f>
        <v>,</v>
      </c>
      <c r="I1549" t="str">
        <f>CONCATENATE(IF(ISBLANK('Unit List'!AP1455), IF(ISBLANK('Unit List'!R1455), IF(ISBLANK('Unit List'!R1455), IF(ISBLANK('Unit List'!AP1454), IF(ISBLANK('Unit List'!R1454), IF(ISBLANK('Unit List'!R1454), IF(ISBLANK('Unit List'!AP1454), IF(ISBLANK('Unit List'!R1454), IF(ISBLANK('Unit List'!R1454),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List'!AP1455)))),",",)</f>
        <v>,</v>
      </c>
      <c r="J1549" t="str">
        <f>CONCATENATE("'",IF(ISBLANK('Unit List'!AQ1455), IF(ISBLANK('Unit List'!S1455), IF(ISBLANK('Unit List'!S1455), IF(ISBLANK('Unit List'!AQ1454), IF(ISBLANK('Unit List'!S1454), IF(ISBLANK('Unit List'!S1454), IF(ISBLANK('Unit List'!AQ1454), IF(ISBLANK('Unit List'!S1454), IF(ISBLANK('Unit List'!S1454),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List'!AQ1455))),"'",)</f>
        <v>'Phalanx'</v>
      </c>
      <c r="K1549" t="s">
        <v>2424</v>
      </c>
    </row>
    <row r="1550" spans="1:11" x14ac:dyDescent="0.25">
      <c r="A1550" t="s">
        <v>2423</v>
      </c>
      <c r="B1550" t="str">
        <f>"'',"</f>
        <v>'',</v>
      </c>
      <c r="C1550" t="str">
        <f>"'',"</f>
        <v>'',</v>
      </c>
      <c r="D1550" t="str">
        <f>CONCATENATE("'",'Unit List'!E1456,"',",)</f>
        <v>'SS_BOOSTER',</v>
      </c>
      <c r="E1550" t="str">
        <f>CONCATENATE("'",'Unit List'!F1456,"',",)</f>
        <v>'SS_BOOSTER',</v>
      </c>
      <c r="F1550" t="str">
        <f>"'',"</f>
        <v>'',</v>
      </c>
      <c r="G1550" t="str">
        <f>CONCATENATE("'",'Unit List'!H1456,"',",)</f>
        <v>'SS_Booster',</v>
      </c>
      <c r="H1550" t="str">
        <f>CONCATENATE(IF(ISBLANK('Unit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"1",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List'!AO1456)))),",",)</f>
        <v>1,</v>
      </c>
      <c r="I1550" t="str">
        <f>CONCATENATE(IF(ISBLANK('Unit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'Unit List'!$AP$4,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List'!AP1456)))),",",)</f>
        <v>0.1,</v>
      </c>
      <c r="J1550" t="str">
        <f>CONCATENATE("'",IF(ISBLANK('Unit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"",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List'!AQ1456))),"'",)</f>
        <v>''</v>
      </c>
      <c r="K1550" t="s">
        <v>2424</v>
      </c>
    </row>
    <row r="1551" spans="1:11" x14ac:dyDescent="0.25">
      <c r="A1551" t="s">
        <v>2423</v>
      </c>
      <c r="B1551" t="str">
        <f>"'',"</f>
        <v>'',</v>
      </c>
      <c r="C1551" t="str">
        <f>"'',"</f>
        <v>'',</v>
      </c>
      <c r="D1551" t="str">
        <f>CONCATENATE("'",'Unit List'!E1457,"',",)</f>
        <v>'SS_CAPSULE',</v>
      </c>
      <c r="E1551" t="str">
        <f>CONCATENATE("'",'Unit List'!F1457,"',",)</f>
        <v>'SS_CAPSULE',</v>
      </c>
      <c r="F1551" t="str">
        <f>"'',"</f>
        <v>'',</v>
      </c>
      <c r="G1551" t="str">
        <f>CONCATENATE("'",'Unit List'!H1457,"',",)</f>
        <v>'SS_Capsule',</v>
      </c>
      <c r="H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"1",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List'!AO1457)))),",",)</f>
        <v>1,</v>
      </c>
      <c r="I1551" t="str">
        <f>CONCATENATE(IF(ISBLANK('Unit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'Unit List'!$AP$4,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List'!AP1457)))),",",)</f>
        <v>0.1,</v>
      </c>
      <c r="J1551" t="str">
        <f>CONCATENATE("'",IF(ISBLANK('Unit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"",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List'!AQ1457))),"'",)</f>
        <v>''</v>
      </c>
      <c r="K1551" t="s">
        <v>2424</v>
      </c>
    </row>
    <row r="1552" spans="1:11" x14ac:dyDescent="0.25">
      <c r="A1552" t="s">
        <v>2423</v>
      </c>
      <c r="B1552" t="str">
        <f>"'',"</f>
        <v>'',</v>
      </c>
      <c r="C1552" t="str">
        <f>"'',"</f>
        <v>'',</v>
      </c>
      <c r="D1552" t="str">
        <f>CONCATENATE("'",'Unit List'!E1458,"',",)</f>
        <v>'SS_ENGINE',</v>
      </c>
      <c r="E1552" t="str">
        <f>CONCATENATE("'",'Unit List'!F1458,"',",)</f>
        <v>'SS_ENGINE',</v>
      </c>
      <c r="F1552" t="str">
        <f>"'',"</f>
        <v>'',</v>
      </c>
      <c r="G1552" t="str">
        <f>CONCATENATE("'",'Unit List'!H1458,"',",)</f>
        <v>'SS_Engine',</v>
      </c>
      <c r="H1552" t="str">
        <f>CONCATENATE(IF(ISBLANK('Unit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"1",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List'!AO1458)))),",",)</f>
        <v>1,</v>
      </c>
      <c r="I1552" t="str">
        <f>CONCATENATE(IF(ISBLANK('Unit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'Unit List'!$AP$4,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List'!AP1458)))),",",)</f>
        <v>0.1,</v>
      </c>
      <c r="J1552" t="str">
        <f>CONCATENATE("'",IF(ISBLANK('Unit List'!AQ1458), IF(ISBLANK('Unit List'!S1458), IF(ISBLANK('Unit List'!S1458), IF(ISBLANK('Unit List'!AQ1458), IF(ISBLANK('Unit List'!S1458), IF(ISBLANK('Unit List'!S1458), IF(ISBLANK('Unit List'!AQ1458), IF(ISBLANK('Unit List'!S1458), IF(ISBLANK('Unit List'!S1458), IF(ISBLANK('Unit List'!AQ1458), IF(ISBLANK('Unit List'!S1458), IF(ISBLANK('Unit List'!S1458), "",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List'!AQ1458))),"'",)</f>
        <v>''</v>
      </c>
      <c r="K1552" t="s">
        <v>2424</v>
      </c>
    </row>
    <row r="1553" spans="1:11" x14ac:dyDescent="0.25">
      <c r="A1553" t="s">
        <v>2423</v>
      </c>
      <c r="B1553" t="str">
        <f>"'',"</f>
        <v>'',</v>
      </c>
      <c r="C1553" t="str">
        <f>"'',"</f>
        <v>'',</v>
      </c>
      <c r="D1553" t="str">
        <f>CONCATENATE("'",'Unit List'!E1459,"',",)</f>
        <v>'SS_STASIS_CHAMBER',</v>
      </c>
      <c r="E1553" t="str">
        <f>CONCATENATE("'",'Unit List'!F1459,"',",)</f>
        <v>'SS_STASIS_CHAMBER',</v>
      </c>
      <c r="F1553" t="str">
        <f>"'',"</f>
        <v>'',</v>
      </c>
      <c r="G1553" t="str">
        <f>CONCATENATE("'",'Unit List'!H1459,"',",)</f>
        <v>'SS_Stasis_Chamber',</v>
      </c>
      <c r="H1553" t="str">
        <f>CONCATENATE(IF(ISBLANK('Unit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"1",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List'!AO1459)))),",",)</f>
        <v>1,</v>
      </c>
      <c r="I1553" t="str">
        <f>CONCATENATE(IF(ISBLANK('Unit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'Unit List'!$AP$4,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List'!AP1459)))),",",)</f>
        <v>0.1,</v>
      </c>
      <c r="J1553" t="str">
        <f>CONCATENATE("'",IF(ISBLANK('Unit List'!AQ1459), IF(ISBLANK('Unit List'!S1459), IF(ISBLANK('Unit List'!S1459), IF(ISBLANK('Unit List'!AQ1459), IF(ISBLANK('Unit List'!S1459), IF(ISBLANK('Unit List'!S1459), IF(ISBLANK('Unit List'!AQ1459), IF(ISBLANK('Unit List'!S1459), IF(ISBLANK('Unit List'!S1459), IF(ISBLANK('Unit List'!AQ1459), IF(ISBLANK('Unit List'!S1459), IF(ISBLANK('Unit List'!S1459), "",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List'!AQ1459))),"'",)</f>
        <v>''</v>
      </c>
      <c r="K1553" t="s">
        <v>2424</v>
      </c>
    </row>
    <row r="1554" spans="1:11" x14ac:dyDescent="0.25">
      <c r="A1554" t="s">
        <v>2423</v>
      </c>
      <c r="B1554" t="str">
        <f>"'',"</f>
        <v>'',</v>
      </c>
      <c r="C1554" t="str">
        <f>"'',"</f>
        <v>'',</v>
      </c>
      <c r="D1554" t="str">
        <f>CONCATENATE("'",'Unit List'!E1460,"',",)</f>
        <v>'STEALTH_BOMBER',</v>
      </c>
      <c r="E1554" t="str">
        <f>CONCATENATE("'",'Unit List'!F1460,"',",)</f>
        <v>'STEALTHBOMBER',</v>
      </c>
      <c r="F1554" t="str">
        <f>"'',"</f>
        <v>'',</v>
      </c>
      <c r="G1554" t="str">
        <f>CONCATENATE("'",'Unit List'!H1460,"',",)</f>
        <v>'StealthBomber',</v>
      </c>
      <c r="H1554" t="str">
        <f>CONCATENATE(IF(ISBLANK('Unit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List'!AO1460)))),",",)</f>
        <v>1,</v>
      </c>
      <c r="I1554" t="str">
        <f>CONCATENATE(IF(ISBLANK('Unit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List'!AP1460)))),",",)</f>
        <v>0.08,</v>
      </c>
      <c r="J1554" t="str">
        <f>CONCATENATE("'",IF(ISBLANK('Unit List'!AQ1460), IF(ISBLANK('Unit List'!S1460), IF(ISBLANK('Unit List'!S1460), IF(ISBLANK('Unit List'!AQ1460), IF(ISBLANK('Unit List'!S1460), IF(ISBLANK('Unit List'!S1460), IF(ISBLANK('Unit List'!AQ1460), IF(ISBLANK('Unit List'!S1460), IF(ISBLANK('Unit List'!S1460),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List'!AQ1460))),"'",)</f>
        <v>'BomberWing'</v>
      </c>
      <c r="K1554" t="s">
        <v>2424</v>
      </c>
    </row>
    <row r="1555" spans="1:11" x14ac:dyDescent="0.25">
      <c r="A1555" t="s">
        <v>2423</v>
      </c>
      <c r="B1555" t="str">
        <f>CONCATENATE("'_",'Unit List'!C1461,"',",)</f>
        <v>'_AUSTRIA',</v>
      </c>
      <c r="C1555" t="str">
        <f>CONCATENATE("'_",'Unit List'!D1461,"',",)</f>
        <v>'_GERMANY',</v>
      </c>
      <c r="D1555" t="str">
        <f>CONCATENATE("'",'Unit List'!E1461,"',",)</f>
        <v>'STEALTH_BOMBER',</v>
      </c>
      <c r="E1555" t="str">
        <f>CONCATENATE("'",'Unit List'!F1461,"',",)</f>
        <v>'STEALTHBOMBER',</v>
      </c>
      <c r="F1555" t="str">
        <f>"'',"</f>
        <v>'',</v>
      </c>
      <c r="G1555" t="str">
        <f>CONCATENATE("'",'Unit List'!H1462,"',",)</f>
        <v>'Ho229',</v>
      </c>
      <c r="H1555" t="str">
        <f>CONCATENATE(IF(ISBLANK('Unit List'!AO1461), IF(ISBLANK('Unit List'!Q1461), IF(ISBLANK('Unit List'!Q1461), IF(ISBLANK('Unit List'!AO1462), IF(ISBLANK('Unit List'!Q1462), IF(ISBLANK('Unit List'!Q1462), IF(ISBLANK('Unit List'!AO1462), IF(ISBLANK('Unit List'!Q1462), IF(ISBLANK('Unit List'!Q1462),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List'!AO1461)))),",",)</f>
        <v>1,</v>
      </c>
      <c r="I1555" t="str">
        <f>CONCATENATE(IF(ISBLANK('Unit List'!AP1461), IF(ISBLANK('Unit List'!R1461), IF(ISBLANK('Unit List'!R1461), IF(ISBLANK('Unit List'!AP1462), IF(ISBLANK('Unit List'!R1462), IF(ISBLANK('Unit List'!R1462), IF(ISBLANK('Unit List'!AP1462), IF(ISBLANK('Unit List'!R1462), IF(ISBLANK('Unit List'!R1462),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List'!AP1461)))),",",)</f>
        <v>0.08,</v>
      </c>
      <c r="J1555" t="str">
        <f>CONCATENATE("'",IF(ISBLANK('Unit List'!AQ1461), IF(ISBLANK('Unit List'!S1461), IF(ISBLANK('Unit List'!S1461), IF(ISBLANK('Unit List'!AQ1462), IF(ISBLANK('Unit List'!S1462), IF(ISBLANK('Unit List'!S1462), IF(ISBLANK('Unit List'!AQ1462), IF(ISBLANK('Unit List'!S1462), IF(ISBLANK('Unit List'!S1462),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List'!AQ1461))),"'",)</f>
        <v>'BomberWing'</v>
      </c>
      <c r="K1555" t="s">
        <v>2424</v>
      </c>
    </row>
    <row r="1556" spans="1:11" x14ac:dyDescent="0.25">
      <c r="A1556" t="s">
        <v>2423</v>
      </c>
      <c r="B1556" t="str">
        <f>CONCATENATE("'_",'Unit List'!C1462,"',",)</f>
        <v>'_GERMANY',</v>
      </c>
      <c r="C1556" t="str">
        <f>"'',"</f>
        <v>'',</v>
      </c>
      <c r="D1556" t="str">
        <f>CONCATENATE("'",'Unit List'!E1462,"',",)</f>
        <v>'STEALTH_BOMBER',</v>
      </c>
      <c r="E1556" t="str">
        <f>CONCATENATE("'",'Unit List'!F1462,"',",)</f>
        <v>'STEALTHBOMBER',</v>
      </c>
      <c r="F1556" t="str">
        <f>"'',"</f>
        <v>'',</v>
      </c>
      <c r="G1556" t="str">
        <f>CONCATENATE("'",'Unit List'!H1462,"',",)</f>
        <v>'Ho229',</v>
      </c>
      <c r="H1556" t="str">
        <f>CONCATENATE(IF(ISBLANK('Unit List'!AO1462), IF(ISBLANK('Unit List'!Q1462), IF(ISBLANK('Unit List'!Q1462), IF(ISBLANK('Unit List'!AO1462), IF(ISBLANK('Unit List'!Q1462), IF(ISBLANK('Unit List'!Q1462), IF(ISBLANK('Unit List'!AO1462), IF(ISBLANK('Unit List'!Q1462), IF(ISBLANK('Unit List'!Q1462),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List'!AO1462)))),",",)</f>
        <v>1,</v>
      </c>
      <c r="I1556" t="str">
        <f>CONCATENATE(IF(ISBLANK('Unit List'!AP1462), IF(ISBLANK('Unit List'!R1462), IF(ISBLANK('Unit List'!R1462), IF(ISBLANK('Unit List'!AP1462), IF(ISBLANK('Unit List'!R1462), IF(ISBLANK('Unit List'!R1462), IF(ISBLANK('Unit List'!AP1462), IF(ISBLANK('Unit List'!R1462), IF(ISBLANK('Unit List'!R1462),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List'!AP1462)))),",",)</f>
        <v>0.08,</v>
      </c>
      <c r="J1556" t="str">
        <f>CONCATENATE("'",IF(ISBLANK('Unit List'!AQ1462), IF(ISBLANK('Unit List'!S1462), IF(ISBLANK('Unit List'!S1462), IF(ISBLANK('Unit List'!AQ1462), IF(ISBLANK('Unit List'!S1462), IF(ISBLANK('Unit List'!S1462), IF(ISBLANK('Unit List'!AQ1462), IF(ISBLANK('Unit List'!S1462), IF(ISBLANK('Unit List'!S1462),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List'!AQ1462))),"'",)</f>
        <v>'BomberWing'</v>
      </c>
      <c r="K1556" t="s">
        <v>2424</v>
      </c>
    </row>
    <row r="1557" spans="1:11" x14ac:dyDescent="0.25">
      <c r="A1557" t="s">
        <v>2423</v>
      </c>
      <c r="B1557" t="str">
        <f>"'',"</f>
        <v>'',</v>
      </c>
      <c r="C1557" t="str">
        <f>"'',"</f>
        <v>'',</v>
      </c>
      <c r="D1557" t="str">
        <f>CONCATENATE("'",'Unit List'!E1463,"',",)</f>
        <v>'SUBMARINE',</v>
      </c>
      <c r="E1557" t="str">
        <f>CONCATENATE("'",'Unit List'!F1463,"',",)</f>
        <v>'SUBMARINE',</v>
      </c>
      <c r="F1557" t="str">
        <f>"'',"</f>
        <v>'',</v>
      </c>
      <c r="G1557" t="str">
        <f>CONCATENATE("'",'Unit List'!H1463,"',",)</f>
        <v>'Submarine_Generic',</v>
      </c>
      <c r="H1557" t="str">
        <f>CONCATENATE(IF(ISBLANK('Unit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List'!AO1463)))),",",)</f>
        <v>1,</v>
      </c>
      <c r="I1557" t="str">
        <f>CONCATENATE(IF(ISBLANK('Unit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List'!AP1463)))),",",)</f>
        <v>0.16,</v>
      </c>
      <c r="J1557" t="str">
        <f>CONCATENATE("'",IF(ISBLANK('Unit List'!AQ1463), IF(ISBLANK('Unit List'!S1463), IF(ISBLANK('Unit List'!S1463), IF(ISBLANK('Unit List'!AQ1463), IF(ISBLANK('Unit List'!S1463), IF(ISBLANK('Unit List'!S1463), IF(ISBLANK('Unit List'!AQ1463), IF(ISBLANK('Unit List'!S1463), IF(ISBLANK('Unit List'!S1463),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List'!AQ1463))),"'",)</f>
        <v>''</v>
      </c>
      <c r="K1557" t="s">
        <v>2424</v>
      </c>
    </row>
    <row r="1558" spans="1:11" x14ac:dyDescent="0.25">
      <c r="A1558" t="s">
        <v>2423</v>
      </c>
      <c r="B1558" t="str">
        <f>CONCATENATE("'_",'Unit List'!C1464,"',",)</f>
        <v>'_AMER',</v>
      </c>
      <c r="C1558" t="str">
        <f>CONCATENATE("'_",'Unit List'!D1464,"',",)</f>
        <v>'_AMERICA',</v>
      </c>
      <c r="D1558" t="str">
        <f>CONCATENATE("'",'Unit List'!E1464,"',",)</f>
        <v>'SUBMARINE',</v>
      </c>
      <c r="E1558" t="str">
        <f>CONCATENATE("'",'Unit List'!F1464,"',",)</f>
        <v>'SUBMARINE',</v>
      </c>
      <c r="F1558" t="str">
        <f>"'',"</f>
        <v>'',</v>
      </c>
      <c r="G1558" t="str">
        <f>CONCATENATE("'",'Unit List'!H1471,"',",)</f>
        <v>'Submarine_Gato',</v>
      </c>
      <c r="H1558" t="str">
        <f>CONCATENATE(IF(ISBLANK('Unit List'!AO1464), IF(ISBLANK('Unit List'!Q1464), IF(ISBLANK('Unit List'!Q1464),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List'!AO1464)))),",",)</f>
        <v>1,</v>
      </c>
      <c r="I1558" t="str">
        <f>CONCATENATE(IF(ISBLANK('Unit List'!AP1464), IF(ISBLANK('Unit List'!R1464), IF(ISBLANK('Unit List'!R1464),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List'!AP1464)))),",",)</f>
        <v>0.16,</v>
      </c>
      <c r="J1558" t="str">
        <f>CONCATENATE("'",IF(ISBLANK('Unit List'!AQ1464), IF(ISBLANK('Unit List'!S1464), IF(ISBLANK('Unit List'!S1464),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List'!AQ1464))),"'",)</f>
        <v>''</v>
      </c>
      <c r="K1558" t="s">
        <v>2424</v>
      </c>
    </row>
    <row r="1559" spans="1:11" x14ac:dyDescent="0.25">
      <c r="A1559" t="s">
        <v>2423</v>
      </c>
      <c r="B1559" t="str">
        <f>CONCATENATE("'_",'Unit List'!C1465,"',",)</f>
        <v>'_ASIA',</v>
      </c>
      <c r="C1559" t="str">
        <f>"'',"</f>
        <v>'',</v>
      </c>
      <c r="D1559" t="str">
        <f>CONCATENATE("'",'Unit List'!E1465,"',",)</f>
        <v>'SUBMARINE',</v>
      </c>
      <c r="E1559" t="str">
        <f>CONCATENATE("'",'Unit List'!F1465,"',",)</f>
        <v>'SUBMARINE',</v>
      </c>
      <c r="F1559" t="str">
        <f>"'',"</f>
        <v>'',</v>
      </c>
      <c r="G1559" t="str">
        <f>CONCATENATE("'",'Unit List'!H1465,"',",)</f>
        <v>'Submarine_I-15',</v>
      </c>
      <c r="H1559" t="str">
        <f>CONCATENATE(IF(ISBLANK('Unit List'!AO1465), IF(ISBLANK('Unit List'!Q1465), IF(ISBLANK('Unit List'!Q1465), IF(ISBLANK('Unit List'!AO1465), IF(ISBLANK('Unit List'!Q1465), IF(ISBLANK('Unit List'!Q1465), IF(ISBLANK('Unit List'!AO1465), IF(ISBLANK('Unit List'!Q1465), IF(ISBLANK('Unit List'!Q1465),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List'!AO1465)))),",",)</f>
        <v>1,</v>
      </c>
      <c r="I1559" t="str">
        <f>CONCATENATE(IF(ISBLANK('Unit List'!AP1465), IF(ISBLANK('Unit List'!R1465), IF(ISBLANK('Unit List'!R1465), IF(ISBLANK('Unit List'!AP1465), IF(ISBLANK('Unit List'!R1465), IF(ISBLANK('Unit List'!R1465), IF(ISBLANK('Unit List'!AP1465), IF(ISBLANK('Unit List'!R1465), IF(ISBLANK('Unit List'!R1465),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List'!AP1465)))),",",)</f>
        <v>0.16,</v>
      </c>
      <c r="J1559" t="str">
        <f>CONCATENATE("'",IF(ISBLANK('Unit List'!AQ1465), IF(ISBLANK('Unit List'!S1465), IF(ISBLANK('Unit List'!S1465), IF(ISBLANK('Unit List'!AQ1465), IF(ISBLANK('Unit List'!S1465), IF(ISBLANK('Unit List'!S1465), IF(ISBLANK('Unit List'!AQ1465), IF(ISBLANK('Unit List'!S1465), IF(ISBLANK('Unit List'!S1465),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List'!AQ1465))),"'",)</f>
        <v>''</v>
      </c>
      <c r="K1559" t="s">
        <v>2424</v>
      </c>
    </row>
    <row r="1560" spans="1:11" x14ac:dyDescent="0.25">
      <c r="A1560" t="s">
        <v>2423</v>
      </c>
      <c r="B1560" t="str">
        <f>CONCATENATE("'_",'Unit List'!C1466,"',",)</f>
        <v>'_JAPAN',</v>
      </c>
      <c r="C1560" t="str">
        <f>CONCATENATE("'_",'Unit List'!D1466,"',",)</f>
        <v>'_ASIA',</v>
      </c>
      <c r="D1560" t="str">
        <f>CONCATENATE("'",'Unit List'!E1466,"',",)</f>
        <v>'SUBMARINE',</v>
      </c>
      <c r="E1560" t="str">
        <f>CONCATENATE("'",'Unit List'!F1466,"',",)</f>
        <v>'SUBMARINE',</v>
      </c>
      <c r="F1560" t="str">
        <f>"'',"</f>
        <v>'',</v>
      </c>
      <c r="G1560" t="str">
        <f>CONCATENATE("'",'Unit List'!H1465,"',",)</f>
        <v>'Submarine_I-15',</v>
      </c>
      <c r="H1560" t="str">
        <f>CONCATENATE(IF(ISBLANK('Unit List'!AO1466), IF(ISBLANK('Unit List'!Q1466), IF(ISBLANK('Unit List'!Q1466), IF(ISBLANK('Unit List'!AO1465), IF(ISBLANK('Unit List'!Q1465), IF(ISBLANK('Unit List'!Q1465), IF(ISBLANK('Unit List'!AO1465), IF(ISBLANK('Unit List'!Q1465), IF(ISBLANK('Unit List'!Q1465),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List'!AO1466)))),",",)</f>
        <v>1,</v>
      </c>
      <c r="I1560" t="str">
        <f>CONCATENATE(IF(ISBLANK('Unit List'!AP1466), IF(ISBLANK('Unit List'!R1466), IF(ISBLANK('Unit List'!R1466), IF(ISBLANK('Unit List'!AP1465), IF(ISBLANK('Unit List'!R1465), IF(ISBLANK('Unit List'!R1465), IF(ISBLANK('Unit List'!AP1465), IF(ISBLANK('Unit List'!R1465), IF(ISBLANK('Unit List'!R1465),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List'!AP1466)))),",",)</f>
        <v>0.16,</v>
      </c>
      <c r="J1560" t="str">
        <f>CONCATENATE("'",IF(ISBLANK('Unit List'!AQ1466), IF(ISBLANK('Unit List'!S1466), IF(ISBLANK('Unit List'!S1466), IF(ISBLANK('Unit List'!AQ1465), IF(ISBLANK('Unit List'!S1465), IF(ISBLANK('Unit List'!S1465), IF(ISBLANK('Unit List'!AQ1465), IF(ISBLANK('Unit List'!S1465), IF(ISBLANK('Unit List'!S1465),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List'!AQ1466))),"'",)</f>
        <v>''</v>
      </c>
      <c r="K1560" t="s">
        <v>2424</v>
      </c>
    </row>
    <row r="1561" spans="1:11" x14ac:dyDescent="0.25">
      <c r="A1561" t="s">
        <v>2423</v>
      </c>
      <c r="B1561" t="str">
        <f>CONCATENATE("'_",'Unit List'!C1467,"',",)</f>
        <v>'_HUNS',</v>
      </c>
      <c r="C1561" t="str">
        <f>CONCATENATE("'_",'Unit List'!D1467,"',",)</f>
        <v>'_AUSTRIA',</v>
      </c>
      <c r="D1561" t="str">
        <f>CONCATENATE("'",'Unit List'!E1467,"',",)</f>
        <v>'SUBMARINE',</v>
      </c>
      <c r="E1561" t="str">
        <f>CONCATENATE("'",'Unit List'!F1467,"',",)</f>
        <v>'SUBMARINE',</v>
      </c>
      <c r="F1561" t="str">
        <f>"'',"</f>
        <v>'',</v>
      </c>
      <c r="G1561" t="str">
        <f>CONCATENATE("'",'Unit List'!H1473,"',",)</f>
        <v>'U-20_Class',</v>
      </c>
      <c r="H1561" t="str">
        <f>CONCATENATE(IF(ISBLANK('Unit List'!AO1467), IF(ISBLANK('Unit List'!Q1467), IF(ISBLANK('Unit List'!Q1467), IF(ISBLANK('Unit List'!AO1473), IF(ISBLANK('Unit List'!Q1473), IF(ISBLANK('Unit List'!Q1473), IF(ISBLANK('Unit List'!AO1473), IF(ISBLANK('Unit List'!Q1473), IF(ISBLANK('Unit List'!Q1473),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List'!AO1467)))),",",)</f>
        <v>1,</v>
      </c>
      <c r="I1561" t="str">
        <f>CONCATENATE(IF(ISBLANK('Unit List'!AP1467), IF(ISBLANK('Unit List'!R1467), IF(ISBLANK('Unit List'!R1467), IF(ISBLANK('Unit List'!AP1473), IF(ISBLANK('Unit List'!R1473), IF(ISBLANK('Unit List'!R1473), IF(ISBLANK('Unit List'!AP1473), IF(ISBLANK('Unit List'!R1473), IF(ISBLANK('Unit List'!R1473),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List'!AP1467)))),",",)</f>
        <v>0.16,</v>
      </c>
      <c r="J1561" t="str">
        <f>CONCATENATE("'",IF(ISBLANK('Unit List'!AQ1467), IF(ISBLANK('Unit List'!S1467), IF(ISBLANK('Unit List'!S1467), IF(ISBLANK('Unit List'!AQ1473), IF(ISBLANK('Unit List'!S1473), IF(ISBLANK('Unit List'!S1473), IF(ISBLANK('Unit List'!AQ1473), IF(ISBLANK('Unit List'!S1473), IF(ISBLANK('Unit List'!S1473),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List'!AQ1467))),"'",)</f>
        <v>''</v>
      </c>
      <c r="K1561" t="s">
        <v>2424</v>
      </c>
    </row>
    <row r="1562" spans="1:11" x14ac:dyDescent="0.25">
      <c r="A1562" t="s">
        <v>2423</v>
      </c>
      <c r="B1562" t="str">
        <f>CONCATENATE("'_",'Unit List'!C1468,"',",)</f>
        <v>'_EASTEU',</v>
      </c>
      <c r="C1562" t="str">
        <f>"'',"</f>
        <v>'',</v>
      </c>
      <c r="D1562" t="str">
        <f>CONCATENATE("'",'Unit List'!E1468,"',",)</f>
        <v>'SUBMARINE',</v>
      </c>
      <c r="E1562" t="str">
        <f>CONCATENATE("'",'Unit List'!F1468,"',",)</f>
        <v>'SUBMARINE',</v>
      </c>
      <c r="F1562" t="str">
        <f>"'',"</f>
        <v>'',</v>
      </c>
      <c r="G1562" t="str">
        <f>CONCATENATE("'",'Unit List'!H1468,"',",)</f>
        <v>'Submarine_Shchuka',</v>
      </c>
      <c r="H1562" t="str">
        <f>CONCATENATE(IF(ISBLANK('Unit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List'!AO1468)))),",",)</f>
        <v>1,</v>
      </c>
      <c r="I1562" t="str">
        <f>CONCATENATE(IF(ISBLANK('Unit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List'!AP1468)))),",",)</f>
        <v>0.16,</v>
      </c>
      <c r="J1562" t="str">
        <f>CONCATENATE("'",IF(ISBLANK('Unit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List'!AQ1468))),"'",)</f>
        <v>''</v>
      </c>
      <c r="K1562" t="s">
        <v>2424</v>
      </c>
    </row>
    <row r="1563" spans="1:11" x14ac:dyDescent="0.25">
      <c r="A1563" t="s">
        <v>2423</v>
      </c>
      <c r="B1563" t="str">
        <f>CONCATENATE("'_",'Unit List'!C1469,"',",)</f>
        <v>'_POLAND',</v>
      </c>
      <c r="C1563" t="str">
        <f>"'',"</f>
        <v>'',</v>
      </c>
      <c r="D1563" t="str">
        <f>CONCATENATE("'",'Unit List'!E1469,"',",)</f>
        <v>'SUBMARINE',</v>
      </c>
      <c r="E1563" t="str">
        <f>CONCATENATE("'",'Unit List'!F1469,"',",)</f>
        <v>'SUBMARINE',</v>
      </c>
      <c r="F1563" t="str">
        <f>"'',"</f>
        <v>'',</v>
      </c>
      <c r="G1563" t="str">
        <f>CONCATENATE("'",'Unit List'!H1469,"',",)</f>
        <v>'Orzel_Class',</v>
      </c>
      <c r="H1563" t="str">
        <f>CONCATENATE(IF(ISBLANK('Unit List'!AO1469), IF(ISBLANK('Unit List'!Q1469), IF(ISBLANK('Unit List'!Q1469),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List'!AO1469)))),",",)</f>
        <v>1,</v>
      </c>
      <c r="I1563" t="str">
        <f>CONCATENATE(IF(ISBLANK('Unit List'!AP1469), IF(ISBLANK('Unit List'!R1469), IF(ISBLANK('Unit List'!R1469),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List'!AP1469)))),",",)</f>
        <v>0.16,</v>
      </c>
      <c r="J1563" t="str">
        <f>CONCATENATE("'",IF(ISBLANK('Unit List'!AQ1469), IF(ISBLANK('Unit List'!S1469), IF(ISBLANK('Unit List'!S1469),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List'!AQ1469))),"'",)</f>
        <v>''</v>
      </c>
      <c r="K1563" t="s">
        <v>2424</v>
      </c>
    </row>
    <row r="1564" spans="1:11" x14ac:dyDescent="0.25">
      <c r="A1564" t="s">
        <v>2423</v>
      </c>
      <c r="B1564" t="str">
        <f>CONCATENATE("'_",'Unit List'!C1470,"',",)</f>
        <v>'_RUSSIA',</v>
      </c>
      <c r="C1564" t="str">
        <f>CONCATENATE("'_",'Unit List'!D1470,"',",)</f>
        <v>'_EASTEU',</v>
      </c>
      <c r="D1564" t="str">
        <f>CONCATENATE("'",'Unit List'!E1470,"',",)</f>
        <v>'SUBMARINE',</v>
      </c>
      <c r="E1564" t="str">
        <f>CONCATENATE("'",'Unit List'!F1470,"',",)</f>
        <v>'SUBMARINE',</v>
      </c>
      <c r="F1564" t="str">
        <f>"'',"</f>
        <v>'',</v>
      </c>
      <c r="G1564" t="str">
        <f>CONCATENATE("'",'Unit List'!H1468,"',",)</f>
        <v>'Submarine_Shchuka',</v>
      </c>
      <c r="H1564" t="str">
        <f>CONCATENATE(IF(ISBLANK('Unit List'!AO1470), IF(ISBLANK('Unit List'!Q1470), IF(ISBLANK('Unit List'!Q1470),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List'!AO1470)))),",",)</f>
        <v>1,</v>
      </c>
      <c r="I1564" t="str">
        <f>CONCATENATE(IF(ISBLANK('Unit List'!AP1470), IF(ISBLANK('Unit List'!R1470), IF(ISBLANK('Unit List'!R1470),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List'!AP1470)))),",",)</f>
        <v>0.16,</v>
      </c>
      <c r="J1564" t="str">
        <f>CONCATENATE("'",IF(ISBLANK('Unit List'!AQ1470), IF(ISBLANK('Unit List'!S1470), IF(ISBLANK('Unit List'!S1470),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List'!AQ1470))),"'",)</f>
        <v>''</v>
      </c>
      <c r="K1564" t="s">
        <v>2424</v>
      </c>
    </row>
    <row r="1565" spans="1:11" x14ac:dyDescent="0.25">
      <c r="A1565" t="s">
        <v>2423</v>
      </c>
      <c r="B1565" t="str">
        <f>CONCATENATE("'_",'Unit List'!C1471,"',",)</f>
        <v>'_AMERICA',</v>
      </c>
      <c r="C1565" t="str">
        <f>"'',"</f>
        <v>'',</v>
      </c>
      <c r="D1565" t="str">
        <f>CONCATENATE("'",'Unit List'!E1471,"',",)</f>
        <v>'SUBMARINE',</v>
      </c>
      <c r="E1565" t="str">
        <f>CONCATENATE("'",'Unit List'!F1471,"',",)</f>
        <v>'SUBMARINE',</v>
      </c>
      <c r="F1565" t="str">
        <f>"'',"</f>
        <v>'',</v>
      </c>
      <c r="G1565" t="str">
        <f>CONCATENATE("'",'Unit List'!H1471,"',",)</f>
        <v>'Submarine_Gato',</v>
      </c>
      <c r="H1565" t="str">
        <f>CONCATENATE(IF(ISBLANK('Unit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List'!AO1471)))),",",)</f>
        <v>1,</v>
      </c>
      <c r="I1565" t="str">
        <f>CONCATENATE(IF(ISBLANK('Unit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List'!AP1471)))),",",)</f>
        <v>0.16,</v>
      </c>
      <c r="J1565" t="str">
        <f>CONCATENATE("'",IF(ISBLANK('Unit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List'!AQ1471))),"'",)</f>
        <v>''</v>
      </c>
      <c r="K1565" t="s">
        <v>2424</v>
      </c>
    </row>
    <row r="1566" spans="1:11" x14ac:dyDescent="0.25">
      <c r="A1566" t="s">
        <v>2423</v>
      </c>
      <c r="B1566" t="str">
        <f>CONCATENATE("'_",'Unit List'!C1472,"',",)</f>
        <v>'_AUSTRALIA',</v>
      </c>
      <c r="C1566" t="str">
        <f>CONCATENATE("'_",'Unit List'!D1472,"',",)</f>
        <v>'_ENGLAND',</v>
      </c>
      <c r="D1566" t="str">
        <f>CONCATENATE("'",'Unit List'!E1472,"',",)</f>
        <v>'SUBMARINE',</v>
      </c>
      <c r="E1566" t="str">
        <f>CONCATENATE("'",'Unit List'!F1472,"',",)</f>
        <v>'SUBMARINE',</v>
      </c>
      <c r="F1566" t="str">
        <f>"'',"</f>
        <v>'',</v>
      </c>
      <c r="G1566" t="str">
        <f>CONCATENATE("'",'Unit List'!H1476,"',",)</f>
        <v>'Submarine_T-Class',</v>
      </c>
      <c r="H1566" t="str">
        <f>CONCATENATE(IF(ISBLANK('Unit List'!AO1472), IF(ISBLANK('Unit List'!Q1472), IF(ISBLANK('Unit List'!Q1472),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List'!AO1472)))),",",)</f>
        <v>1,</v>
      </c>
      <c r="I1566" t="str">
        <f>CONCATENATE(IF(ISBLANK('Unit List'!AP1472), IF(ISBLANK('Unit List'!R1472), IF(ISBLANK('Unit List'!R1472),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List'!AP1472)))),",",)</f>
        <v>0.16,</v>
      </c>
      <c r="J1566" t="str">
        <f>CONCATENATE("'",IF(ISBLANK('Unit List'!AQ1472), IF(ISBLANK('Unit List'!S1472), IF(ISBLANK('Unit List'!S1472),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List'!AQ1472))),"'",)</f>
        <v>''</v>
      </c>
      <c r="K1566" t="s">
        <v>2424</v>
      </c>
    </row>
    <row r="1567" spans="1:11" x14ac:dyDescent="0.25">
      <c r="A1567" t="s">
        <v>2423</v>
      </c>
      <c r="B1567" t="str">
        <f>CONCATENATE("'_",'Unit List'!C1473,"',",)</f>
        <v>'_AUSTRIA',</v>
      </c>
      <c r="C1567" t="str">
        <f>"'',"</f>
        <v>'',</v>
      </c>
      <c r="D1567" t="str">
        <f>CONCATENATE("'",'Unit List'!E1473,"',",)</f>
        <v>'SUBMARINE',</v>
      </c>
      <c r="E1567" t="str">
        <f>CONCATENATE("'",'Unit List'!F1473,"',",)</f>
        <v>'SUBMARINE',</v>
      </c>
      <c r="F1567" t="str">
        <f>"'',"</f>
        <v>'',</v>
      </c>
      <c r="G1567" t="str">
        <f>CONCATENATE("'",'Unit List'!H1473,"',",)</f>
        <v>'U-20_Class',</v>
      </c>
      <c r="H1567" t="str">
        <f>CONCATENATE(IF(ISBLANK('Unit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List'!AO1473)))),",",)</f>
        <v>1,</v>
      </c>
      <c r="I1567" t="str">
        <f>CONCATENATE(IF(ISBLANK('Unit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List'!AP1473)))),",",)</f>
        <v>0.16,</v>
      </c>
      <c r="J1567" t="str">
        <f>CONCATENATE("'",IF(ISBLANK('Unit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List'!AQ1473))),"'",)</f>
        <v>''</v>
      </c>
      <c r="K1567" t="s">
        <v>2424</v>
      </c>
    </row>
    <row r="1568" spans="1:11" x14ac:dyDescent="0.25">
      <c r="A1568" t="s">
        <v>2423</v>
      </c>
      <c r="B1568" t="str">
        <f>CONCATENATE("'_",'Unit List'!C1474,"',",)</f>
        <v>'_CANADA',</v>
      </c>
      <c r="C1568" t="str">
        <f>CONCATENATE("'_",'Unit List'!D1474,"',",)</f>
        <v>'_ENGLAND',</v>
      </c>
      <c r="D1568" t="str">
        <f>CONCATENATE("'",'Unit List'!E1474,"',",)</f>
        <v>'SUBMARINE',</v>
      </c>
      <c r="E1568" t="str">
        <f>CONCATENATE("'",'Unit List'!F1474,"',",)</f>
        <v>'SUBMARINE',</v>
      </c>
      <c r="F1568" t="str">
        <f>"'',"</f>
        <v>'',</v>
      </c>
      <c r="G1568" t="str">
        <f>CONCATENATE("'",'Unit List'!H1476,"',",)</f>
        <v>'Submarine_T-Class',</v>
      </c>
      <c r="H1568" t="str">
        <f>CONCATENATE(IF(ISBLANK('Unit List'!AO1474), IF(ISBLANK('Unit List'!Q1474), IF(ISBLANK('Unit List'!Q1474),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List'!AO1474)))),",",)</f>
        <v>1,</v>
      </c>
      <c r="I1568" t="str">
        <f>CONCATENATE(IF(ISBLANK('Unit List'!AP1474), IF(ISBLANK('Unit List'!R1474), IF(ISBLANK('Unit List'!R1474),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List'!AP1474)))),",",)</f>
        <v>0.16,</v>
      </c>
      <c r="J1568" t="str">
        <f>CONCATENATE("'",IF(ISBLANK('Unit List'!AQ1474), IF(ISBLANK('Unit List'!S1474), IF(ISBLANK('Unit List'!S1474),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List'!AQ1474))),"'",)</f>
        <v>''</v>
      </c>
      <c r="K1568" t="s">
        <v>2424</v>
      </c>
    </row>
    <row r="1569" spans="1:11" x14ac:dyDescent="0.25">
      <c r="A1569" t="s">
        <v>2423</v>
      </c>
      <c r="B1569" t="str">
        <f>CONCATENATE("'_",'Unit List'!C1475,"',",)</f>
        <v>'_CELTS',</v>
      </c>
      <c r="C1569" t="str">
        <f>CONCATENATE("'_",'Unit List'!D1475,"',",)</f>
        <v>'_ENGLAND',</v>
      </c>
      <c r="D1569" t="str">
        <f>CONCATENATE("'",'Unit List'!E1475,"',",)</f>
        <v>'SUBMARINE',</v>
      </c>
      <c r="E1569" t="str">
        <f>CONCATENATE("'",'Unit List'!F1475,"',",)</f>
        <v>'SUBMARINE',</v>
      </c>
      <c r="F1569" t="str">
        <f>"'',"</f>
        <v>'',</v>
      </c>
      <c r="G1569" t="str">
        <f>CONCATENATE("'",'Unit List'!H1476,"',",)</f>
        <v>'Submarine_T-Class',</v>
      </c>
      <c r="H1569" t="str">
        <f>CONCATENATE(IF(ISBLANK('Unit List'!AO1475), IF(ISBLANK('Unit List'!Q1475), IF(ISBLANK('Unit List'!Q1475),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List'!AO1475)))),",",)</f>
        <v>1,</v>
      </c>
      <c r="I1569" t="str">
        <f>CONCATENATE(IF(ISBLANK('Unit List'!AP1475), IF(ISBLANK('Unit List'!R1475), IF(ISBLANK('Unit List'!R1475),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List'!AP1475)))),",",)</f>
        <v>0.16,</v>
      </c>
      <c r="J1569" t="str">
        <f>CONCATENATE("'",IF(ISBLANK('Unit List'!AQ1475), IF(ISBLANK('Unit List'!S1475), IF(ISBLANK('Unit List'!S1475),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List'!AQ1475))),"'",)</f>
        <v>''</v>
      </c>
      <c r="K1569" t="s">
        <v>2424</v>
      </c>
    </row>
    <row r="1570" spans="1:11" x14ac:dyDescent="0.25">
      <c r="A1570" t="s">
        <v>2423</v>
      </c>
      <c r="B1570" t="str">
        <f>CONCATENATE("'_",'Unit List'!C1476,"',",)</f>
        <v>'_ENGLAND',</v>
      </c>
      <c r="C1570" t="str">
        <f>"'',"</f>
        <v>'',</v>
      </c>
      <c r="D1570" t="str">
        <f>CONCATENATE("'",'Unit List'!E1476,"',",)</f>
        <v>'SUBMARINE',</v>
      </c>
      <c r="E1570" t="str">
        <f>CONCATENATE("'",'Unit List'!F1476,"',",)</f>
        <v>'SUBMARINE',</v>
      </c>
      <c r="F1570" t="str">
        <f>"'',"</f>
        <v>'',</v>
      </c>
      <c r="G1570" t="str">
        <f>CONCATENATE("'",'Unit List'!H1476,"',",)</f>
        <v>'Submarine_T-Class',</v>
      </c>
      <c r="H1570" t="str">
        <f>CONCATENATE(IF(ISBLANK('Unit List'!AO1476), IF(ISBLANK('Unit List'!Q1476), IF(ISBLANK('Unit List'!Q1476),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List'!AO1476)))),",",)</f>
        <v>1,</v>
      </c>
      <c r="I1570" t="str">
        <f>CONCATENATE(IF(ISBLANK('Unit List'!AP1476), IF(ISBLANK('Unit List'!R1476), IF(ISBLANK('Unit List'!R1476),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List'!AP1476)))),",",)</f>
        <v>0.16,</v>
      </c>
      <c r="J1570" t="str">
        <f>CONCATENATE("'",IF(ISBLANK('Unit List'!AQ1476), IF(ISBLANK('Unit List'!S1476), IF(ISBLANK('Unit List'!S1476),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List'!AQ1476))),"'",)</f>
        <v>''</v>
      </c>
      <c r="K1570" t="s">
        <v>2424</v>
      </c>
    </row>
    <row r="1571" spans="1:11" x14ac:dyDescent="0.25">
      <c r="A1571" t="s">
        <v>2423</v>
      </c>
      <c r="B1571" t="str">
        <f>CONCATENATE("'_",'Unit List'!C1477,"',",)</f>
        <v>'_FRANCE',</v>
      </c>
      <c r="C1571" t="str">
        <f>"'',"</f>
        <v>'',</v>
      </c>
      <c r="D1571" t="str">
        <f>CONCATENATE("'",'Unit List'!E1477,"',",)</f>
        <v>'SUBMARINE',</v>
      </c>
      <c r="E1571" t="str">
        <f>CONCATENATE("'",'Unit List'!F1477,"',",)</f>
        <v>'SUBMARINE',</v>
      </c>
      <c r="F1571" t="str">
        <f>"'',"</f>
        <v>'',</v>
      </c>
      <c r="G1571" t="str">
        <f>CONCATENATE("'",'Unit List'!H1477,"',",)</f>
        <v>'Submarine_Le_Redoutable',</v>
      </c>
      <c r="H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List'!AO1477)))),",",)</f>
        <v>1,</v>
      </c>
      <c r="I1571" t="str">
        <f>CONCATENATE(IF(ISBLANK('Unit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List'!AP1477)))),",",)</f>
        <v>0.16,</v>
      </c>
      <c r="J1571" t="str">
        <f>CONCATENATE("'",IF(ISBLANK('Unit List'!AQ1477), IF(ISBLANK('Unit List'!S1477), IF(ISBLANK('Unit List'!S1477), IF(ISBLANK('Unit List'!AQ1477), IF(ISBLANK('Unit List'!S1477), IF(ISBLANK('Unit List'!S1477), IF(ISBLANK('Unit List'!AQ1477), IF(ISBLANK('Unit List'!S1477), IF(ISBLANK('Unit List'!S1477),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List'!AQ1477))),"'",)</f>
        <v>''</v>
      </c>
      <c r="K1571" t="s">
        <v>2424</v>
      </c>
    </row>
    <row r="1572" spans="1:11" x14ac:dyDescent="0.25">
      <c r="A1572" t="s">
        <v>2423</v>
      </c>
      <c r="B1572" t="str">
        <f>CONCATENATE("'_",'Unit List'!C1478,"',",)</f>
        <v>'_GERMANY',</v>
      </c>
      <c r="C1572" t="str">
        <f>"'',"</f>
        <v>'',</v>
      </c>
      <c r="D1572" t="str">
        <f>CONCATENATE("'",'Unit List'!E1478,"',",)</f>
        <v>'SUBMARINE',</v>
      </c>
      <c r="E1572" t="str">
        <f>CONCATENATE("'",'Unit List'!F1478,"',",)</f>
        <v>'SUBMARINE',</v>
      </c>
      <c r="F1572" t="str">
        <f>"'',"</f>
        <v>'',</v>
      </c>
      <c r="G1572" t="str">
        <f>CONCATENATE("'",'Unit List'!H1478,"',",)</f>
        <v>'Submarine_U-Boat',</v>
      </c>
      <c r="H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List'!AO1478)))),",",)</f>
        <v>1,</v>
      </c>
      <c r="I1572" t="str">
        <f>CONCATENATE(IF(ISBLANK('Unit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List'!AP1478)))),",",)</f>
        <v>0.16,</v>
      </c>
      <c r="J1572" t="str">
        <f>CONCATENATE("'",IF(ISBLANK('Unit List'!AQ1478), IF(ISBLANK('Unit List'!S1478), IF(ISBLANK('Unit List'!S1478), IF(ISBLANK('Unit List'!AQ1478), IF(ISBLANK('Unit List'!S1478), IF(ISBLANK('Unit List'!S1478), IF(ISBLANK('Unit List'!AQ1478), IF(ISBLANK('Unit List'!S1478), IF(ISBLANK('Unit List'!S1478),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List'!AQ1478))),"'",)</f>
        <v>''</v>
      </c>
      <c r="K1572" t="s">
        <v>2424</v>
      </c>
    </row>
    <row r="1573" spans="1:11" x14ac:dyDescent="0.25">
      <c r="A1573" t="s">
        <v>2423</v>
      </c>
      <c r="B1573" t="str">
        <f>CONCATENATE("'_",'Unit List'!C1479,"',",)</f>
        <v>'_NETHERLANDS',</v>
      </c>
      <c r="C1573" t="str">
        <f>"'',"</f>
        <v>'',</v>
      </c>
      <c r="D1573" t="str">
        <f>CONCATENATE("'",'Unit List'!E1479,"',",)</f>
        <v>'SUBMARINE',</v>
      </c>
      <c r="E1573" t="str">
        <f>CONCATENATE("'",'Unit List'!F1479,"',",)</f>
        <v>'SUBMARINE',</v>
      </c>
      <c r="F1573" t="str">
        <f>"'',"</f>
        <v>'',</v>
      </c>
      <c r="G1573" t="str">
        <f>CONCATENATE("'",'Unit List'!H1479,"',",)</f>
        <v>'O-19_Class',</v>
      </c>
      <c r="H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List'!AO1479)))),",",)</f>
        <v>1,</v>
      </c>
      <c r="I1573" t="str">
        <f>CONCATENATE(IF(ISBLANK('Unit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List'!AP1479)))),",",)</f>
        <v>0.16,</v>
      </c>
      <c r="J1573" t="str">
        <f>CONCATENATE("'",IF(ISBLANK('Unit List'!AQ1479), IF(ISBLANK('Unit List'!S1479), IF(ISBLANK('Unit List'!S1479), IF(ISBLANK('Unit List'!AQ1479), IF(ISBLANK('Unit List'!S1479), IF(ISBLANK('Unit List'!S1479), IF(ISBLANK('Unit List'!AQ1479), IF(ISBLANK('Unit List'!S1479), IF(ISBLANK('Unit List'!S1479),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List'!AQ1479))),"'",)</f>
        <v>''</v>
      </c>
      <c r="K1573" t="s">
        <v>2424</v>
      </c>
    </row>
    <row r="1574" spans="1:11" x14ac:dyDescent="0.25">
      <c r="A1574" t="s">
        <v>2423</v>
      </c>
      <c r="B1574" t="str">
        <f>CONCATENATE("'_",'Unit List'!C1480,"',",)</f>
        <v>'_GREECE',</v>
      </c>
      <c r="C1574" t="str">
        <f>"'',"</f>
        <v>'',</v>
      </c>
      <c r="D1574" t="str">
        <f>CONCATENATE("'",'Unit List'!E1480,"',",)</f>
        <v>'SUBMARINE',</v>
      </c>
      <c r="E1574" t="str">
        <f>CONCATENATE("'",'Unit List'!F1480,"',",)</f>
        <v>'SUBMARINE',</v>
      </c>
      <c r="F1574" t="str">
        <f>"'',"</f>
        <v>'',</v>
      </c>
      <c r="G1574" t="str">
        <f>CONCATENATE("'",'Unit List'!H1480,"',",)</f>
        <v>'Katsonis_Class',</v>
      </c>
      <c r="H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List'!AO1480)))),",",)</f>
        <v>1,</v>
      </c>
      <c r="I1574" t="str">
        <f>CONCATENATE(IF(ISBLANK('Unit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List'!AP1480)))),",",)</f>
        <v>0.16,</v>
      </c>
      <c r="J1574" t="str">
        <f>CONCATENATE("'",IF(ISBLANK('Unit List'!AQ1480), IF(ISBLANK('Unit List'!S1480), IF(ISBLANK('Unit List'!S1480), IF(ISBLANK('Unit List'!AQ1480), IF(ISBLANK('Unit List'!S1480), IF(ISBLANK('Unit List'!S1480), IF(ISBLANK('Unit List'!AQ1480), IF(ISBLANK('Unit List'!S1480), IF(ISBLANK('Unit List'!S1480),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List'!AQ1480))),"'",)</f>
        <v>''</v>
      </c>
      <c r="K1574" t="s">
        <v>2424</v>
      </c>
    </row>
    <row r="1575" spans="1:11" x14ac:dyDescent="0.25">
      <c r="A1575" t="s">
        <v>2423</v>
      </c>
      <c r="B1575" t="str">
        <f>CONCATENATE("'_",'Unit List'!C1481,"',",)</f>
        <v>'_ROME',</v>
      </c>
      <c r="C1575" t="str">
        <f>"'',"</f>
        <v>'',</v>
      </c>
      <c r="D1575" t="str">
        <f>CONCATENATE("'",'Unit List'!E1481,"',",)</f>
        <v>'SUBMARINE',</v>
      </c>
      <c r="E1575" t="str">
        <f>CONCATENATE("'",'Unit List'!F1481,"',",)</f>
        <v>'SUBMARINE',</v>
      </c>
      <c r="F1575" t="str">
        <f>"'',"</f>
        <v>'',</v>
      </c>
      <c r="G1575" t="str">
        <f>CONCATENATE("'",'Unit List'!H1481,"',",)</f>
        <v>'Submarine_Marcello',</v>
      </c>
      <c r="H1575" t="str">
        <f>CONCATENATE(IF(ISBLANK('Unit List'!AO1481), IF(ISBLANK('Unit List'!Q1481), IF(ISBLANK('Unit List'!Q1481), IF(ISBLANK('Unit List'!AO1481), IF(ISBLANK('Unit List'!Q1481), IF(ISBLANK('Unit List'!Q1481), IF(ISBLANK('Unit List'!AO1481), IF(ISBLANK('Unit List'!Q1481), IF(ISBLANK('Unit List'!Q1481),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List'!AO1481)))),",",)</f>
        <v>1,</v>
      </c>
      <c r="I1575" t="str">
        <f>CONCATENATE(IF(ISBLANK('Unit List'!AP1481), IF(ISBLANK('Unit List'!R1481), IF(ISBLANK('Unit List'!R1481), IF(ISBLANK('Unit List'!AP1481), IF(ISBLANK('Unit List'!R1481), IF(ISBLANK('Unit List'!R1481), IF(ISBLANK('Unit List'!AP1481), IF(ISBLANK('Unit List'!R1481), IF(ISBLANK('Unit List'!R1481),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List'!AP1481)))),",",)</f>
        <v>0.16,</v>
      </c>
      <c r="J1575" t="str">
        <f>CONCATENATE("'",IF(ISBLANK('Unit List'!AQ1481), IF(ISBLANK('Unit List'!S1481), IF(ISBLANK('Unit List'!S1481), IF(ISBLANK('Unit List'!AQ1481), IF(ISBLANK('Unit List'!S1481), IF(ISBLANK('Unit List'!S1481), IF(ISBLANK('Unit List'!AQ1481), IF(ISBLANK('Unit List'!S1481), IF(ISBLANK('Unit List'!S1481),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List'!AQ1481))),"'",)</f>
        <v>''</v>
      </c>
      <c r="K1575" t="s">
        <v>2424</v>
      </c>
    </row>
    <row r="1576" spans="1:11" x14ac:dyDescent="0.25">
      <c r="A1576" t="s">
        <v>2423</v>
      </c>
      <c r="B1576" t="str">
        <f>CONCATENATE("'_",'Unit List'!C1482,"',",)</f>
        <v>'_SWEDEN',</v>
      </c>
      <c r="C1576" t="str">
        <f>"'',"</f>
        <v>'',</v>
      </c>
      <c r="D1576" t="str">
        <f>CONCATENATE("'",'Unit List'!E1482,"',",)</f>
        <v>'SUBMARINE',</v>
      </c>
      <c r="E1576" t="str">
        <f>CONCATENATE("'",'Unit List'!F1482,"',",)</f>
        <v>'SUBMARINE',</v>
      </c>
      <c r="F1576" t="str">
        <f>"'',"</f>
        <v>'',</v>
      </c>
      <c r="G1576" t="str">
        <f>CONCATENATE("'",'Unit List'!H1482,"',",)</f>
        <v>'Sjolejonet_Class',</v>
      </c>
      <c r="H1576" t="str">
        <f>CONCATENATE(IF(ISBLANK('Unit List'!AO1482), IF(ISBLANK('Unit List'!Q1482), IF(ISBLANK('Unit List'!Q1482), IF(ISBLANK('Unit List'!AO1482), IF(ISBLANK('Unit List'!Q1482), IF(ISBLANK('Unit List'!Q1482), IF(ISBLANK('Unit List'!AO1482), IF(ISBLANK('Unit List'!Q1482), IF(ISBLANK('Unit List'!Q1482),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List'!AO1482)))),",",)</f>
        <v>1,</v>
      </c>
      <c r="I1576" t="str">
        <f>CONCATENATE(IF(ISBLANK('Unit List'!AP1482), IF(ISBLANK('Unit List'!R1482), IF(ISBLANK('Unit List'!R1482), IF(ISBLANK('Unit List'!AP1482), IF(ISBLANK('Unit List'!R1482), IF(ISBLANK('Unit List'!R1482), IF(ISBLANK('Unit List'!AP1482), IF(ISBLANK('Unit List'!R1482), IF(ISBLANK('Unit List'!R1482),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List'!AP1482)))),",",)</f>
        <v>0.16,</v>
      </c>
      <c r="J1576" t="str">
        <f>CONCATENATE("'",IF(ISBLANK('Unit List'!AQ1482), IF(ISBLANK('Unit List'!S1482), IF(ISBLANK('Unit List'!S1482), IF(ISBLANK('Unit List'!AQ1482), IF(ISBLANK('Unit List'!S1482), IF(ISBLANK('Unit List'!S1482), IF(ISBLANK('Unit List'!AQ1482), IF(ISBLANK('Unit List'!S1482), IF(ISBLANK('Unit List'!S1482),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List'!AQ1482))),"'",)</f>
        <v>''</v>
      </c>
      <c r="K1576" t="s">
        <v>2424</v>
      </c>
    </row>
    <row r="1577" spans="1:11" x14ac:dyDescent="0.25">
      <c r="A1577" t="s">
        <v>2423</v>
      </c>
      <c r="B1577" t="str">
        <f>CONCATENATE("'_",'Unit List'!C1483,"',",)</f>
        <v>'_OCEAN',</v>
      </c>
      <c r="C1577" t="str">
        <f>CONCATENATE("'_",'Unit List'!D1483,"',",)</f>
        <v>'_AMERICA',</v>
      </c>
      <c r="D1577" t="str">
        <f>CONCATENATE("'",'Unit List'!E1483,"',",)</f>
        <v>'SUBMARINE',</v>
      </c>
      <c r="E1577" t="str">
        <f>CONCATENATE("'",'Unit List'!F1483,"',",)</f>
        <v>'SUBMARINE',</v>
      </c>
      <c r="F1577" t="str">
        <f>"'',"</f>
        <v>'',</v>
      </c>
      <c r="G1577" t="str">
        <f>CONCATENATE("'",'Unit List'!H1471,"',",)</f>
        <v>'Submarine_Gato',</v>
      </c>
      <c r="H1577" t="str">
        <f>CONCATENATE(IF(ISBLANK('Unit List'!AO1483), IF(ISBLANK('Unit List'!Q1483), IF(ISBLANK('Unit List'!Q1483),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List'!AO1483)))),",",)</f>
        <v>1,</v>
      </c>
      <c r="I1577" t="str">
        <f>CONCATENATE(IF(ISBLANK('Unit List'!AP1483), IF(ISBLANK('Unit List'!R1483), IF(ISBLANK('Unit List'!R1483),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List'!AP1483)))),",",)</f>
        <v>0.16,</v>
      </c>
      <c r="J1577" t="str">
        <f>CONCATENATE("'",IF(ISBLANK('Unit List'!AQ1483), IF(ISBLANK('Unit List'!S1483), IF(ISBLANK('Unit List'!S1483),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List'!AQ1483))),"'",)</f>
        <v>''</v>
      </c>
      <c r="K1577" t="s">
        <v>2424</v>
      </c>
    </row>
    <row r="1578" spans="1:11" x14ac:dyDescent="0.25">
      <c r="A1578" t="s">
        <v>2423</v>
      </c>
      <c r="B1578" t="str">
        <f>"'',"</f>
        <v>'',</v>
      </c>
      <c r="C1578" t="str">
        <f>"'',"</f>
        <v>'',</v>
      </c>
      <c r="D1578" t="str">
        <f>CONCATENATE("'",'Unit List'!E1484,"',",)</f>
        <v>'SWORDSMAN',</v>
      </c>
      <c r="E1578" t="str">
        <f>CONCATENATE("'",'Unit List'!F1484,"',",)</f>
        <v>'SWORDSMAN',</v>
      </c>
      <c r="F1578" t="str">
        <f>CONCATENATE("'_",'Unit List'!G1484,"',",)</f>
        <v>'_V2',</v>
      </c>
      <c r="G1578" t="str">
        <f>CONCATENATE("'",'Unit List'!H1484,"',",)</f>
        <v>'Swordsman_V2',</v>
      </c>
      <c r="H1578" t="str">
        <f>CONCATENATE(IF(ISBLANK('Unit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List'!AO1484)))),",",)</f>
        <v>3,</v>
      </c>
      <c r="I1578" t="str">
        <f>CONCATENATE(IF(ISBLANK('Unit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List'!AP1484)))),",",)</f>
        <v>,</v>
      </c>
      <c r="J1578" t="str">
        <f>CONCATENATE("'",IF(ISBLANK('Unit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List'!AQ1484))),"'",)</f>
        <v>''</v>
      </c>
      <c r="K1578" t="s">
        <v>2424</v>
      </c>
    </row>
    <row r="1579" spans="1:11" x14ac:dyDescent="0.25">
      <c r="A1579" t="s">
        <v>2423</v>
      </c>
      <c r="B1579" t="str">
        <f>"'',"</f>
        <v>'',</v>
      </c>
      <c r="C1579" t="str">
        <f>"'',"</f>
        <v>'',</v>
      </c>
      <c r="D1579" t="str">
        <f>CONCATENATE("'",'Unit List'!E1485,"',",)</f>
        <v>'SWORDSMAN',</v>
      </c>
      <c r="E1579" t="str">
        <f>CONCATENATE("'",'Unit List'!F1485,"',",)</f>
        <v>'SWORDSMAN',</v>
      </c>
      <c r="F1579" t="str">
        <f>"'',"</f>
        <v>'',</v>
      </c>
      <c r="G1579" t="str">
        <f>CONCATENATE("'",'Unit List'!H1485,"',",)</f>
        <v>'Swordsman',</v>
      </c>
      <c r="H1579" t="str">
        <f>CONCATENATE(IF(ISBLANK('Unit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List'!AO1485)))),",",)</f>
        <v>6,</v>
      </c>
      <c r="I1579" t="str">
        <f>CONCATENATE(IF(ISBLANK('Unit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List'!AP1485)))),",",)</f>
        <v>,</v>
      </c>
      <c r="J1579" t="str">
        <f>CONCATENATE("'",IF(ISBLANK('Unit List'!AQ1485), IF(ISBLANK('Unit List'!S1485), IF(ISBLANK('Unit List'!S1485), IF(ISBLANK('Unit List'!AQ1485), IF(ISBLANK('Unit List'!S1485), IF(ISBLANK('Unit List'!S1485), IF(ISBLANK('Unit List'!AQ1485), IF(ISBLANK('Unit List'!S1485), IF(ISBLANK('Unit List'!S1485),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List'!AQ1485))),"'",)</f>
        <v>''</v>
      </c>
      <c r="K1579" t="s">
        <v>2424</v>
      </c>
    </row>
    <row r="1580" spans="1:11" x14ac:dyDescent="0.25">
      <c r="A1580" t="s">
        <v>2423</v>
      </c>
      <c r="B1580" t="str">
        <f>"'',"</f>
        <v>'',</v>
      </c>
      <c r="C1580" t="str">
        <f>"'',"</f>
        <v>'',</v>
      </c>
      <c r="D1580" t="str">
        <f>CONCATENATE("'",'Unit List'!E1486,"',",)</f>
        <v>'SWORDSMAN',</v>
      </c>
      <c r="E1580" t="str">
        <f>CONCATENATE("'",'Unit List'!F1486,"',",)</f>
        <v>'SWORDSMAN',</v>
      </c>
      <c r="F1580" t="str">
        <f>CONCATENATE("'_",'Unit List'!G1486,"',",)</f>
        <v>'_V3',</v>
      </c>
      <c r="G1580" t="str">
        <f>CONCATENATE("'",'Unit List'!H1486,"',",)</f>
        <v>'Swordsman_V3',</v>
      </c>
      <c r="H1580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List'!AO1486)))),",",)</f>
        <v>3,</v>
      </c>
      <c r="I1580" t="str">
        <f>CONCATENATE(IF(ISBLANK('Unit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List'!AP1486)))),",",)</f>
        <v>,</v>
      </c>
      <c r="J1580" t="str">
        <f>CONCATENATE("'",IF(ISBLANK('Unit List'!AQ1486), IF(ISBLANK('Unit List'!S1486), IF(ISBLANK('Unit List'!S1486), IF(ISBLANK('Unit List'!AQ1486), IF(ISBLANK('Unit List'!S1486), IF(ISBLANK('Unit List'!S1486), IF(ISBLANK('Unit List'!AQ1486), IF(ISBLANK('Unit List'!S1486), IF(ISBLANK('Unit List'!S1486),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List'!AQ1486))),"'",)</f>
        <v>''</v>
      </c>
      <c r="K1580" t="s">
        <v>2424</v>
      </c>
    </row>
    <row r="1581" spans="1:11" x14ac:dyDescent="0.25">
      <c r="A1581" t="s">
        <v>2423</v>
      </c>
      <c r="B1581" t="str">
        <f>"'',"</f>
        <v>'',</v>
      </c>
      <c r="C1581" t="str">
        <f>"'',"</f>
        <v>'',</v>
      </c>
      <c r="D1581" t="str">
        <f>CONCATENATE("'",'Unit List'!E1487,"',",)</f>
        <v>'SWORDSMAN',</v>
      </c>
      <c r="E1581" t="str">
        <f>CONCATENATE("'",'Unit List'!F1487,"',",)</f>
        <v>'SWORDSMAN',</v>
      </c>
      <c r="F1581" t="str">
        <f>CONCATENATE("'_",'Unit List'!G1487,"',",)</f>
        <v>'_V2',</v>
      </c>
      <c r="G1581" t="str">
        <f>CONCATENATE("'",'Unit List'!H1487,"',",)</f>
        <v>'Swordsman_V2',</v>
      </c>
      <c r="H1581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List'!AO1487)))),",",)</f>
        <v>0,</v>
      </c>
      <c r="I1581" t="str">
        <f>CONCATENATE(IF(ISBLANK('Unit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List'!AP1487)))),",",)</f>
        <v>,</v>
      </c>
      <c r="J1581" t="str">
        <f>CONCATENATE("'",IF(ISBLANK('Unit List'!AQ1487), IF(ISBLANK('Unit List'!S1487), IF(ISBLANK('Unit List'!S1487), IF(ISBLANK('Unit List'!AQ1487), IF(ISBLANK('Unit List'!S1487), IF(ISBLANK('Unit List'!S1487), IF(ISBLANK('Unit List'!AQ1487), IF(ISBLANK('Unit List'!S1487), IF(ISBLANK('Unit List'!S1487),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List'!AQ1487))),"'",)</f>
        <v>''</v>
      </c>
      <c r="K1581" t="s">
        <v>2424</v>
      </c>
    </row>
    <row r="1582" spans="1:11" x14ac:dyDescent="0.25">
      <c r="A1582" t="s">
        <v>2423</v>
      </c>
      <c r="B1582" t="str">
        <f>"'',"</f>
        <v>'',</v>
      </c>
      <c r="C1582" t="str">
        <f>"'',"</f>
        <v>'',</v>
      </c>
      <c r="D1582" t="str">
        <f>CONCATENATE("'",'Unit List'!E1488,"',",)</f>
        <v>'SWORDSMAN',</v>
      </c>
      <c r="E1582" t="str">
        <f>CONCATENATE("'",'Unit List'!F1488,"',",)</f>
        <v>'SWORDSMAN',</v>
      </c>
      <c r="F1582" t="str">
        <f>"'',"</f>
        <v>'',</v>
      </c>
      <c r="G1582" t="str">
        <f>CONCATENATE("'",'Unit List'!H1488,"',",)</f>
        <v>'Swordsman',</v>
      </c>
      <c r="H1582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List'!AO1488)))),",",)</f>
        <v>0,</v>
      </c>
      <c r="I1582" t="str">
        <f>CONCATENATE(IF(ISBLANK('Unit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List'!AP1488)))),",",)</f>
        <v>,</v>
      </c>
      <c r="J1582" t="str">
        <f>CONCATENATE("'",IF(ISBLANK('Unit List'!AQ1488), IF(ISBLANK('Unit List'!S1488), IF(ISBLANK('Unit List'!S1488), IF(ISBLANK('Unit List'!AQ1488), IF(ISBLANK('Unit List'!S1488), IF(ISBLANK('Unit List'!S1488), IF(ISBLANK('Unit List'!AQ1488), IF(ISBLANK('Unit List'!S1488), IF(ISBLANK('Unit List'!S1488),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List'!AQ1488))),"'",)</f>
        <v>''</v>
      </c>
      <c r="K1582" t="s">
        <v>2424</v>
      </c>
    </row>
    <row r="1583" spans="1:11" x14ac:dyDescent="0.25">
      <c r="A1583" t="s">
        <v>2423</v>
      </c>
      <c r="B1583" t="str">
        <f>"'',"</f>
        <v>'',</v>
      </c>
      <c r="C1583" t="str">
        <f>"'',"</f>
        <v>'',</v>
      </c>
      <c r="D1583" t="str">
        <f>CONCATENATE("'",'Unit List'!E1489,"',",)</f>
        <v>'SWORDSMAN',</v>
      </c>
      <c r="E1583" t="str">
        <f>CONCATENATE("'",'Unit List'!F1489,"',",)</f>
        <v>'SWORDSMAN',</v>
      </c>
      <c r="F1583" t="str">
        <f>CONCATENATE("'_",'Unit List'!G1489,"',",)</f>
        <v>'_V3',</v>
      </c>
      <c r="G1583" t="str">
        <f>CONCATENATE("'",'Unit List'!H1489,"',",)</f>
        <v>'Swordsman_V3',</v>
      </c>
      <c r="H1583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List'!AO1489)))),",",)</f>
        <v>0,</v>
      </c>
      <c r="I1583" t="str">
        <f>CONCATENATE(IF(ISBLANK('Unit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List'!AP1489)))),",",)</f>
        <v>,</v>
      </c>
      <c r="J1583" t="str">
        <f>CONCATENATE("'",IF(ISBLANK('Unit List'!AQ1489), IF(ISBLANK('Unit List'!S1489), IF(ISBLANK('Unit List'!S1489), IF(ISBLANK('Unit List'!AQ1489), IF(ISBLANK('Unit List'!S1489), IF(ISBLANK('Unit List'!S1489), IF(ISBLANK('Unit List'!AQ1489), IF(ISBLANK('Unit List'!S1489), IF(ISBLANK('Unit List'!S1489),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List'!AQ1489))),"'",)</f>
        <v>''</v>
      </c>
      <c r="K1583" t="s">
        <v>2424</v>
      </c>
    </row>
    <row r="1584" spans="1:11" x14ac:dyDescent="0.25">
      <c r="A1584" t="s">
        <v>2423</v>
      </c>
      <c r="B1584" t="str">
        <f>CONCATENATE("'_",'Unit List'!C1490,"',",)</f>
        <v>'_AFRI',</v>
      </c>
      <c r="C1584" t="str">
        <f>"'',"</f>
        <v>'',</v>
      </c>
      <c r="D1584" t="str">
        <f>CONCATENATE("'",'Unit List'!E1490,"',",)</f>
        <v>'SWORDSMAN',</v>
      </c>
      <c r="E1584" t="str">
        <f>CONCATENATE("'",'Unit List'!F1490,"',",)</f>
        <v>'SWORDSMAN',</v>
      </c>
      <c r="F1584" t="str">
        <f>"'',"</f>
        <v>'',</v>
      </c>
      <c r="G1584" t="str">
        <f>CONCATENATE("'",'Unit List'!H1490,"',",)</f>
        <v>'NubianSwordsman',</v>
      </c>
      <c r="H1584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List'!AO1490)))),",",)</f>
        <v>,</v>
      </c>
      <c r="I1584" t="str">
        <f>CONCATENATE(IF(ISBLANK('Unit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List'!AP1490)))),",",)</f>
        <v>,</v>
      </c>
      <c r="J1584" t="str">
        <f>CONCATENATE("'",IF(ISBLANK('Unit List'!AQ1490), IF(ISBLANK('Unit List'!S1490), IF(ISBLANK('Unit List'!S1490),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List'!AQ1490))),"'",)</f>
        <v>''</v>
      </c>
      <c r="K1584" t="s">
        <v>2424</v>
      </c>
    </row>
    <row r="1585" spans="1:11" x14ac:dyDescent="0.25">
      <c r="A1585" t="s">
        <v>2423</v>
      </c>
      <c r="B1585" t="str">
        <f>CONCATENATE("'_",'Unit List'!C1491,"',",)</f>
        <v>'_ETHIOPIA',</v>
      </c>
      <c r="C1585" t="str">
        <f>"'',"</f>
        <v>'',</v>
      </c>
      <c r="D1585" t="str">
        <f>CONCATENATE("'",'Unit List'!E1491,"',",)</f>
        <v>'SWORDSMAN',</v>
      </c>
      <c r="E1585" t="str">
        <f>CONCATENATE("'",'Unit List'!F1491,"',",)</f>
        <v>'SWORDSMAN',</v>
      </c>
      <c r="F1585" t="str">
        <f>"'',"</f>
        <v>'',</v>
      </c>
      <c r="G1585" t="str">
        <f>CONCATENATE("'",'Unit List'!H1491,"',",)</f>
        <v>'EthiopianHeavyFootman',</v>
      </c>
      <c r="H1585" t="str">
        <f>CONCATENATE(IF(ISBLANK('Unit List'!AO1491), IF(ISBLANK('Unit List'!Q1491), IF(ISBLANK('Unit List'!Q1491),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List'!AO1491)))),",",)</f>
        <v>,</v>
      </c>
      <c r="I1585" t="str">
        <f>CONCATENATE(IF(ISBLANK('Unit List'!AP1491), IF(ISBLANK('Unit List'!R1491), IF(ISBLANK('Unit List'!R1491),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List'!AP1491)))),",",)</f>
        <v>,</v>
      </c>
      <c r="J1585" t="str">
        <f>CONCATENATE("'",IF(ISBLANK('Unit List'!AQ1491), IF(ISBLANK('Unit List'!S1491), IF(ISBLANK('Unit List'!S1491),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List'!AQ1491))),"'",)</f>
        <v>''</v>
      </c>
      <c r="K1585" t="s">
        <v>2424</v>
      </c>
    </row>
    <row r="1586" spans="1:11" x14ac:dyDescent="0.25">
      <c r="A1586" t="s">
        <v>2423</v>
      </c>
      <c r="B1586" t="str">
        <f>CONCATENATE("'_",'Unit List'!C1492,"',",)</f>
        <v>'_SONGHAI',</v>
      </c>
      <c r="C1586" t="str">
        <f>"'',"</f>
        <v>'',</v>
      </c>
      <c r="D1586" t="str">
        <f>CONCATENATE("'",'Unit List'!E1492,"',",)</f>
        <v>'SWORDSMAN',</v>
      </c>
      <c r="E1586" t="str">
        <f>CONCATENATE("'",'Unit List'!F1492,"',",)</f>
        <v>'SWORDSMAN',</v>
      </c>
      <c r="F1586" t="str">
        <f>"'',"</f>
        <v>'',</v>
      </c>
      <c r="G1586" t="str">
        <f>CONCATENATE("'",'Unit List'!H1492,"',",)</f>
        <v>'MakuriaSwordsman',</v>
      </c>
      <c r="H1586" t="str">
        <f>CONCATENATE(IF(ISBLANK('Unit List'!AO1492), IF(ISBLANK('Unit List'!Q1492), IF(ISBLANK('Unit List'!Q1492),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List'!AO1492)))),",",)</f>
        <v>,</v>
      </c>
      <c r="I1586" t="str">
        <f>CONCATENATE(IF(ISBLANK('Unit List'!AP1492), IF(ISBLANK('Unit List'!R1492), IF(ISBLANK('Unit List'!R1492),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List'!AP1492)))),",",)</f>
        <v>,</v>
      </c>
      <c r="J1586" t="str">
        <f>CONCATENATE("'",IF(ISBLANK('Unit List'!AQ1492), IF(ISBLANK('Unit List'!S1492), IF(ISBLANK('Unit List'!S1492),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List'!AQ1492))),"'",)</f>
        <v>''</v>
      </c>
      <c r="K1586" t="s">
        <v>2424</v>
      </c>
    </row>
    <row r="1587" spans="1:11" x14ac:dyDescent="0.25">
      <c r="A1587" t="s">
        <v>2423</v>
      </c>
      <c r="B1587" t="str">
        <f>CONCATENATE("'_",'Unit List'!C1493,"',",)</f>
        <v>'_ASIA',</v>
      </c>
      <c r="C1587" t="str">
        <f>"'',"</f>
        <v>'',</v>
      </c>
      <c r="D1587" t="str">
        <f>CONCATENATE("'",'Unit List'!E1493,"',",)</f>
        <v>'SWORDSMAN',</v>
      </c>
      <c r="E1587" t="str">
        <f>CONCATENATE("'",'Unit List'!F1493,"',",)</f>
        <v>'SWORDSMAN',</v>
      </c>
      <c r="F1587" t="str">
        <f>"'',"</f>
        <v>'',</v>
      </c>
      <c r="G1587" t="str">
        <f>CONCATENATE("'",'Unit List'!H1493,"',",)</f>
        <v>'chinese swordsman2',</v>
      </c>
      <c r="H1587" t="str">
        <f>CONCATENATE(IF(ISBLANK('Unit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List'!AO1493)))),",",)</f>
        <v>,</v>
      </c>
      <c r="I1587" t="str">
        <f>CONCATENATE(IF(ISBLANK('Unit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List'!AP1493)))),",",)</f>
        <v>,</v>
      </c>
      <c r="J1587" t="str">
        <f>CONCATENATE("'",IF(ISBLANK('Unit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List'!AQ1493))),"'",)</f>
        <v>''</v>
      </c>
      <c r="K1587" t="s">
        <v>2424</v>
      </c>
    </row>
    <row r="1588" spans="1:11" x14ac:dyDescent="0.25">
      <c r="A1588" t="s">
        <v>2423</v>
      </c>
      <c r="B1588" t="str">
        <f>CONCATENATE("'_",'Unit List'!C1494,"',",)</f>
        <v>'_CHINA',</v>
      </c>
      <c r="C1588" t="str">
        <f>"'',"</f>
        <v>'',</v>
      </c>
      <c r="D1588" t="str">
        <f>CONCATENATE("'",'Unit List'!E1494,"',",)</f>
        <v>'SWORDSMAN',</v>
      </c>
      <c r="E1588" t="str">
        <f>CONCATENATE("'",'Unit List'!F1494,"',",)</f>
        <v>'SWORDSMAN',</v>
      </c>
      <c r="F1588" t="str">
        <f>"'',"</f>
        <v>'',</v>
      </c>
      <c r="G1588" t="str">
        <f>CONCATENATE("'",'Unit List'!H1494,"',",)</f>
        <v>'Swordsman_China',</v>
      </c>
      <c r="H1588" t="str">
        <f>CONCATENATE(IF(ISBLANK('Unit List'!AO1494), IF(ISBLANK('Unit List'!Q1494), IF(ISBLANK('Unit List'!Q1494),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List'!AO1494)))),",",)</f>
        <v>1,</v>
      </c>
      <c r="I1588" t="str">
        <f>CONCATENATE(IF(ISBLANK('Unit List'!AP1494), IF(ISBLANK('Unit List'!R1494), IF(ISBLANK('Unit List'!R1494),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List'!AP1494)))),",",)</f>
        <v>,</v>
      </c>
      <c r="J1588" t="str">
        <f>CONCATENATE("'",IF(ISBLANK('Unit List'!AQ1494), IF(ISBLANK('Unit List'!S1494), IF(ISBLANK('Unit List'!S1494),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List'!AQ1494))),"'",)</f>
        <v>''</v>
      </c>
      <c r="K1588" t="s">
        <v>2424</v>
      </c>
    </row>
    <row r="1589" spans="1:11" x14ac:dyDescent="0.25">
      <c r="A1589" t="s">
        <v>2423</v>
      </c>
      <c r="B1589" t="str">
        <f>CONCATENATE("'_",'Unit List'!C1495,"',",)</f>
        <v>'_CHINA',</v>
      </c>
      <c r="C1589" t="str">
        <f>"'',"</f>
        <v>'',</v>
      </c>
      <c r="D1589" t="str">
        <f>CONCATENATE("'",'Unit List'!E1495,"',",)</f>
        <v>'SWORDSMAN',</v>
      </c>
      <c r="E1589" t="str">
        <f>CONCATENATE("'",'Unit List'!F1495,"',",)</f>
        <v>'SWORDSMAN',</v>
      </c>
      <c r="F1589" t="str">
        <f>CONCATENATE("'_",'Unit List'!G1495,"',",)</f>
        <v>'_V2',</v>
      </c>
      <c r="G1589" t="str">
        <f>CONCATENATE("'",'Unit List'!H1495,"',",)</f>
        <v>'Swordsman_China_v2',</v>
      </c>
      <c r="H1589" t="str">
        <f>CONCATENATE(IF(ISBLANK('Unit List'!AO1495), IF(ISBLANK('Unit List'!Q1495), IF(ISBLANK('Unit List'!Q1495),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List'!AO1495)))),",",)</f>
        <v>2,</v>
      </c>
      <c r="I1589" t="str">
        <f>CONCATENATE(IF(ISBLANK('Unit List'!AP1495), IF(ISBLANK('Unit List'!R1495), IF(ISBLANK('Unit List'!R1495),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List'!AP1495)))),",",)</f>
        <v>,</v>
      </c>
      <c r="J1589" t="str">
        <f>CONCATENATE("'",IF(ISBLANK('Unit List'!AQ1495), IF(ISBLANK('Unit List'!S1495), IF(ISBLANK('Unit List'!S1495),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List'!AQ1495))),"'",)</f>
        <v>''</v>
      </c>
      <c r="K1589" t="s">
        <v>2424</v>
      </c>
    </row>
    <row r="1590" spans="1:11" x14ac:dyDescent="0.25">
      <c r="A1590" t="s">
        <v>2423</v>
      </c>
      <c r="B1590" t="str">
        <f>CONCATENATE("'_",'Unit List'!C1496,"',",)</f>
        <v>'_CHINA',</v>
      </c>
      <c r="C1590" t="str">
        <f>"'',"</f>
        <v>'',</v>
      </c>
      <c r="D1590" t="str">
        <f>CONCATENATE("'",'Unit List'!E1496,"',",)</f>
        <v>'SWORDSMAN',</v>
      </c>
      <c r="E1590" t="str">
        <f>CONCATENATE("'",'Unit List'!F1496,"',",)</f>
        <v>'SWORDSMAN',</v>
      </c>
      <c r="F1590" t="str">
        <f>"'',"</f>
        <v>'',</v>
      </c>
      <c r="G1590" t="str">
        <f>CONCATENATE("'",'Unit List'!H1496,"',",)</f>
        <v>'Swordsman_China',</v>
      </c>
      <c r="H1590" t="str">
        <f>CONCATENATE(IF(ISBLANK('Unit List'!AO1496), IF(ISBLANK('Unit List'!Q1496), IF(ISBLANK('Unit List'!Q1496),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List'!AO1496)))),",",)</f>
        <v>3,</v>
      </c>
      <c r="I1590" t="str">
        <f>CONCATENATE(IF(ISBLANK('Unit List'!AP1496), IF(ISBLANK('Unit List'!R1496), IF(ISBLANK('Unit List'!R1496),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List'!AP1496)))),",",)</f>
        <v>,</v>
      </c>
      <c r="J1590" t="str">
        <f>CONCATENATE("'",IF(ISBLANK('Unit List'!AQ1496), IF(ISBLANK('Unit List'!S1496), IF(ISBLANK('Unit List'!S1496),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List'!AQ1496))),"'",)</f>
        <v>''</v>
      </c>
      <c r="K1590" t="s">
        <v>2424</v>
      </c>
    </row>
    <row r="1591" spans="1:11" x14ac:dyDescent="0.25">
      <c r="A1591" t="s">
        <v>2423</v>
      </c>
      <c r="B1591" t="str">
        <f>CONCATENATE("'_",'Unit List'!C1497,"',",)</f>
        <v>'_CHINA',</v>
      </c>
      <c r="C1591" t="str">
        <f>"'',"</f>
        <v>'',</v>
      </c>
      <c r="D1591" t="str">
        <f>CONCATENATE("'",'Unit List'!E1497,"',",)</f>
        <v>'SWORDSMAN',</v>
      </c>
      <c r="E1591" t="str">
        <f>CONCATENATE("'",'Unit List'!F1497,"',",)</f>
        <v>'SWORDSMAN',</v>
      </c>
      <c r="F1591" t="str">
        <f>CONCATENATE("'_",'Unit List'!G1497,"',",)</f>
        <v>'_V2',</v>
      </c>
      <c r="G1591" t="str">
        <f>CONCATENATE("'",'Unit List'!H1497,"',",)</f>
        <v>'Swordsman_China_v2',</v>
      </c>
      <c r="H1591" t="str">
        <f>CONCATENATE(IF(ISBLANK('Unit List'!AO1497), IF(ISBLANK('Unit List'!Q1497), IF(ISBLANK('Unit List'!Q1497),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List'!AO1497)))),",",)</f>
        <v>3,</v>
      </c>
      <c r="I1591" t="str">
        <f>CONCATENATE(IF(ISBLANK('Unit List'!AP1497), IF(ISBLANK('Unit List'!R1497), IF(ISBLANK('Unit List'!R1497),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List'!AP1497)))),",",)</f>
        <v>,</v>
      </c>
      <c r="J1591" t="str">
        <f>CONCATENATE("'",IF(ISBLANK('Unit List'!AQ1497), IF(ISBLANK('Unit List'!S1497), IF(ISBLANK('Unit List'!S1497),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List'!AQ1497))),"'",)</f>
        <v>''</v>
      </c>
      <c r="K1591" t="s">
        <v>2424</v>
      </c>
    </row>
    <row r="1592" spans="1:11" x14ac:dyDescent="0.25">
      <c r="A1592" t="s">
        <v>2423</v>
      </c>
      <c r="B1592" t="str">
        <f>CONCATENATE("'_",'Unit List'!C1498,"',",)</f>
        <v>'_CHINA',</v>
      </c>
      <c r="C1592" t="str">
        <f>"'',"</f>
        <v>'',</v>
      </c>
      <c r="D1592" t="str">
        <f>CONCATENATE("'",'Unit List'!E1498,"',",)</f>
        <v>'SWORDSMAN',</v>
      </c>
      <c r="E1592" t="str">
        <f>CONCATENATE("'",'Unit List'!F1498,"',",)</f>
        <v>'SWORDSMAN',</v>
      </c>
      <c r="F1592" t="str">
        <f>"'',"</f>
        <v>'',</v>
      </c>
      <c r="G1592" t="str">
        <f>CONCATENATE("'",'Unit List'!H1498,"',",)</f>
        <v>'Swordsman_China',</v>
      </c>
      <c r="H1592" t="str">
        <f>CONCATENATE(IF(ISBLANK('Unit List'!AO1498), IF(ISBLANK('Unit List'!Q1498), IF(ISBLANK('Unit List'!Q1498),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List'!AO1498)))),",",)</f>
        <v>2,</v>
      </c>
      <c r="I1592" t="str">
        <f>CONCATENATE(IF(ISBLANK('Unit List'!AP1498), IF(ISBLANK('Unit List'!R1498), IF(ISBLANK('Unit List'!R1498),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List'!AP1498)))),",",)</f>
        <v>,</v>
      </c>
      <c r="J1592" t="str">
        <f>CONCATENATE("'",IF(ISBLANK('Unit List'!AQ1498), IF(ISBLANK('Unit List'!S1498), IF(ISBLANK('Unit List'!S1498),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List'!AQ1498))),"'",)</f>
        <v>''</v>
      </c>
      <c r="K1592" t="s">
        <v>2424</v>
      </c>
    </row>
    <row r="1593" spans="1:11" x14ac:dyDescent="0.25">
      <c r="A1593" t="s">
        <v>2423</v>
      </c>
      <c r="B1593" t="str">
        <f>CONCATENATE("'_",'Unit List'!C1499,"',",)</f>
        <v>'_CHINA',</v>
      </c>
      <c r="C1593" t="str">
        <f>"'',"</f>
        <v>'',</v>
      </c>
      <c r="D1593" t="str">
        <f>CONCATENATE("'",'Unit List'!E1499,"',",)</f>
        <v>'SWORDSMAN',</v>
      </c>
      <c r="E1593" t="str">
        <f>CONCATENATE("'",'Unit List'!F1499,"',",)</f>
        <v>'SWORDSMAN',</v>
      </c>
      <c r="F1593" t="str">
        <f>CONCATENATE("'_",'Unit List'!G1499,"',",)</f>
        <v>'_V2',</v>
      </c>
      <c r="G1593" t="str">
        <f>CONCATENATE("'",'Unit List'!H1499,"',",)</f>
        <v>'Swordsman_China_v2',</v>
      </c>
      <c r="H1593" t="str">
        <f>CONCATENATE(IF(ISBLANK('Unit List'!AO1499), IF(ISBLANK('Unit List'!Q1499), IF(ISBLANK('Unit List'!Q1499),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List'!AO1499)))),",",)</f>
        <v>1,</v>
      </c>
      <c r="I1593" t="str">
        <f>CONCATENATE(IF(ISBLANK('Unit List'!AP1499), IF(ISBLANK('Unit List'!R1499), IF(ISBLANK('Unit List'!R1499),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List'!AP1499)))),",",)</f>
        <v>,</v>
      </c>
      <c r="J1593" t="str">
        <f>CONCATENATE("'",IF(ISBLANK('Unit List'!AQ1499), IF(ISBLANK('Unit List'!S1499), IF(ISBLANK('Unit List'!S1499),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List'!AQ1499))),"'",)</f>
        <v>''</v>
      </c>
      <c r="K1593" t="s">
        <v>2424</v>
      </c>
    </row>
    <row r="1594" spans="1:11" x14ac:dyDescent="0.25">
      <c r="A1594" t="s">
        <v>2423</v>
      </c>
      <c r="B1594" t="str">
        <f>CONCATENATE("'_",'Unit List'!C1500,"',",)</f>
        <v>'_JAPAN',</v>
      </c>
      <c r="C1594" t="str">
        <f>"'',"</f>
        <v>'',</v>
      </c>
      <c r="D1594" t="str">
        <f>CONCATENATE("'",'Unit List'!E1500,"',",)</f>
        <v>'SWORDSMAN',</v>
      </c>
      <c r="E1594" t="str">
        <f>CONCATENATE("'",'Unit List'!F1500,"',",)</f>
        <v>'SWORDSMAN',</v>
      </c>
      <c r="F1594" t="str">
        <f>"'',"</f>
        <v>'',</v>
      </c>
      <c r="G1594" t="str">
        <f>CONCATENATE("'",'Unit List'!H1500,"',",)</f>
        <v>'Swordsman_Japan',</v>
      </c>
      <c r="H1594" t="str">
        <f>CONCATENATE(IF(ISBLANK('Unit List'!AO1500), IF(ISBLANK('Unit List'!Q1500), IF(ISBLANK('Unit List'!Q1500),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List'!AO1500)))),",",)</f>
        <v>,</v>
      </c>
      <c r="I1594" t="str">
        <f>CONCATENATE(IF(ISBLANK('Unit List'!AP1500), IF(ISBLANK('Unit List'!R1500), IF(ISBLANK('Unit List'!R1500),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List'!AP1500)))),",",)</f>
        <v>,</v>
      </c>
      <c r="J1594" t="str">
        <f>CONCATENATE("'",IF(ISBLANK('Unit List'!AQ1500), IF(ISBLANK('Unit List'!S1500), IF(ISBLANK('Unit List'!S1500),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List'!AQ1500))),"'",)</f>
        <v>''</v>
      </c>
      <c r="K1594" t="s">
        <v>2424</v>
      </c>
    </row>
    <row r="1595" spans="1:11" x14ac:dyDescent="0.25">
      <c r="A1595" t="s">
        <v>2423</v>
      </c>
      <c r="B1595" t="str">
        <f>CONCATENATE("'_",'Unit List'!C1501,"',",)</f>
        <v>'_KOREA',</v>
      </c>
      <c r="C1595" t="str">
        <f>"'',"</f>
        <v>'',</v>
      </c>
      <c r="D1595" t="str">
        <f>CONCATENATE("'",'Unit List'!E1501,"',",)</f>
        <v>'SWORDSMAN',</v>
      </c>
      <c r="E1595" t="str">
        <f>CONCATENATE("'",'Unit List'!F1501,"',",)</f>
        <v>'SWORDSMAN',</v>
      </c>
      <c r="F1595" t="str">
        <f>"'',"</f>
        <v>'',</v>
      </c>
      <c r="G1595" t="str">
        <f>CONCATENATE("'",'Unit List'!H1501,"',",)</f>
        <v>'Swordsman_Korea',</v>
      </c>
      <c r="H1595" t="str">
        <f>CONCATENATE(IF(ISBLANK('Unit List'!AO1501), IF(ISBLANK('Unit List'!Q1501), IF(ISBLANK('Unit List'!Q1501),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List'!Q1501='Unit List'!$P$5, 'Unit List'!$AO$5, IF('Unit List'!Q1501='Unit List'!$P$4, 'Unit List'!$AO$4, IF('Unit List'!Q1501='Unit List'!$P$7, 'Unit List'!Q1501 * 'Unit List'!$AO$7, 'Unit List'!Q1501)))), IF('Unit List'!Q1501='Unit List'!$P$5, 'Unit List'!$AO$5, IF('Unit List'!Q1501='Unit List'!$P$4, 'Unit List'!$AO$4, IF('Unit List'!Q1501='Unit List'!$P$7, 'Unit List'!Q1501 * 'Unit List'!$AO$7, 'Unit List'!Q1501)))), IF('Unit List'!AO1501='Unit List'!$P$5, 'Unit List'!$AO$5, IF('Unit List'!AO1501='Unit List'!$P$4, 'Unit List'!$AO$4, IF('Unit List'!AO1501='Unit List'!$P$7, 'Unit List'!AO1501 * 'Unit List'!$AO$7, 'Unit List'!AO1501)))),",",)</f>
        <v>,</v>
      </c>
      <c r="I1595" t="str">
        <f>CONCATENATE(IF(ISBLANK('Unit List'!AP1501), IF(ISBLANK('Unit List'!R1501), IF(ISBLANK('Unit List'!R1501),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List'!R1501='Unit List'!$P$5, 'Unit List'!$AP$5, IF('Unit List'!R1501='Unit List'!$P$4, 'Unit List'!$AP$4, IF('Unit List'!R1501='Unit List'!$P$7, 'Unit List'!R1501 * 'Unit List'!$AP$7, 'Unit List'!R1501)))), IF('Unit List'!R1501='Unit List'!$P$5, 'Unit List'!$AP$5, IF('Unit List'!R1501='Unit List'!$P$4, 'Unit List'!$AP$4, IF('Unit List'!R1501='Unit List'!$P$7, 'Unit List'!R1501 * 'Unit List'!$AP$7, 'Unit List'!R1501)))), IF('Unit List'!AP1501='Unit List'!$P$5, 'Unit List'!$AP$5, IF('Unit List'!AP1501='Unit List'!$P$4, 'Unit List'!$AP$4, IF('Unit List'!AP1501='Unit List'!$P$7, 'Unit List'!AP1501 * 'Unit List'!$AP$7, 'Unit List'!AP1501)))),",",)</f>
        <v>,</v>
      </c>
      <c r="J1595" t="str">
        <f>CONCATENATE("'",IF(ISBLANK('Unit List'!AQ1501), IF(ISBLANK('Unit List'!S1501), IF(ISBLANK('Unit List'!S1501),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List'!S1501='Unit List'!$P$5, 'Unit List'!$AQ$5, IF('Unit List'!S1501='Unit List'!$P$4, 'Unit List'!$AQ$4, 'Unit List'!S1501))), IF('Unit List'!S1501='Unit List'!$P$5, 'Unit List'!$AQ$5, IF('Unit List'!S1501='Unit List'!$P$4, 'Unit List'!$AQ$4, 'Unit List'!S1501))), IF('Unit List'!AQ1501='Unit List'!$P$5, 'Unit List'!$AQ$5, IF('Unit List'!AQ1501='Unit List'!$P$4, 'Unit List'!$AQ$4, 'Unit List'!AQ1501))),"'",)</f>
        <v>''</v>
      </c>
      <c r="K1595" t="s">
        <v>2424</v>
      </c>
    </row>
    <row r="1596" spans="1:11" x14ac:dyDescent="0.25">
      <c r="A1596" t="s">
        <v>2423</v>
      </c>
      <c r="B1596" t="str">
        <f>CONCATENATE("'_",'Unit List'!C1502,"',",)</f>
        <v>'_MONGOL',</v>
      </c>
      <c r="C1596" t="str">
        <f>"'',"</f>
        <v>'',</v>
      </c>
      <c r="D1596" t="str">
        <f>CONCATENATE("'",'Unit List'!E1502,"',",)</f>
        <v>'SWORDSMAN',</v>
      </c>
      <c r="E1596" t="str">
        <f>CONCATENATE("'",'Unit List'!F1502,"',",)</f>
        <v>'SWORDSMAN',</v>
      </c>
      <c r="F1596" t="str">
        <f>"'',"</f>
        <v>'',</v>
      </c>
      <c r="G1596" t="str">
        <f>CONCATENATE("'",'Unit List'!H1502,"',",)</f>
        <v>'Swordsman_Mongol',</v>
      </c>
      <c r="H1596" t="str">
        <f>CONCATENATE(IF(ISBLANK('Unit List'!AO1502), IF(ISBLANK('Unit List'!Q1502), IF(ISBLANK('Unit List'!Q1502),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List'!Q1502='Unit List'!$P$5, 'Unit List'!$AO$5, IF('Unit List'!Q1502='Unit List'!$P$4, 'Unit List'!$AO$4, IF('Unit List'!Q1502='Unit List'!$P$7, 'Unit List'!Q1502 * 'Unit List'!$AO$7, 'Unit List'!Q1502)))), IF('Unit List'!Q1502='Unit List'!$P$5, 'Unit List'!$AO$5, IF('Unit List'!Q1502='Unit List'!$P$4, 'Unit List'!$AO$4, IF('Unit List'!Q1502='Unit List'!$P$7, 'Unit List'!Q1502 * 'Unit List'!$AO$7, 'Unit List'!Q1502)))), IF('Unit List'!AO1502='Unit List'!$P$5, 'Unit List'!$AO$5, IF('Unit List'!AO1502='Unit List'!$P$4, 'Unit List'!$AO$4, IF('Unit List'!AO1502='Unit List'!$P$7, 'Unit List'!AO1502 * 'Unit List'!$AO$7, 'Unit List'!AO1502)))),",",)</f>
        <v>,</v>
      </c>
      <c r="I1596" t="str">
        <f>CONCATENATE(IF(ISBLANK('Unit List'!AP1502), IF(ISBLANK('Unit List'!R1502), IF(ISBLANK('Unit List'!R1502),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List'!R1502='Unit List'!$P$5, 'Unit List'!$AP$5, IF('Unit List'!R1502='Unit List'!$P$4, 'Unit List'!$AP$4, IF('Unit List'!R1502='Unit List'!$P$7, 'Unit List'!R1502 * 'Unit List'!$AP$7, 'Unit List'!R1502)))), IF('Unit List'!R1502='Unit List'!$P$5, 'Unit List'!$AP$5, IF('Unit List'!R1502='Unit List'!$P$4, 'Unit List'!$AP$4, IF('Unit List'!R1502='Unit List'!$P$7, 'Unit List'!R1502 * 'Unit List'!$AP$7, 'Unit List'!R1502)))), IF('Unit List'!AP1502='Unit List'!$P$5, 'Unit List'!$AP$5, IF('Unit List'!AP1502='Unit List'!$P$4, 'Unit List'!$AP$4, IF('Unit List'!AP1502='Unit List'!$P$7, 'Unit List'!AP1502 * 'Unit List'!$AP$7, 'Unit List'!AP1502)))),",",)</f>
        <v>,</v>
      </c>
      <c r="J1596" t="str">
        <f>CONCATENATE("'",IF(ISBLANK('Unit List'!AQ1502), IF(ISBLANK('Unit List'!S1502), IF(ISBLANK('Unit List'!S1502),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List'!S1502='Unit List'!$P$5, 'Unit List'!$AQ$5, IF('Unit List'!S1502='Unit List'!$P$4, 'Unit List'!$AQ$4, 'Unit List'!S1502))), IF('Unit List'!S1502='Unit List'!$P$5, 'Unit List'!$AQ$5, IF('Unit List'!S1502='Unit List'!$P$4, 'Unit List'!$AQ$4, 'Unit List'!S1502))), IF('Unit List'!AQ1502='Unit List'!$P$5, 'Unit List'!$AQ$5, IF('Unit List'!AQ1502='Unit List'!$P$4, 'Unit List'!$AQ$4, 'Unit List'!AQ1502))),"'",)</f>
        <v>''</v>
      </c>
      <c r="K1596" t="s">
        <v>2424</v>
      </c>
    </row>
    <row r="1597" spans="1:11" x14ac:dyDescent="0.25">
      <c r="A1597" t="s">
        <v>2423</v>
      </c>
      <c r="B1597" t="str">
        <f>CONCATENATE("'_",'Unit List'!C1503,"',",)</f>
        <v>'_CENTAS',</v>
      </c>
      <c r="C1597" t="str">
        <f>"'',"</f>
        <v>'',</v>
      </c>
      <c r="D1597" t="str">
        <f>CONCATENATE("'",'Unit List'!E1503,"',",)</f>
        <v>'SWORDSMAN',</v>
      </c>
      <c r="E1597" t="str">
        <f>CONCATENATE("'",'Unit List'!F1503,"',",)</f>
        <v>'SWORDSMAN',</v>
      </c>
      <c r="F1597" t="str">
        <f>"'',"</f>
        <v>'',</v>
      </c>
      <c r="G1597" t="str">
        <f>CONCATENATE("'",'Unit List'!H1503,"',",)</f>
        <v>'civ5_ottsm1',</v>
      </c>
      <c r="H1597" t="str">
        <f>CONCATENATE(IF(ISBLANK('Unit List'!AO1503), IF(ISBLANK('Unit List'!Q1503), IF(ISBLANK('Unit List'!Q1503),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List'!AO1503)))),",",)</f>
        <v>,</v>
      </c>
      <c r="I1597" t="str">
        <f>CONCATENATE(IF(ISBLANK('Unit List'!AP1503), IF(ISBLANK('Unit List'!R1503), IF(ISBLANK('Unit List'!R1503),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List'!AP1503)))),",",)</f>
        <v>,</v>
      </c>
      <c r="J1597" t="str">
        <f>CONCATENATE("'",IF(ISBLANK('Unit List'!AQ1503), IF(ISBLANK('Unit List'!S1503), IF(ISBLANK('Unit List'!S1503),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List'!AQ1503))),"'",)</f>
        <v>''</v>
      </c>
      <c r="K1597" t="s">
        <v>2424</v>
      </c>
    </row>
    <row r="1598" spans="1:11" x14ac:dyDescent="0.25">
      <c r="A1598" t="s">
        <v>2423</v>
      </c>
      <c r="B1598" t="str">
        <f>CONCATENATE("'_",'Unit List'!C1504,"',",)</f>
        <v>'_HUNS',</v>
      </c>
      <c r="C1598" t="str">
        <f>"'',"</f>
        <v>'',</v>
      </c>
      <c r="D1598" t="str">
        <f>CONCATENATE("'",'Unit List'!E1504,"',",)</f>
        <v>'SWORDSMAN',</v>
      </c>
      <c r="E1598" t="str">
        <f>CONCATENATE("'",'Unit List'!F1504,"',",)</f>
        <v>'SWORDSMAN',</v>
      </c>
      <c r="F1598" t="str">
        <f>"'',"</f>
        <v>'',</v>
      </c>
      <c r="G1598" t="str">
        <f>CONCATENATE("'",'Unit List'!H1504,"',",)</f>
        <v>'civ5_monsm1',</v>
      </c>
      <c r="H1598" t="str">
        <f>CONCATENATE(IF(ISBLANK('Unit List'!AO1504), IF(ISBLANK('Unit List'!Q1504), IF(ISBLANK('Unit List'!Q1504),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List'!AO1504)))),",",)</f>
        <v>,</v>
      </c>
      <c r="I1598" t="str">
        <f>CONCATENATE(IF(ISBLANK('Unit List'!AP1504), IF(ISBLANK('Unit List'!R1504), IF(ISBLANK('Unit List'!R1504),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List'!AP1504)))),",",)</f>
        <v>,</v>
      </c>
      <c r="J1598" t="str">
        <f>CONCATENATE("'",IF(ISBLANK('Unit List'!AQ1504), IF(ISBLANK('Unit List'!S1504), IF(ISBLANK('Unit List'!S1504),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List'!AQ1504))),"'",)</f>
        <v>''</v>
      </c>
      <c r="K1598" t="s">
        <v>2424</v>
      </c>
    </row>
    <row r="1599" spans="1:11" x14ac:dyDescent="0.25">
      <c r="A1599" t="s">
        <v>2423</v>
      </c>
      <c r="B1599" t="str">
        <f>CONCATENATE("'_",'Unit List'!C1505,"',",)</f>
        <v>'_OTTOMAN',</v>
      </c>
      <c r="C1599" t="str">
        <f>"'',"</f>
        <v>'',</v>
      </c>
      <c r="D1599" t="str">
        <f>CONCATENATE("'",'Unit List'!E1505,"',",)</f>
        <v>'SWORDSMAN',</v>
      </c>
      <c r="E1599" t="str">
        <f>CONCATENATE("'",'Unit List'!F1505,"',",)</f>
        <v>'SWORDSMAN',</v>
      </c>
      <c r="F1599" t="str">
        <f>"'',"</f>
        <v>'',</v>
      </c>
      <c r="G1599" t="str">
        <f>CONCATENATE("'",'Unit List'!H1505,"',",)</f>
        <v>'Swordsman_Turkey',</v>
      </c>
      <c r="H1599" t="str">
        <f>CONCATENATE(IF(ISBLANK('Unit List'!AO1505), IF(ISBLANK('Unit List'!Q1505), IF(ISBLANK('Unit List'!Q1505),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List'!AO1505)))),",",)</f>
        <v>1,</v>
      </c>
      <c r="I1599" t="str">
        <f>CONCATENATE(IF(ISBLANK('Unit List'!AP1505), IF(ISBLANK('Unit List'!R1505), IF(ISBLANK('Unit List'!R1505),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List'!AP1505)))),",",)</f>
        <v>,</v>
      </c>
      <c r="J1599" t="str">
        <f>CONCATENATE("'",IF(ISBLANK('Unit List'!AQ1505), IF(ISBLANK('Unit List'!S1505), IF(ISBLANK('Unit List'!S1505),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List'!AQ1505))),"'",)</f>
        <v>''</v>
      </c>
      <c r="K1599" t="s">
        <v>2424</v>
      </c>
    </row>
    <row r="1600" spans="1:11" x14ac:dyDescent="0.25">
      <c r="A1600" t="s">
        <v>2423</v>
      </c>
      <c r="B1600" t="str">
        <f>CONCATENATE("'_",'Unit List'!C1506,"',",)</f>
        <v>'_OTTOMAN',</v>
      </c>
      <c r="C1600" t="str">
        <f>"'',"</f>
        <v>'',</v>
      </c>
      <c r="D1600" t="str">
        <f>CONCATENATE("'",'Unit List'!E1506,"',",)</f>
        <v>'SWORDSMAN',</v>
      </c>
      <c r="E1600" t="str">
        <f>CONCATENATE("'",'Unit List'!F1506,"',",)</f>
        <v>'SWORDSMAN',</v>
      </c>
      <c r="F1600" t="str">
        <f>CONCATENATE("'_",'Unit List'!G1506,"',",)</f>
        <v>'_V2',</v>
      </c>
      <c r="G1600" t="str">
        <f>CONCATENATE("'",'Unit List'!H1506,"',",)</f>
        <v>'Swordsman_Turkey_2',</v>
      </c>
      <c r="H1600" t="str">
        <f>CONCATENATE(IF(ISBLANK('Unit List'!AO1506), IF(ISBLANK('Unit List'!Q1506), IF(ISBLANK('Unit List'!Q1506),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List'!AO1506)))),",",)</f>
        <v>2,</v>
      </c>
      <c r="I1600" t="str">
        <f>CONCATENATE(IF(ISBLANK('Unit List'!AP1506), IF(ISBLANK('Unit List'!R1506), IF(ISBLANK('Unit List'!R1506),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List'!AP1506)))),",",)</f>
        <v>,</v>
      </c>
      <c r="J1600" t="str">
        <f>CONCATENATE("'",IF(ISBLANK('Unit List'!AQ1506), IF(ISBLANK('Unit List'!S1506), IF(ISBLANK('Unit List'!S1506),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List'!AQ1506))),"'",)</f>
        <v>''</v>
      </c>
      <c r="K1600" t="s">
        <v>2424</v>
      </c>
    </row>
    <row r="1601" spans="1:11" x14ac:dyDescent="0.25">
      <c r="A1601" t="s">
        <v>2423</v>
      </c>
      <c r="B1601" t="str">
        <f>CONCATENATE("'_",'Unit List'!C1507,"',",)</f>
        <v>'_OTTOMAN',</v>
      </c>
      <c r="C1601" t="str">
        <f>"'',"</f>
        <v>'',</v>
      </c>
      <c r="D1601" t="str">
        <f>CONCATENATE("'",'Unit List'!E1507,"',",)</f>
        <v>'SWORDSMAN',</v>
      </c>
      <c r="E1601" t="str">
        <f>CONCATENATE("'",'Unit List'!F1507,"',",)</f>
        <v>'SWORDSMAN',</v>
      </c>
      <c r="F1601" t="str">
        <f>"'',"</f>
        <v>'',</v>
      </c>
      <c r="G1601" t="str">
        <f>CONCATENATE("'",'Unit List'!H1507,"',",)</f>
        <v>'Swordsman_Turkey',</v>
      </c>
      <c r="H1601" t="str">
        <f>CONCATENATE(IF(ISBLANK('Unit List'!AO1507), IF(ISBLANK('Unit List'!Q1507), IF(ISBLANK('Unit List'!Q1507),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List'!AO1507)))),",",)</f>
        <v>3,</v>
      </c>
      <c r="I1601" t="str">
        <f>CONCATENATE(IF(ISBLANK('Unit List'!AP1507), IF(ISBLANK('Unit List'!R1507), IF(ISBLANK('Unit List'!R1507),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List'!AP1507)))),",",)</f>
        <v>,</v>
      </c>
      <c r="J1601" t="str">
        <f>CONCATENATE("'",IF(ISBLANK('Unit List'!AQ1507), IF(ISBLANK('Unit List'!S1507), IF(ISBLANK('Unit List'!S1507),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List'!AQ1507))),"'",)</f>
        <v>''</v>
      </c>
      <c r="K1601" t="s">
        <v>2424</v>
      </c>
    </row>
    <row r="1602" spans="1:11" x14ac:dyDescent="0.25">
      <c r="A1602" t="s">
        <v>2423</v>
      </c>
      <c r="B1602" t="str">
        <f>CONCATENATE("'_",'Unit List'!C1508,"',",)</f>
        <v>'_OTTOMAN',</v>
      </c>
      <c r="C1602" t="str">
        <f>"'',"</f>
        <v>'',</v>
      </c>
      <c r="D1602" t="str">
        <f>CONCATENATE("'",'Unit List'!E1508,"',",)</f>
        <v>'SWORDSMAN',</v>
      </c>
      <c r="E1602" t="str">
        <f>CONCATENATE("'",'Unit List'!F1508,"',",)</f>
        <v>'SWORDSMAN',</v>
      </c>
      <c r="F1602" t="str">
        <f>CONCATENATE("'_",'Unit List'!G1508,"',",)</f>
        <v>'_V2',</v>
      </c>
      <c r="G1602" t="str">
        <f>CONCATENATE("'",'Unit List'!H1508,"',",)</f>
        <v>'Swordsman_Turkey_2',</v>
      </c>
      <c r="H1602" t="str">
        <f>CONCATENATE(IF(ISBLANK('Unit List'!AO1508), IF(ISBLANK('Unit List'!Q1508), IF(ISBLANK('Unit List'!Q1508),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List'!AO1508)))),",",)</f>
        <v>3,</v>
      </c>
      <c r="I1602" t="str">
        <f>CONCATENATE(IF(ISBLANK('Unit List'!AP1508), IF(ISBLANK('Unit List'!R1508), IF(ISBLANK('Unit List'!R1508),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List'!AP1508)))),",",)</f>
        <v>,</v>
      </c>
      <c r="J1602" t="str">
        <f>CONCATENATE("'",IF(ISBLANK('Unit List'!AQ1508), IF(ISBLANK('Unit List'!S1508), IF(ISBLANK('Unit List'!S1508),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List'!AQ1508))),"'",)</f>
        <v>''</v>
      </c>
      <c r="K1602" t="s">
        <v>2424</v>
      </c>
    </row>
    <row r="1603" spans="1:11" x14ac:dyDescent="0.25">
      <c r="A1603" t="s">
        <v>2423</v>
      </c>
      <c r="B1603" t="str">
        <f>CONCATENATE("'_",'Unit List'!C1509,"',",)</f>
        <v>'_OTTOMAN',</v>
      </c>
      <c r="C1603" t="str">
        <f>"'',"</f>
        <v>'',</v>
      </c>
      <c r="D1603" t="str">
        <f>CONCATENATE("'",'Unit List'!E1509,"',",)</f>
        <v>'SWORDSMAN',</v>
      </c>
      <c r="E1603" t="str">
        <f>CONCATENATE("'",'Unit List'!F1509,"',",)</f>
        <v>'SWORDSMAN',</v>
      </c>
      <c r="F1603" t="str">
        <f>"'',"</f>
        <v>'',</v>
      </c>
      <c r="G1603" t="str">
        <f>CONCATENATE("'",'Unit List'!H1509,"',",)</f>
        <v>'Swordsman_Turkey',</v>
      </c>
      <c r="H1603" t="str">
        <f>CONCATENATE(IF(ISBLANK('Unit List'!AO1509), IF(ISBLANK('Unit List'!Q1509), IF(ISBLANK('Unit List'!Q1509),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List'!Q1509='Unit List'!$P$5, 'Unit List'!$AO$5, IF('Unit List'!Q1509='Unit List'!$P$4, 'Unit List'!$AO$4, IF('Unit List'!Q1509='Unit List'!$P$7, 'Unit List'!Q1509 * 'Unit List'!$AO$7, 'Unit List'!Q1509)))), IF('Unit List'!Q1509='Unit List'!$P$5, 'Unit List'!$AO$5, IF('Unit List'!Q1509='Unit List'!$P$4, 'Unit List'!$AO$4, IF('Unit List'!Q1509='Unit List'!$P$7, 'Unit List'!Q1509 * 'Unit List'!$AO$7, 'Unit List'!Q1509)))), IF('Unit List'!AO1509='Unit List'!$P$5, 'Unit List'!$AO$5, IF('Unit List'!AO1509='Unit List'!$P$4, 'Unit List'!$AO$4, IF('Unit List'!AO1509='Unit List'!$P$7, 'Unit List'!AO1509 * 'Unit List'!$AO$7, 'Unit List'!AO1509)))),",",)</f>
        <v>2,</v>
      </c>
      <c r="I1603" t="str">
        <f>CONCATENATE(IF(ISBLANK('Unit List'!AP1509), IF(ISBLANK('Unit List'!R1509), IF(ISBLANK('Unit List'!R1509),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List'!R1509='Unit List'!$P$5, 'Unit List'!$AP$5, IF('Unit List'!R1509='Unit List'!$P$4, 'Unit List'!$AP$4, IF('Unit List'!R1509='Unit List'!$P$7, 'Unit List'!R1509 * 'Unit List'!$AP$7, 'Unit List'!R1509)))), IF('Unit List'!R1509='Unit List'!$P$5, 'Unit List'!$AP$5, IF('Unit List'!R1509='Unit List'!$P$4, 'Unit List'!$AP$4, IF('Unit List'!R1509='Unit List'!$P$7, 'Unit List'!R1509 * 'Unit List'!$AP$7, 'Unit List'!R1509)))), IF('Unit List'!AP1509='Unit List'!$P$5, 'Unit List'!$AP$5, IF('Unit List'!AP1509='Unit List'!$P$4, 'Unit List'!$AP$4, IF('Unit List'!AP1509='Unit List'!$P$7, 'Unit List'!AP1509 * 'Unit List'!$AP$7, 'Unit List'!AP1509)))),",",)</f>
        <v>,</v>
      </c>
      <c r="J1603" t="str">
        <f>CONCATENATE("'",IF(ISBLANK('Unit List'!AQ1509), IF(ISBLANK('Unit List'!S1509), IF(ISBLANK('Unit List'!S1509),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List'!S1509='Unit List'!$P$5, 'Unit List'!$AQ$5, IF('Unit List'!S1509='Unit List'!$P$4, 'Unit List'!$AQ$4, 'Unit List'!S1509))), IF('Unit List'!S1509='Unit List'!$P$5, 'Unit List'!$AQ$5, IF('Unit List'!S1509='Unit List'!$P$4, 'Unit List'!$AQ$4, 'Unit List'!S1509))), IF('Unit List'!AQ1509='Unit List'!$P$5, 'Unit List'!$AQ$5, IF('Unit List'!AQ1509='Unit List'!$P$4, 'Unit List'!$AQ$4, 'Unit List'!AQ1509))),"'",)</f>
        <v>''</v>
      </c>
      <c r="K1603" t="s">
        <v>2424</v>
      </c>
    </row>
    <row r="1604" spans="1:11" x14ac:dyDescent="0.25">
      <c r="A1604" t="s">
        <v>2423</v>
      </c>
      <c r="B1604" t="str">
        <f>CONCATENATE("'_",'Unit List'!C1510,"',",)</f>
        <v>'_OTTOMAN',</v>
      </c>
      <c r="C1604" t="str">
        <f>"'',"</f>
        <v>'',</v>
      </c>
      <c r="D1604" t="str">
        <f>CONCATENATE("'",'Unit List'!E1510,"',",)</f>
        <v>'SWORDSMAN',</v>
      </c>
      <c r="E1604" t="str">
        <f>CONCATENATE("'",'Unit List'!F1510,"',",)</f>
        <v>'SWORDSMAN',</v>
      </c>
      <c r="F1604" t="str">
        <f>CONCATENATE("'_",'Unit List'!G1510,"',",)</f>
        <v>'_V2',</v>
      </c>
      <c r="G1604" t="str">
        <f>CONCATENATE("'",'Unit List'!H1510,"',",)</f>
        <v>'Swordsman_Turkey_2',</v>
      </c>
      <c r="H1604" t="str">
        <f>CONCATENATE(IF(ISBLANK('Unit List'!AO1510), IF(ISBLANK('Unit List'!Q1510), IF(ISBLANK('Unit List'!Q1510),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List'!AO1510)))),",",)</f>
        <v>1,</v>
      </c>
      <c r="I1604" t="str">
        <f>CONCATENATE(IF(ISBLANK('Unit List'!AP1510), IF(ISBLANK('Unit List'!R1510), IF(ISBLANK('Unit List'!R1510),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List'!AP1510)))),",",)</f>
        <v>,</v>
      </c>
      <c r="J1604" t="str">
        <f>CONCATENATE("'",IF(ISBLANK('Unit List'!AQ1510), IF(ISBLANK('Unit List'!S1510), IF(ISBLANK('Unit List'!S1510),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List'!AQ1510))),"'",)</f>
        <v>''</v>
      </c>
      <c r="K1604" t="s">
        <v>2424</v>
      </c>
    </row>
    <row r="1605" spans="1:11" x14ac:dyDescent="0.25">
      <c r="A1605" t="s">
        <v>2423</v>
      </c>
      <c r="B1605" t="str">
        <f>CONCATENATE("'_",'Unit List'!C1511,"',",)</f>
        <v>'_EASTEU',</v>
      </c>
      <c r="C1605" t="str">
        <f>"'',"</f>
        <v>'',</v>
      </c>
      <c r="D1605" t="str">
        <f>CONCATENATE("'",'Unit List'!E1511,"',",)</f>
        <v>'SWORDSMAN',</v>
      </c>
      <c r="E1605" t="str">
        <f>CONCATENATE("'",'Unit List'!F1511,"',",)</f>
        <v>'SWORDSMAN',</v>
      </c>
      <c r="F1605" t="str">
        <f>"'',"</f>
        <v>'',</v>
      </c>
      <c r="G1605" t="str">
        <f>CONCATENATE("'",'Unit List'!H1511,"',",)</f>
        <v>'ScythiaWarrior',</v>
      </c>
      <c r="H1605" t="str">
        <f>CONCATENATE(IF(ISBLANK('Unit List'!AO1511), IF(ISBLANK('Unit List'!Q1511), IF(ISBLANK('Unit List'!Q1511),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List'!AO1511)))),",",)</f>
        <v>3,</v>
      </c>
      <c r="I1605" t="str">
        <f>CONCATENATE(IF(ISBLANK('Unit List'!AP1511), IF(ISBLANK('Unit List'!R1511), IF(ISBLANK('Unit List'!R1511),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List'!AP1511)))),",",)</f>
        <v>,</v>
      </c>
      <c r="J1605" t="str">
        <f>CONCATENATE("'",IF(ISBLANK('Unit List'!AQ1511), IF(ISBLANK('Unit List'!S1511), IF(ISBLANK('Unit List'!S1511),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List'!AQ1511))),"'",)</f>
        <v>''</v>
      </c>
      <c r="K1605" t="s">
        <v>2424</v>
      </c>
    </row>
    <row r="1606" spans="1:11" x14ac:dyDescent="0.25">
      <c r="A1606" t="s">
        <v>2423</v>
      </c>
      <c r="B1606" t="str">
        <f>CONCATENATE("'_",'Unit List'!C1512,"',",)</f>
        <v>'_EASTEU',</v>
      </c>
      <c r="C1606" t="str">
        <f>"'',"</f>
        <v>'',</v>
      </c>
      <c r="D1606" t="str">
        <f>CONCATENATE("'",'Unit List'!E1512,"',",)</f>
        <v>'SWORDSMAN',</v>
      </c>
      <c r="E1606" t="str">
        <f>CONCATENATE("'",'Unit List'!F1512,"',",)</f>
        <v>'SWORDSMAN',</v>
      </c>
      <c r="F1606" t="str">
        <f>CONCATENATE("'_",'Unit List'!G1512,"',",)</f>
        <v>'_V2',</v>
      </c>
      <c r="G1606" t="str">
        <f>CONCATENATE("'",'Unit List'!H1512,"',",)</f>
        <v>'ScythiaWarrior2',</v>
      </c>
      <c r="H1606" t="str">
        <f>CONCATENATE(IF(ISBLANK('Unit List'!AO1512), IF(ISBLANK('Unit List'!Q1512), IF(ISBLANK('Unit List'!Q1512), IF(ISBLANK('Unit List'!AO1512), IF(ISBLANK('Unit List'!Q1512), IF(ISBLANK('Unit List'!Q1512), IF(ISBLANK('Unit List'!AO1512), IF(ISBLANK('Unit List'!Q1512), IF(ISBLANK('Unit List'!Q1512),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List'!AO1512)))),",",)</f>
        <v>3,</v>
      </c>
      <c r="I1606" t="str">
        <f>CONCATENATE(IF(ISBLANK('Unit List'!AP1512), IF(ISBLANK('Unit List'!R1512), IF(ISBLANK('Unit List'!R1512), IF(ISBLANK('Unit List'!AP1512), IF(ISBLANK('Unit List'!R1512), IF(ISBLANK('Unit List'!R1512), IF(ISBLANK('Unit List'!AP1512), IF(ISBLANK('Unit List'!R1512), IF(ISBLANK('Unit List'!R1512),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List'!AP1512)))),",",)</f>
        <v>,</v>
      </c>
      <c r="J1606" t="str">
        <f>CONCATENATE("'",IF(ISBLANK('Unit List'!AQ1512), IF(ISBLANK('Unit List'!S1512), IF(ISBLANK('Unit List'!S1512), IF(ISBLANK('Unit List'!AQ1512), IF(ISBLANK('Unit List'!S1512), IF(ISBLANK('Unit List'!S1512), IF(ISBLANK('Unit List'!AQ1512), IF(ISBLANK('Unit List'!S1512), IF(ISBLANK('Unit List'!S1512),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List'!AQ1512))),"'",)</f>
        <v>''</v>
      </c>
      <c r="K1606" t="s">
        <v>2424</v>
      </c>
    </row>
    <row r="1607" spans="1:11" x14ac:dyDescent="0.25">
      <c r="A1607" t="s">
        <v>2423</v>
      </c>
      <c r="B1607" t="str">
        <f>CONCATENATE("'_",'Unit List'!C1513,"',",)</f>
        <v>'_EASTEU',</v>
      </c>
      <c r="C1607" t="str">
        <f>"'',"</f>
        <v>'',</v>
      </c>
      <c r="D1607" t="str">
        <f>CONCATENATE("'",'Unit List'!E1513,"',",)</f>
        <v>'SWORDSMAN',</v>
      </c>
      <c r="E1607" t="str">
        <f>CONCATENATE("'",'Unit List'!F1513,"',",)</f>
        <v>'SWORDSMAN',</v>
      </c>
      <c r="F1607" t="str">
        <f>"'',"</f>
        <v>'',</v>
      </c>
      <c r="G1607" t="str">
        <f>CONCATENATE("'",'Unit List'!H1513,"',",)</f>
        <v>'ScythiaWarrior',</v>
      </c>
      <c r="H1607" t="str">
        <f>CONCATENATE(IF(ISBLANK('Unit List'!AO1513), IF(ISBLANK('Unit List'!Q1513), IF(ISBLANK('Unit List'!Q1513), IF(ISBLANK('Unit List'!AO1513), IF(ISBLANK('Unit List'!Q1513), IF(ISBLANK('Unit List'!Q1513), IF(ISBLANK('Unit List'!AO1513), IF(ISBLANK('Unit List'!Q1513), IF(ISBLANK('Unit List'!Q1513),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List'!AO1513)))),",",)</f>
        <v>3,</v>
      </c>
      <c r="I1607" t="str">
        <f>CONCATENATE(IF(ISBLANK('Unit List'!AP1513), IF(ISBLANK('Unit List'!R1513), IF(ISBLANK('Unit List'!R1513), IF(ISBLANK('Unit List'!AP1513), IF(ISBLANK('Unit List'!R1513), IF(ISBLANK('Unit List'!R1513), IF(ISBLANK('Unit List'!AP1513), IF(ISBLANK('Unit List'!R1513), IF(ISBLANK('Unit List'!R1513),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List'!AP1513)))),",",)</f>
        <v>,</v>
      </c>
      <c r="J1607" t="str">
        <f>CONCATENATE("'",IF(ISBLANK('Unit List'!AQ1513), IF(ISBLANK('Unit List'!S1513), IF(ISBLANK('Unit List'!S1513), IF(ISBLANK('Unit List'!AQ1513), IF(ISBLANK('Unit List'!S1513), IF(ISBLANK('Unit List'!S1513), IF(ISBLANK('Unit List'!AQ1513), IF(ISBLANK('Unit List'!S1513), IF(ISBLANK('Unit List'!S1513),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List'!AQ1513))),"'",)</f>
        <v>''</v>
      </c>
      <c r="K1607" t="s">
        <v>2424</v>
      </c>
    </row>
    <row r="1608" spans="1:11" x14ac:dyDescent="0.25">
      <c r="A1608" t="s">
        <v>2423</v>
      </c>
      <c r="B1608" t="str">
        <f>CONCATENATE("'_",'Unit List'!C1514,"',",)</f>
        <v>'_EASTEU',</v>
      </c>
      <c r="C1608" t="str">
        <f>"'',"</f>
        <v>'',</v>
      </c>
      <c r="D1608" t="str">
        <f>CONCATENATE("'",'Unit List'!E1514,"',",)</f>
        <v>'SWORDSMAN',</v>
      </c>
      <c r="E1608" t="str">
        <f>CONCATENATE("'",'Unit List'!F1514,"',",)</f>
        <v>'SWORDSMAN',</v>
      </c>
      <c r="F1608" t="str">
        <f>CONCATENATE("'_",'Unit List'!G1514,"',",)</f>
        <v>'_V2',</v>
      </c>
      <c r="G1608" t="str">
        <f>CONCATENATE("'",'Unit List'!H1514,"',",)</f>
        <v>'ScythiaWarrior2',</v>
      </c>
      <c r="H1608" t="str">
        <f>CONCATENATE(IF(ISBLANK('Unit List'!AO1514), IF(ISBLANK('Unit List'!Q1514), IF(ISBLANK('Unit List'!Q1514), IF(ISBLANK('Unit List'!AO1514), IF(ISBLANK('Unit List'!Q1514), IF(ISBLANK('Unit List'!Q1514), IF(ISBLANK('Unit List'!AO1514), IF(ISBLANK('Unit List'!Q1514), IF(ISBLANK('Unit List'!Q1514),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List'!AO1514)))),",",)</f>
        <v>3,</v>
      </c>
      <c r="I1608" t="str">
        <f>CONCATENATE(IF(ISBLANK('Unit List'!AP1514), IF(ISBLANK('Unit List'!R1514), IF(ISBLANK('Unit List'!R1514), IF(ISBLANK('Unit List'!AP1514), IF(ISBLANK('Unit List'!R1514), IF(ISBLANK('Unit List'!R1514), IF(ISBLANK('Unit List'!AP1514), IF(ISBLANK('Unit List'!R1514), IF(ISBLANK('Unit List'!R1514),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List'!AP1514)))),",",)</f>
        <v>,</v>
      </c>
      <c r="J1608" t="str">
        <f>CONCATENATE("'",IF(ISBLANK('Unit List'!AQ1514), IF(ISBLANK('Unit List'!S1514), IF(ISBLANK('Unit List'!S1514), IF(ISBLANK('Unit List'!AQ1514), IF(ISBLANK('Unit List'!S1514), IF(ISBLANK('Unit List'!S1514), IF(ISBLANK('Unit List'!AQ1514), IF(ISBLANK('Unit List'!S1514), IF(ISBLANK('Unit List'!S1514),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List'!AQ1514))),"'",)</f>
        <v>''</v>
      </c>
      <c r="K1608" t="s">
        <v>2424</v>
      </c>
    </row>
    <row r="1609" spans="1:11" x14ac:dyDescent="0.25">
      <c r="A1609" t="s">
        <v>2423</v>
      </c>
      <c r="B1609" t="str">
        <f>CONCATENATE("'_",'Unit List'!C1515,"',",)</f>
        <v>'_EASTEU',</v>
      </c>
      <c r="C1609" t="str">
        <f>"'',"</f>
        <v>'',</v>
      </c>
      <c r="D1609" t="str">
        <f>CONCATENATE("'",'Unit List'!E1515,"',",)</f>
        <v>'SWORDSMAN',</v>
      </c>
      <c r="E1609" t="str">
        <f>CONCATENATE("'",'Unit List'!F1515,"',",)</f>
        <v>'SWORDSMAN',</v>
      </c>
      <c r="F1609" t="str">
        <f>"'',"</f>
        <v>'',</v>
      </c>
      <c r="G1609" t="str">
        <f>CONCATENATE("'",'Unit List'!H1515,"',",)</f>
        <v>'ScythiaWarrior',</v>
      </c>
      <c r="H1609" t="str">
        <f>CONCATENATE(IF(ISBLANK('Unit List'!AO1515), IF(ISBLANK('Unit List'!Q1515), IF(ISBLANK('Unit List'!Q1515), IF(ISBLANK('Unit List'!AO1515), IF(ISBLANK('Unit List'!Q1515), IF(ISBLANK('Unit List'!Q1515), IF(ISBLANK('Unit List'!AO1515), IF(ISBLANK('Unit List'!Q1515), IF(ISBLANK('Unit List'!Q1515),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List'!AO1515)))),",",)</f>
        <v>3,</v>
      </c>
      <c r="I1609" t="str">
        <f>CONCATENATE(IF(ISBLANK('Unit List'!AP1515), IF(ISBLANK('Unit List'!R1515), IF(ISBLANK('Unit List'!R1515), IF(ISBLANK('Unit List'!AP1515), IF(ISBLANK('Unit List'!R1515), IF(ISBLANK('Unit List'!R1515), IF(ISBLANK('Unit List'!AP1515), IF(ISBLANK('Unit List'!R1515), IF(ISBLANK('Unit List'!R1515),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List'!AP1515)))),",",)</f>
        <v>,</v>
      </c>
      <c r="J1609" t="str">
        <f>CONCATENATE("'",IF(ISBLANK('Unit List'!AQ1515), IF(ISBLANK('Unit List'!S1515), IF(ISBLANK('Unit List'!S1515), IF(ISBLANK('Unit List'!AQ1515), IF(ISBLANK('Unit List'!S1515), IF(ISBLANK('Unit List'!S1515), IF(ISBLANK('Unit List'!AQ1515), IF(ISBLANK('Unit List'!S1515), IF(ISBLANK('Unit List'!S1515),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List'!AQ1515))),"'",)</f>
        <v>''</v>
      </c>
      <c r="K1609" t="s">
        <v>2424</v>
      </c>
    </row>
    <row r="1610" spans="1:11" x14ac:dyDescent="0.25">
      <c r="A1610" t="s">
        <v>2423</v>
      </c>
      <c r="B1610" t="str">
        <f>CONCATENATE("'_",'Unit List'!C1516,"',",)</f>
        <v>'_EASTEU',</v>
      </c>
      <c r="C1610" t="str">
        <f>"'',"</f>
        <v>'',</v>
      </c>
      <c r="D1610" t="str">
        <f>CONCATENATE("'",'Unit List'!E1516,"',",)</f>
        <v>'SWORDSMAN',</v>
      </c>
      <c r="E1610" t="str">
        <f>CONCATENATE("'",'Unit List'!F1516,"',",)</f>
        <v>'SWORDSMAN',</v>
      </c>
      <c r="F1610" t="str">
        <f>CONCATENATE("'_",'Unit List'!G1516,"',",)</f>
        <v>'_V2',</v>
      </c>
      <c r="G1610" t="str">
        <f>CONCATENATE("'",'Unit List'!H1516,"',",)</f>
        <v>'ScythiaWarrior2',</v>
      </c>
      <c r="H1610" t="str">
        <f>CONCATENATE(IF(ISBLANK('Unit List'!AO1516), IF(ISBLANK('Unit List'!Q1516), IF(ISBLANK('Unit List'!Q1516), IF(ISBLANK('Unit List'!AO1516), IF(ISBLANK('Unit List'!Q1516), IF(ISBLANK('Unit List'!Q1516), IF(ISBLANK('Unit List'!AO1516), IF(ISBLANK('Unit List'!Q1516), IF(ISBLANK('Unit List'!Q1516),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List'!AO1516)))),",",)</f>
        <v>3,</v>
      </c>
      <c r="I1610" t="str">
        <f>CONCATENATE(IF(ISBLANK('Unit List'!AP1516), IF(ISBLANK('Unit List'!R1516), IF(ISBLANK('Unit List'!R1516), IF(ISBLANK('Unit List'!AP1516), IF(ISBLANK('Unit List'!R1516), IF(ISBLANK('Unit List'!R1516), IF(ISBLANK('Unit List'!AP1516), IF(ISBLANK('Unit List'!R1516), IF(ISBLANK('Unit List'!R1516),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List'!AP1516)))),",",)</f>
        <v>,</v>
      </c>
      <c r="J1610" t="str">
        <f>CONCATENATE("'",IF(ISBLANK('Unit List'!AQ1516), IF(ISBLANK('Unit List'!S1516), IF(ISBLANK('Unit List'!S1516), IF(ISBLANK('Unit List'!AQ1516), IF(ISBLANK('Unit List'!S1516), IF(ISBLANK('Unit List'!S1516), IF(ISBLANK('Unit List'!AQ1516), IF(ISBLANK('Unit List'!S1516), IF(ISBLANK('Unit List'!S1516),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List'!AQ1516))),"'",)</f>
        <v>''</v>
      </c>
      <c r="K1610" t="s">
        <v>2424</v>
      </c>
    </row>
    <row r="1611" spans="1:11" x14ac:dyDescent="0.25">
      <c r="A1611" t="s">
        <v>2423</v>
      </c>
      <c r="B1611" t="str">
        <f>CONCATENATE("'_",'Unit List'!C1517,"',",)</f>
        <v>'_POLAND',</v>
      </c>
      <c r="C1611" t="str">
        <f>"'',"</f>
        <v>'',</v>
      </c>
      <c r="D1611" t="str">
        <f>CONCATENATE("'",'Unit List'!E1517,"',",)</f>
        <v>'SWORDSMAN',</v>
      </c>
      <c r="E1611" t="str">
        <f>CONCATENATE("'",'Unit List'!F1517,"',",)</f>
        <v>'SWORDSMAN',</v>
      </c>
      <c r="F1611" t="str">
        <f>"'',"</f>
        <v>'',</v>
      </c>
      <c r="G1611" t="str">
        <f>CONCATENATE("'",'Unit List'!H1517,"',",)</f>
        <v>'civ5_russm1',</v>
      </c>
      <c r="H1611" t="str">
        <f>CONCATENATE(IF(ISBLANK('Unit List'!AO1517), IF(ISBLANK('Unit List'!Q1517), IF(ISBLANK('Unit List'!Q1517),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List'!AO1517)))),",",)</f>
        <v>,</v>
      </c>
      <c r="I1611" t="str">
        <f>CONCATENATE(IF(ISBLANK('Unit List'!AP1517), IF(ISBLANK('Unit List'!R1517), IF(ISBLANK('Unit List'!R1517),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List'!AP1517)))),",",)</f>
        <v>,</v>
      </c>
      <c r="J1611" t="str">
        <f>CONCATENATE("'",IF(ISBLANK('Unit List'!AQ1517), IF(ISBLANK('Unit List'!S1517), IF(ISBLANK('Unit List'!S1517),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List'!AQ1517))),"'",)</f>
        <v>''</v>
      </c>
      <c r="K1611" t="s">
        <v>2424</v>
      </c>
    </row>
    <row r="1612" spans="1:11" x14ac:dyDescent="0.25">
      <c r="A1612" t="s">
        <v>2423</v>
      </c>
      <c r="B1612" t="str">
        <f>CONCATENATE("'_",'Unit List'!C1518,"',",)</f>
        <v>'_RUSSIA',</v>
      </c>
      <c r="C1612" t="str">
        <f>"'',"</f>
        <v>'',</v>
      </c>
      <c r="D1612" t="str">
        <f>CONCATENATE("'",'Unit List'!E1518,"',",)</f>
        <v>'SWORDSMAN',</v>
      </c>
      <c r="E1612" t="str">
        <f>CONCATENATE("'",'Unit List'!F1518,"',",)</f>
        <v>'SWORDSMAN',</v>
      </c>
      <c r="F1612" t="str">
        <f>"'',"</f>
        <v>'',</v>
      </c>
      <c r="G1612" t="str">
        <f>CONCATENATE("'",'Unit List'!H1518,"',",)</f>
        <v>'Swordsman_Russia',</v>
      </c>
      <c r="H1612" t="str">
        <f>CONCATENATE(IF(ISBLANK('Unit List'!AO1518), IF(ISBLANK('Unit List'!Q1518), IF(ISBLANK('Unit List'!Q1518),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List'!AO1518)))),",",)</f>
        <v>2,</v>
      </c>
      <c r="I1612" t="str">
        <f>CONCATENATE(IF(ISBLANK('Unit List'!AP1518), IF(ISBLANK('Unit List'!R1518), IF(ISBLANK('Unit List'!R1518),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List'!AP1518)))),",",)</f>
        <v>,</v>
      </c>
      <c r="J1612" t="str">
        <f>CONCATENATE("'",IF(ISBLANK('Unit List'!AQ1518), IF(ISBLANK('Unit List'!S1518), IF(ISBLANK('Unit List'!S1518),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List'!AQ1518))),"'",)</f>
        <v>''</v>
      </c>
      <c r="K1612" t="s">
        <v>2424</v>
      </c>
    </row>
    <row r="1613" spans="1:11" x14ac:dyDescent="0.25">
      <c r="A1613" t="s">
        <v>2423</v>
      </c>
      <c r="B1613" t="str">
        <f>CONCATENATE("'_",'Unit List'!C1519,"',",)</f>
        <v>'_RUSSIA',</v>
      </c>
      <c r="C1613" t="str">
        <f>"'',"</f>
        <v>'',</v>
      </c>
      <c r="D1613" t="str">
        <f>CONCATENATE("'",'Unit List'!E1519,"',",)</f>
        <v>'SWORDSMAN',</v>
      </c>
      <c r="E1613" t="str">
        <f>CONCATENATE("'",'Unit List'!F1519,"',",)</f>
        <v>'SWORDSMAN',</v>
      </c>
      <c r="F1613" t="str">
        <f>CONCATENATE("'_",'Unit List'!G1519,"',",)</f>
        <v>'_V2',</v>
      </c>
      <c r="G1613" t="str">
        <f>CONCATENATE("'",'Unit List'!H1519,"',",)</f>
        <v>'Swordsman_Russia_v2',</v>
      </c>
      <c r="H1613" t="str">
        <f>CONCATENATE(IF(ISBLANK('Unit List'!AO1519), IF(ISBLANK('Unit List'!Q1519), IF(ISBLANK('Unit List'!Q1519),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List'!AO1519)))),",",)</f>
        <v>2,</v>
      </c>
      <c r="I1613" t="str">
        <f>CONCATENATE(IF(ISBLANK('Unit List'!AP1519), IF(ISBLANK('Unit List'!R1519), IF(ISBLANK('Unit List'!R1519),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List'!AP1519)))),",",)</f>
        <v>,</v>
      </c>
      <c r="J1613" t="str">
        <f>CONCATENATE("'",IF(ISBLANK('Unit List'!AQ1519), IF(ISBLANK('Unit List'!S1519), IF(ISBLANK('Unit List'!S1519),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List'!AQ1519))),"'",)</f>
        <v>''</v>
      </c>
      <c r="K1613" t="s">
        <v>2424</v>
      </c>
    </row>
    <row r="1614" spans="1:11" x14ac:dyDescent="0.25">
      <c r="A1614" t="s">
        <v>2423</v>
      </c>
      <c r="B1614" t="str">
        <f>CONCATENATE("'_",'Unit List'!C1520,"',",)</f>
        <v>'_RUSSIA',</v>
      </c>
      <c r="C1614" t="str">
        <f>"'',"</f>
        <v>'',</v>
      </c>
      <c r="D1614" t="str">
        <f>CONCATENATE("'",'Unit List'!E1520,"',",)</f>
        <v>'SWORDSMAN',</v>
      </c>
      <c r="E1614" t="str">
        <f>CONCATENATE("'",'Unit List'!F1520,"',",)</f>
        <v>'SWORDSMAN',</v>
      </c>
      <c r="F1614" t="str">
        <f>CONCATENATE("'_",'Unit List'!G1520,"',",)</f>
        <v>'_V3',</v>
      </c>
      <c r="G1614" t="str">
        <f>CONCATENATE("'",'Unit List'!H1520,"',",)</f>
        <v>'Swordsman_Russia_v3',</v>
      </c>
      <c r="H1614" t="str">
        <f>CONCATENATE(IF(ISBLANK('Unit List'!AO1520), IF(ISBLANK('Unit List'!Q1520), IF(ISBLANK('Unit List'!Q1520),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List'!Q1520='Unit List'!$P$5, 'Unit List'!$AO$5, IF('Unit List'!Q1520='Unit List'!$P$4, 'Unit List'!$AO$4, IF('Unit List'!Q1520='Unit List'!$P$7, 'Unit List'!Q1520 * 'Unit List'!$AO$7, 'Unit List'!Q1520)))), IF('Unit List'!Q1520='Unit List'!$P$5, 'Unit List'!$AO$5, IF('Unit List'!Q1520='Unit List'!$P$4, 'Unit List'!$AO$4, IF('Unit List'!Q1520='Unit List'!$P$7, 'Unit List'!Q1520 * 'Unit List'!$AO$7, 'Unit List'!Q1520)))), IF('Unit List'!AO1520='Unit List'!$P$5, 'Unit List'!$AO$5, IF('Unit List'!AO1520='Unit List'!$P$4, 'Unit List'!$AO$4, IF('Unit List'!AO1520='Unit List'!$P$7, 'Unit List'!AO1520 * 'Unit List'!$AO$7, 'Unit List'!AO1520)))),",",)</f>
        <v>2,</v>
      </c>
      <c r="I1614" t="str">
        <f>CONCATENATE(IF(ISBLANK('Unit List'!AP1520), IF(ISBLANK('Unit List'!R1520), IF(ISBLANK('Unit List'!R1520),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List'!R1520='Unit List'!$P$5, 'Unit List'!$AP$5, IF('Unit List'!R1520='Unit List'!$P$4, 'Unit List'!$AP$4, IF('Unit List'!R1520='Unit List'!$P$7, 'Unit List'!R1520 * 'Unit List'!$AP$7, 'Unit List'!R1520)))), IF('Unit List'!R1520='Unit List'!$P$5, 'Unit List'!$AP$5, IF('Unit List'!R1520='Unit List'!$P$4, 'Unit List'!$AP$4, IF('Unit List'!R1520='Unit List'!$P$7, 'Unit List'!R1520 * 'Unit List'!$AP$7, 'Unit List'!R1520)))), IF('Unit List'!AP1520='Unit List'!$P$5, 'Unit List'!$AP$5, IF('Unit List'!AP1520='Unit List'!$P$4, 'Unit List'!$AP$4, IF('Unit List'!AP1520='Unit List'!$P$7, 'Unit List'!AP1520 * 'Unit List'!$AP$7, 'Unit List'!AP1520)))),",",)</f>
        <v>,</v>
      </c>
      <c r="J1614" t="str">
        <f>CONCATENATE("'",IF(ISBLANK('Unit List'!AQ1520), IF(ISBLANK('Unit List'!S1520), IF(ISBLANK('Unit List'!S1520),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List'!S1520='Unit List'!$P$5, 'Unit List'!$AQ$5, IF('Unit List'!S1520='Unit List'!$P$4, 'Unit List'!$AQ$4, 'Unit List'!S1520))), IF('Unit List'!S1520='Unit List'!$P$5, 'Unit List'!$AQ$5, IF('Unit List'!S1520='Unit List'!$P$4, 'Unit List'!$AQ$4, 'Unit List'!S1520))), IF('Unit List'!AQ1520='Unit List'!$P$5, 'Unit List'!$AQ$5, IF('Unit List'!AQ1520='Unit List'!$P$4, 'Unit List'!$AQ$4, 'Unit List'!AQ1520))),"'",)</f>
        <v>''</v>
      </c>
      <c r="K1614" t="s">
        <v>2424</v>
      </c>
    </row>
    <row r="1615" spans="1:11" x14ac:dyDescent="0.25">
      <c r="A1615" t="s">
        <v>2423</v>
      </c>
      <c r="B1615" t="str">
        <f>CONCATENATE("'_",'Unit List'!C1521,"',",)</f>
        <v>'_RUSSIA',</v>
      </c>
      <c r="C1615" t="str">
        <f>"'',"</f>
        <v>'',</v>
      </c>
      <c r="D1615" t="str">
        <f>CONCATENATE("'",'Unit List'!E1521,"',",)</f>
        <v>'SWORDSMAN',</v>
      </c>
      <c r="E1615" t="str">
        <f>CONCATENATE("'",'Unit List'!F1521,"',",)</f>
        <v>'SWORDSMAN',</v>
      </c>
      <c r="F1615" t="str">
        <f>"'',"</f>
        <v>'',</v>
      </c>
      <c r="G1615" t="str">
        <f>CONCATENATE("'",'Unit List'!H1521,"',",)</f>
        <v>'Swordsman_Russia',</v>
      </c>
      <c r="H1615" t="str">
        <f>CONCATENATE(IF(ISBLANK('Unit List'!AO1521), IF(ISBLANK('Unit List'!Q1521), IF(ISBLANK('Unit List'!Q1521),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List'!Q1521='Unit List'!$P$5, 'Unit List'!$AO$5, IF('Unit List'!Q1521='Unit List'!$P$4, 'Unit List'!$AO$4, IF('Unit List'!Q1521='Unit List'!$P$7, 'Unit List'!Q1521 * 'Unit List'!$AO$7, 'Unit List'!Q1521)))), IF('Unit List'!Q1521='Unit List'!$P$5, 'Unit List'!$AO$5, IF('Unit List'!Q1521='Unit List'!$P$4, 'Unit List'!$AO$4, IF('Unit List'!Q1521='Unit List'!$P$7, 'Unit List'!Q1521 * 'Unit List'!$AO$7, 'Unit List'!Q1521)))), IF('Unit List'!AO1521='Unit List'!$P$5, 'Unit List'!$AO$5, IF('Unit List'!AO1521='Unit List'!$P$4, 'Unit List'!$AO$4, IF('Unit List'!AO1521='Unit List'!$P$7, 'Unit List'!AO1521 * 'Unit List'!$AO$7, 'Unit List'!AO1521)))),",",)</f>
        <v>2,</v>
      </c>
      <c r="I1615" t="str">
        <f>CONCATENATE(IF(ISBLANK('Unit List'!AP1521), IF(ISBLANK('Unit List'!R1521), IF(ISBLANK('Unit List'!R1521),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List'!R1521='Unit List'!$P$5, 'Unit List'!$AP$5, IF('Unit List'!R1521='Unit List'!$P$4, 'Unit List'!$AP$4, IF('Unit List'!R1521='Unit List'!$P$7, 'Unit List'!R1521 * 'Unit List'!$AP$7, 'Unit List'!R1521)))), IF('Unit List'!R1521='Unit List'!$P$5, 'Unit List'!$AP$5, IF('Unit List'!R1521='Unit List'!$P$4, 'Unit List'!$AP$4, IF('Unit List'!R1521='Unit List'!$P$7, 'Unit List'!R1521 * 'Unit List'!$AP$7, 'Unit List'!R1521)))), IF('Unit List'!AP1521='Unit List'!$P$5, 'Unit List'!$AP$5, IF('Unit List'!AP1521='Unit List'!$P$4, 'Unit List'!$AP$4, IF('Unit List'!AP1521='Unit List'!$P$7, 'Unit List'!AP1521 * 'Unit List'!$AP$7, 'Unit List'!AP1521)))),",",)</f>
        <v>,</v>
      </c>
      <c r="J1615" t="str">
        <f>CONCATENATE("'",IF(ISBLANK('Unit List'!AQ1521), IF(ISBLANK('Unit List'!S1521), IF(ISBLANK('Unit List'!S1521),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List'!S1521='Unit List'!$P$5, 'Unit List'!$AQ$5, IF('Unit List'!S1521='Unit List'!$P$4, 'Unit List'!$AQ$4, 'Unit List'!S1521))), IF('Unit List'!S1521='Unit List'!$P$5, 'Unit List'!$AQ$5, IF('Unit List'!S1521='Unit List'!$P$4, 'Unit List'!$AQ$4, 'Unit List'!S1521))), IF('Unit List'!AQ1521='Unit List'!$P$5, 'Unit List'!$AQ$5, IF('Unit List'!AQ1521='Unit List'!$P$4, 'Unit List'!$AQ$4, 'Unit List'!AQ1521))),"'",)</f>
        <v>''</v>
      </c>
      <c r="K1615" t="s">
        <v>2424</v>
      </c>
    </row>
    <row r="1616" spans="1:11" x14ac:dyDescent="0.25">
      <c r="A1616" t="s">
        <v>2423</v>
      </c>
      <c r="B1616" t="str">
        <f>CONCATENATE("'_",'Unit List'!C1522,"',",)</f>
        <v>'_RUSSIA',</v>
      </c>
      <c r="C1616" t="str">
        <f>"'',"</f>
        <v>'',</v>
      </c>
      <c r="D1616" t="str">
        <f>CONCATENATE("'",'Unit List'!E1522,"',",)</f>
        <v>'SWORDSMAN',</v>
      </c>
      <c r="E1616" t="str">
        <f>CONCATENATE("'",'Unit List'!F1522,"',",)</f>
        <v>'SWORDSMAN',</v>
      </c>
      <c r="F1616" t="str">
        <f>CONCATENATE("'_",'Unit List'!G1522,"',",)</f>
        <v>'_V2',</v>
      </c>
      <c r="G1616" t="str">
        <f>CONCATENATE("'",'Unit List'!H1522,"',",)</f>
        <v>'Swordsman_Russia_v2',</v>
      </c>
      <c r="H1616" t="str">
        <f>CONCATENATE(IF(ISBLANK('Unit List'!AO1522), IF(ISBLANK('Unit List'!Q1522), IF(ISBLANK('Unit List'!Q1522),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List'!AO1522)))),",",)</f>
        <v>2,</v>
      </c>
      <c r="I1616" t="str">
        <f>CONCATENATE(IF(ISBLANK('Unit List'!AP1522), IF(ISBLANK('Unit List'!R1522), IF(ISBLANK('Unit List'!R1522),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List'!AP1522)))),",",)</f>
        <v>,</v>
      </c>
      <c r="J1616" t="str">
        <f>CONCATENATE("'",IF(ISBLANK('Unit List'!AQ1522), IF(ISBLANK('Unit List'!S1522), IF(ISBLANK('Unit List'!S1522),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List'!AQ1522))),"'",)</f>
        <v>''</v>
      </c>
      <c r="K1616" t="s">
        <v>2424</v>
      </c>
    </row>
    <row r="1617" spans="1:11" x14ac:dyDescent="0.25">
      <c r="A1617" t="s">
        <v>2423</v>
      </c>
      <c r="B1617" t="str">
        <f>CONCATENATE("'_",'Unit List'!C1523,"',",)</f>
        <v>'_RUSSIA',</v>
      </c>
      <c r="C1617" t="str">
        <f>"'',"</f>
        <v>'',</v>
      </c>
      <c r="D1617" t="str">
        <f>CONCATENATE("'",'Unit List'!E1523,"',",)</f>
        <v>'SWORDSMAN',</v>
      </c>
      <c r="E1617" t="str">
        <f>CONCATENATE("'",'Unit List'!F1523,"',",)</f>
        <v>'SWORDSMAN',</v>
      </c>
      <c r="F1617" t="str">
        <f>CONCATENATE("'_",'Unit List'!G1523,"',",)</f>
        <v>'_V3',</v>
      </c>
      <c r="G1617" t="str">
        <f>CONCATENATE("'",'Unit List'!H1523,"',",)</f>
        <v>'Swordsman_Russia_v3',</v>
      </c>
      <c r="H1617" t="str">
        <f>CONCATENATE(IF(ISBLANK('Unit List'!AO1523), IF(ISBLANK('Unit List'!Q1523), IF(ISBLANK('Unit List'!Q1523),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List'!AO1523)))),",",)</f>
        <v>2,</v>
      </c>
      <c r="I1617" t="str">
        <f>CONCATENATE(IF(ISBLANK('Unit List'!AP1523), IF(ISBLANK('Unit List'!R1523), IF(ISBLANK('Unit List'!R1523),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List'!AP1523)))),",",)</f>
        <v>,</v>
      </c>
      <c r="J1617" t="str">
        <f>CONCATENATE("'",IF(ISBLANK('Unit List'!AQ1523), IF(ISBLANK('Unit List'!S1523), IF(ISBLANK('Unit List'!S1523),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List'!AQ1523))),"'",)</f>
        <v>''</v>
      </c>
      <c r="K1617" t="s">
        <v>2424</v>
      </c>
    </row>
    <row r="1618" spans="1:11" x14ac:dyDescent="0.25">
      <c r="A1618" t="s">
        <v>2423</v>
      </c>
      <c r="B1618" t="str">
        <f>CONCATENATE("'_",'Unit List'!C1524,"',",)</f>
        <v>'_AMERICA',</v>
      </c>
      <c r="C1618" t="str">
        <f>"'',"</f>
        <v>'',</v>
      </c>
      <c r="D1618" t="str">
        <f>CONCATENATE("'",'Unit List'!E1524,"',",)</f>
        <v>'SWORDSMAN',</v>
      </c>
      <c r="E1618" t="str">
        <f>CONCATENATE("'",'Unit List'!F1524,"',",)</f>
        <v>'SWORDSMAN',</v>
      </c>
      <c r="F1618" t="str">
        <f>"'',"</f>
        <v>'',</v>
      </c>
      <c r="G1618" t="str">
        <f>CONCATENATE("'",'Unit List'!H1524,"',",)</f>
        <v>'Swordsman_American',</v>
      </c>
      <c r="H1618" t="str">
        <f>CONCATENATE(IF(ISBLANK('Unit List'!AO1524), IF(ISBLANK('Unit List'!Q1524), IF(ISBLANK('Unit List'!Q1524), IF(ISBLANK('Unit List'!AO1524), IF(ISBLANK('Unit List'!Q1524), IF(ISBLANK('Unit List'!Q1524), IF(ISBLANK('Unit List'!AO1524), IF(ISBLANK('Unit List'!Q1524), IF(ISBLANK('Unit List'!Q1524),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List'!AO1524)))),",",)</f>
        <v>,</v>
      </c>
      <c r="I1618" t="str">
        <f>CONCATENATE(IF(ISBLANK('Unit List'!AP1524), IF(ISBLANK('Unit List'!R1524), IF(ISBLANK('Unit List'!R1524), IF(ISBLANK('Unit List'!AP1524), IF(ISBLANK('Unit List'!R1524), IF(ISBLANK('Unit List'!R1524), IF(ISBLANK('Unit List'!AP1524), IF(ISBLANK('Unit List'!R1524), IF(ISBLANK('Unit List'!R1524),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List'!AP1524)))),",",)</f>
        <v>,</v>
      </c>
      <c r="J1618" t="str">
        <f>CONCATENATE("'",IF(ISBLANK('Unit List'!AQ1524), IF(ISBLANK('Unit List'!S1524), IF(ISBLANK('Unit List'!S1524), IF(ISBLANK('Unit List'!AQ1524), IF(ISBLANK('Unit List'!S1524), IF(ISBLANK('Unit List'!S1524), IF(ISBLANK('Unit List'!AQ1524), IF(ISBLANK('Unit List'!S1524), IF(ISBLANK('Unit List'!S1524),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List'!AQ1524))),"'",)</f>
        <v>''</v>
      </c>
      <c r="K1618" t="s">
        <v>2424</v>
      </c>
    </row>
    <row r="1619" spans="1:11" x14ac:dyDescent="0.25">
      <c r="A1619" t="s">
        <v>2423</v>
      </c>
      <c r="B1619" t="str">
        <f>CONCATENATE("'_",'Unit List'!C1525,"',",)</f>
        <v>'_ENGLAND',</v>
      </c>
      <c r="C1619" t="str">
        <f>"'',"</f>
        <v>'',</v>
      </c>
      <c r="D1619" t="str">
        <f>CONCATENATE("'",'Unit List'!E1525,"',",)</f>
        <v>'SWORDSMAN',</v>
      </c>
      <c r="E1619" t="str">
        <f>CONCATENATE("'",'Unit List'!F1525,"',",)</f>
        <v>'SWORDSMAN',</v>
      </c>
      <c r="F1619" t="str">
        <f>"'',"</f>
        <v>'',</v>
      </c>
      <c r="G1619" t="str">
        <f>CONCATENATE("'",'Unit List'!H1525,"',",)</f>
        <v>'Swordsman_England',</v>
      </c>
      <c r="H1619" t="str">
        <f>CONCATENATE(IF(ISBLANK('Unit List'!AO1525), IF(ISBLANK('Unit List'!Q1525), IF(ISBLANK('Unit List'!Q1525), IF(ISBLANK('Unit List'!AO1525), IF(ISBLANK('Unit List'!Q1525), IF(ISBLANK('Unit List'!Q1525), IF(ISBLANK('Unit List'!AO1525), IF(ISBLANK('Unit List'!Q1525), IF(ISBLANK('Unit List'!Q1525),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List'!AO1525)))),",",)</f>
        <v>,</v>
      </c>
      <c r="I1619" t="str">
        <f>CONCATENATE(IF(ISBLANK('Unit List'!AP1525), IF(ISBLANK('Unit List'!R1525), IF(ISBLANK('Unit List'!R1525), IF(ISBLANK('Unit List'!AP1525), IF(ISBLANK('Unit List'!R1525), IF(ISBLANK('Unit List'!R1525), IF(ISBLANK('Unit List'!AP1525), IF(ISBLANK('Unit List'!R1525), IF(ISBLANK('Unit List'!R1525),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List'!AP1525)))),",",)</f>
        <v>,</v>
      </c>
      <c r="J1619" t="str">
        <f>CONCATENATE("'",IF(ISBLANK('Unit List'!AQ1525), IF(ISBLANK('Unit List'!S1525), IF(ISBLANK('Unit List'!S1525), IF(ISBLANK('Unit List'!AQ1525), IF(ISBLANK('Unit List'!S1525), IF(ISBLANK('Unit List'!S1525), IF(ISBLANK('Unit List'!AQ1525), IF(ISBLANK('Unit List'!S1525), IF(ISBLANK('Unit List'!S1525),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List'!AQ1525))),"'",)</f>
        <v>''</v>
      </c>
      <c r="K1619" t="s">
        <v>2424</v>
      </c>
    </row>
    <row r="1620" spans="1:11" x14ac:dyDescent="0.25">
      <c r="A1620" t="s">
        <v>2423</v>
      </c>
      <c r="B1620" t="str">
        <f>CONCATENATE("'_",'Unit List'!C1526,"',",)</f>
        <v>'_FRANCE',</v>
      </c>
      <c r="C1620" t="str">
        <f>"'',"</f>
        <v>'',</v>
      </c>
      <c r="D1620" t="str">
        <f>CONCATENATE("'",'Unit List'!E1526,"',",)</f>
        <v>'SWORDSMAN',</v>
      </c>
      <c r="E1620" t="str">
        <f>CONCATENATE("'",'Unit List'!F1526,"',",)</f>
        <v>'SWORDSMAN',</v>
      </c>
      <c r="F1620" t="str">
        <f>"'',"</f>
        <v>'',</v>
      </c>
      <c r="G1620" t="str">
        <f>CONCATENATE("'",'Unit List'!H1526,"',",)</f>
        <v>'Swordsman_France',</v>
      </c>
      <c r="H1620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List'!AO1526)))),",",)</f>
        <v>,</v>
      </c>
      <c r="I1620" t="str">
        <f>CONCATENATE(IF(ISBLANK('Unit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List'!AP1526)))),",",)</f>
        <v>,</v>
      </c>
      <c r="J1620" t="str">
        <f>CONCATENATE("'",IF(ISBLANK('Unit List'!AQ1526), IF(ISBLANK('Unit List'!S1526), IF(ISBLANK('Unit List'!S1526), IF(ISBLANK('Unit List'!AQ1526), IF(ISBLANK('Unit List'!S1526), IF(ISBLANK('Unit List'!S1526), IF(ISBLANK('Unit List'!AQ1526), IF(ISBLANK('Unit List'!S1526), IF(ISBLANK('Unit List'!S1526),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List'!AQ1526))),"'",)</f>
        <v>''</v>
      </c>
      <c r="K1620" t="s">
        <v>2424</v>
      </c>
    </row>
    <row r="1621" spans="1:11" x14ac:dyDescent="0.25">
      <c r="A1621" t="s">
        <v>2423</v>
      </c>
      <c r="B1621" t="str">
        <f>CONCATENATE("'_",'Unit List'!C1527,"',",)</f>
        <v>'_GERMANY',</v>
      </c>
      <c r="C1621" t="str">
        <f>"'',"</f>
        <v>'',</v>
      </c>
      <c r="D1621" t="str">
        <f>CONCATENATE("'",'Unit List'!E1527,"',",)</f>
        <v>'SWORDSMAN',</v>
      </c>
      <c r="E1621" t="str">
        <f>CONCATENATE("'",'Unit List'!F1527,"',",)</f>
        <v>'SWORDSMAN',</v>
      </c>
      <c r="F1621" t="str">
        <f>"'',"</f>
        <v>'',</v>
      </c>
      <c r="G1621" t="str">
        <f>CONCATENATE("'",'Unit List'!H1527,"',",)</f>
        <v>'Swordsman_German',</v>
      </c>
      <c r="H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List'!AO1527)))),",",)</f>
        <v>,</v>
      </c>
      <c r="I1621" t="str">
        <f>CONCATENATE(IF(ISBLANK('Unit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List'!AP1527)))),",",)</f>
        <v>,</v>
      </c>
      <c r="J1621" t="str">
        <f>CONCATENATE("'",IF(ISBLANK('Unit List'!AQ1527), IF(ISBLANK('Unit List'!S1527), IF(ISBLANK('Unit List'!S1527), IF(ISBLANK('Unit List'!AQ1527), IF(ISBLANK('Unit List'!S1527), IF(ISBLANK('Unit List'!S1527), IF(ISBLANK('Unit List'!AQ1527), IF(ISBLANK('Unit List'!S1527), IF(ISBLANK('Unit List'!S1527),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List'!AQ1527))),"'",)</f>
        <v>''</v>
      </c>
      <c r="K1621" t="s">
        <v>2424</v>
      </c>
    </row>
    <row r="1622" spans="1:11" x14ac:dyDescent="0.25">
      <c r="A1622" t="s">
        <v>2423</v>
      </c>
      <c r="B1622" t="str">
        <f>CONCATENATE("'_",'Unit List'!C1528,"',",)</f>
        <v>'_MED',</v>
      </c>
      <c r="C1622" t="str">
        <f>"'',"</f>
        <v>'',</v>
      </c>
      <c r="D1622" t="str">
        <f>CONCATENATE("'",'Unit List'!E1528,"',",)</f>
        <v>'SWORDSMAN',</v>
      </c>
      <c r="E1622" t="str">
        <f>CONCATENATE("'",'Unit List'!F1528,"',",)</f>
        <v>'SWORDSMAN',</v>
      </c>
      <c r="F1622" t="str">
        <f>"'',"</f>
        <v>'',</v>
      </c>
      <c r="G1622" t="str">
        <f>CONCATENATE("'",'Unit List'!H1528,"',",)</f>
        <v>'SpanishSwordsman',</v>
      </c>
      <c r="H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List'!AO1528)))),",",)</f>
        <v>,</v>
      </c>
      <c r="I1622" t="str">
        <f>CONCATENATE(IF(ISBLANK('Unit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List'!AP1528)))),",",)</f>
        <v>,</v>
      </c>
      <c r="J1622" t="str">
        <f>CONCATENATE("'",IF(ISBLANK('Unit List'!AQ1528), IF(ISBLANK('Unit List'!S1528), IF(ISBLANK('Unit List'!S1528),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List'!AQ1528))),"'",)</f>
        <v>''</v>
      </c>
      <c r="K1622" t="s">
        <v>2424</v>
      </c>
    </row>
    <row r="1623" spans="1:11" x14ac:dyDescent="0.25">
      <c r="A1623" t="s">
        <v>2423</v>
      </c>
      <c r="B1623" t="str">
        <f>CONCATENATE("'_",'Unit List'!C1529,"',",)</f>
        <v>'_GREECE',</v>
      </c>
      <c r="C1623" t="str">
        <f>"'',"</f>
        <v>'',</v>
      </c>
      <c r="D1623" t="str">
        <f>CONCATENATE("'",'Unit List'!E1529,"',",)</f>
        <v>'SWORDSMAN',</v>
      </c>
      <c r="E1623" t="str">
        <f>CONCATENATE("'",'Unit List'!F1529,"',",)</f>
        <v>'SWORDSMAN',</v>
      </c>
      <c r="F1623" t="str">
        <f>"'',"</f>
        <v>'',</v>
      </c>
      <c r="G1623" t="str">
        <f>CONCATENATE("'",'Unit List'!H1529,"',",)</f>
        <v>'civ5_gresm1',</v>
      </c>
      <c r="H1623" t="str">
        <f>CONCATENATE(IF(ISBLANK('Unit List'!AO1529), IF(ISBLANK('Unit List'!Q1529), IF(ISBLANK('Unit List'!Q1529),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List'!AO1529)))),",",)</f>
        <v>,</v>
      </c>
      <c r="I1623" t="str">
        <f>CONCATENATE(IF(ISBLANK('Unit List'!AP1529), IF(ISBLANK('Unit List'!R1529), IF(ISBLANK('Unit List'!R1529),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List'!AP1529)))),",",)</f>
        <v>,</v>
      </c>
      <c r="J1623" t="str">
        <f>CONCATENATE("'",IF(ISBLANK('Unit List'!AQ1529), IF(ISBLANK('Unit List'!S1529), IF(ISBLANK('Unit List'!S1529),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List'!AQ1529))),"'",)</f>
        <v>''</v>
      </c>
      <c r="K1623" t="s">
        <v>2424</v>
      </c>
    </row>
    <row r="1624" spans="1:11" x14ac:dyDescent="0.25">
      <c r="A1624" t="s">
        <v>2423</v>
      </c>
      <c r="B1624" t="str">
        <f>CONCATENATE("'_",'Unit List'!C1530,"',",)</f>
        <v>'_ROME',</v>
      </c>
      <c r="C1624" t="str">
        <f>"'',"</f>
        <v>'',</v>
      </c>
      <c r="D1624" t="str">
        <f>CONCATENATE("'",'Unit List'!E1530,"',",)</f>
        <v>'SWORDSMAN',</v>
      </c>
      <c r="E1624" t="str">
        <f>CONCATENATE("'",'Unit List'!F1530,"',",)</f>
        <v>'SWORDSMAN',</v>
      </c>
      <c r="F1624" t="str">
        <f>"'',"</f>
        <v>'',</v>
      </c>
      <c r="G1624" t="str">
        <f>CONCATENATE("'",'Unit List'!H1530,"',",)</f>
        <v>'U_Roman_Legion',</v>
      </c>
      <c r="H1624" t="str">
        <f>CONCATENATE(IF(ISBLANK('Unit List'!AO1530), IF(ISBLANK('Unit List'!Q1530), IF(ISBLANK('Unit List'!Q1530),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List'!AO1530)))),",",)</f>
        <v>,</v>
      </c>
      <c r="I1624" t="str">
        <f>CONCATENATE(IF(ISBLANK('Unit List'!AP1530), IF(ISBLANK('Unit List'!R1530), IF(ISBLANK('Unit List'!R1530),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List'!AP1530)))),",",)</f>
        <v>,</v>
      </c>
      <c r="J1624" t="str">
        <f>CONCATENATE("'",IF(ISBLANK('Unit List'!AQ1530), IF(ISBLANK('Unit List'!S1530), IF(ISBLANK('Unit List'!S1530),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List'!AQ1530))),"'",)</f>
        <v>''</v>
      </c>
      <c r="K1624" t="s">
        <v>2424</v>
      </c>
    </row>
    <row r="1625" spans="1:11" x14ac:dyDescent="0.25">
      <c r="A1625" t="s">
        <v>2423</v>
      </c>
      <c r="B1625" t="str">
        <f>CONCATENATE("'_",'Unit List'!C1531,"',",)</f>
        <v>'_SPAIN',</v>
      </c>
      <c r="C1625" t="str">
        <f>"'',"</f>
        <v>'',</v>
      </c>
      <c r="D1625" t="str">
        <f>CONCATENATE("'",'Unit List'!E1531,"',",)</f>
        <v>'SWORDSMAN',</v>
      </c>
      <c r="E1625" t="str">
        <f>CONCATENATE("'",'Unit List'!F1531,"',",)</f>
        <v>'SWORDSMAN',</v>
      </c>
      <c r="F1625" t="str">
        <f>"'',"</f>
        <v>'',</v>
      </c>
      <c r="G1625" t="str">
        <f>CONCATENATE("'",'Unit List'!H1531,"',",)</f>
        <v>'Swordsman_Spain',</v>
      </c>
      <c r="H1625" t="str">
        <f>CONCATENATE(IF(ISBLANK('Unit List'!AO1531), IF(ISBLANK('Unit List'!Q1531), IF(ISBLANK('Unit List'!Q1531),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List'!AO1531)))),",",)</f>
        <v>3,</v>
      </c>
      <c r="I1625" t="str">
        <f>CONCATENATE(IF(ISBLANK('Unit List'!AP1531), IF(ISBLANK('Unit List'!R1531), IF(ISBLANK('Unit List'!R1531),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List'!AP1531)))),",",)</f>
        <v>,</v>
      </c>
      <c r="J1625" t="str">
        <f>CONCATENATE("'",IF(ISBLANK('Unit List'!AQ1531), IF(ISBLANK('Unit List'!S1531), IF(ISBLANK('Unit List'!S1531),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List'!AQ1531))),"'",)</f>
        <v>''</v>
      </c>
      <c r="K1625" t="s">
        <v>2424</v>
      </c>
    </row>
    <row r="1626" spans="1:11" x14ac:dyDescent="0.25">
      <c r="A1626" t="s">
        <v>2423</v>
      </c>
      <c r="B1626" t="str">
        <f>CONCATENATE("'_",'Unit List'!C1532,"',",)</f>
        <v>'_SPAIN',</v>
      </c>
      <c r="C1626" t="str">
        <f>"'',"</f>
        <v>'',</v>
      </c>
      <c r="D1626" t="str">
        <f>CONCATENATE("'",'Unit List'!E1532,"',",)</f>
        <v>'SWORDSMAN',</v>
      </c>
      <c r="E1626" t="str">
        <f>CONCATENATE("'",'Unit List'!F1532,"',",)</f>
        <v>'SWORDSMAN',</v>
      </c>
      <c r="F1626" t="str">
        <f>CONCATENATE("'_",'Unit List'!G1532,"',",)</f>
        <v>'_V2',</v>
      </c>
      <c r="G1626" t="str">
        <f>CONCATENATE("'",'Unit List'!H1532,"',",)</f>
        <v>'Longswordsman_Spain',</v>
      </c>
      <c r="H1626" t="str">
        <f>CONCATENATE(IF(ISBLANK('Unit List'!AO1532), IF(ISBLANK('Unit List'!Q1532), IF(ISBLANK('Unit List'!Q1532),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List'!AO1532)))),",",)</f>
        <v>3,</v>
      </c>
      <c r="I1626" t="str">
        <f>CONCATENATE(IF(ISBLANK('Unit List'!AP1532), IF(ISBLANK('Unit List'!R1532), IF(ISBLANK('Unit List'!R1532),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List'!AP1532)))),",",)</f>
        <v>,</v>
      </c>
      <c r="J1626" t="str">
        <f>CONCATENATE("'",IF(ISBLANK('Unit List'!AQ1532), IF(ISBLANK('Unit List'!S1532), IF(ISBLANK('Unit List'!S1532),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List'!AQ1532))),"'",)</f>
        <v>''</v>
      </c>
      <c r="K1626" t="s">
        <v>2424</v>
      </c>
    </row>
    <row r="1627" spans="1:11" x14ac:dyDescent="0.25">
      <c r="A1627" t="s">
        <v>2423</v>
      </c>
      <c r="B1627" t="str">
        <f>CONCATENATE("'_",'Unit List'!C1533,"',",)</f>
        <v>'_SPAIN',</v>
      </c>
      <c r="C1627" t="str">
        <f>"'',"</f>
        <v>'',</v>
      </c>
      <c r="D1627" t="str">
        <f>CONCATENATE("'",'Unit List'!E1533,"',",)</f>
        <v>'SWORDSMAN',</v>
      </c>
      <c r="E1627" t="str">
        <f>CONCATENATE("'",'Unit List'!F1533,"',",)</f>
        <v>'SWORDSMAN',</v>
      </c>
      <c r="F1627" t="str">
        <f>"'',"</f>
        <v>'',</v>
      </c>
      <c r="G1627" t="str">
        <f>CONCATENATE("'",'Unit List'!H1533,"',",)</f>
        <v>'Swordsman_Spain',</v>
      </c>
      <c r="H1627" t="str">
        <f>CONCATENATE(IF(ISBLANK('Unit List'!AO1533), IF(ISBLANK('Unit List'!Q1533), IF(ISBLANK('Unit List'!Q1533),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List'!AO1533)))),",",)</f>
        <v>3,</v>
      </c>
      <c r="I1627" t="str">
        <f>CONCATENATE(IF(ISBLANK('Unit List'!AP1533), IF(ISBLANK('Unit List'!R1533), IF(ISBLANK('Unit List'!R1533),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List'!AP1533)))),",",)</f>
        <v>,</v>
      </c>
      <c r="J1627" t="str">
        <f>CONCATENATE("'",IF(ISBLANK('Unit List'!AQ1533), IF(ISBLANK('Unit List'!S1533), IF(ISBLANK('Unit List'!S1533),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List'!AQ1533))),"'",)</f>
        <v>''</v>
      </c>
      <c r="K1627" t="s">
        <v>2424</v>
      </c>
    </row>
    <row r="1628" spans="1:11" x14ac:dyDescent="0.25">
      <c r="A1628" t="s">
        <v>2423</v>
      </c>
      <c r="B1628" t="str">
        <f>CONCATENATE("'_",'Unit List'!C1534,"',",)</f>
        <v>'_SPAIN',</v>
      </c>
      <c r="C1628" t="str">
        <f>"'',"</f>
        <v>'',</v>
      </c>
      <c r="D1628" t="str">
        <f>CONCATENATE("'",'Unit List'!E1534,"',",)</f>
        <v>'SWORDSMAN',</v>
      </c>
      <c r="E1628" t="str">
        <f>CONCATENATE("'",'Unit List'!F1534,"',",)</f>
        <v>'SWORDSMAN',</v>
      </c>
      <c r="F1628" t="str">
        <f>CONCATENATE("'_",'Unit List'!G1534,"',",)</f>
        <v>'_V2',</v>
      </c>
      <c r="G1628" t="str">
        <f>CONCATENATE("'",'Unit List'!H1534,"',",)</f>
        <v>'Longswordsman_Spain',</v>
      </c>
      <c r="H1628" t="str">
        <f>CONCATENATE(IF(ISBLANK('Unit List'!AO1534), IF(ISBLANK('Unit List'!Q1534), IF(ISBLANK('Unit List'!Q1534),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List'!AO1534)))),",",)</f>
        <v>3,</v>
      </c>
      <c r="I1628" t="str">
        <f>CONCATENATE(IF(ISBLANK('Unit List'!AP1534), IF(ISBLANK('Unit List'!R1534), IF(ISBLANK('Unit List'!R1534),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List'!AP1534)))),",",)</f>
        <v>,</v>
      </c>
      <c r="J1628" t="str">
        <f>CONCATENATE("'",IF(ISBLANK('Unit List'!AQ1534), IF(ISBLANK('Unit List'!S1534), IF(ISBLANK('Unit List'!S1534),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List'!AQ1534))),"'",)</f>
        <v>''</v>
      </c>
      <c r="K1628" t="s">
        <v>2424</v>
      </c>
    </row>
    <row r="1629" spans="1:11" x14ac:dyDescent="0.25">
      <c r="A1629" t="s">
        <v>2423</v>
      </c>
      <c r="B1629" t="str">
        <f>CONCATENATE("'_",'Unit List'!C1535,"',",)</f>
        <v>'_MIDEAST',</v>
      </c>
      <c r="C1629" t="str">
        <f>"'',"</f>
        <v>'',</v>
      </c>
      <c r="D1629" t="str">
        <f>CONCATENATE("'",'Unit List'!E1535,"',",)</f>
        <v>'SWORDSMAN',</v>
      </c>
      <c r="E1629" t="str">
        <f>CONCATENATE("'",'Unit List'!F1535,"',",)</f>
        <v>'SWORDSMAN',</v>
      </c>
      <c r="F1629" t="str">
        <f>"'',"</f>
        <v>'',</v>
      </c>
      <c r="G1629" t="str">
        <f>CONCATENATE("'",'Unit List'!H1535,"',",)</f>
        <v>'civ5_arasm1',</v>
      </c>
      <c r="H1629" t="str">
        <f>CONCATENATE(IF(ISBLANK('Unit List'!AO1535), IF(ISBLANK('Unit List'!Q1535), IF(ISBLANK('Unit List'!Q1535),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List'!AO1535)))),",",)</f>
        <v>,</v>
      </c>
      <c r="I1629" t="str">
        <f>CONCATENATE(IF(ISBLANK('Unit List'!AP1535), IF(ISBLANK('Unit List'!R1535), IF(ISBLANK('Unit List'!R1535),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List'!AP1535)))),",",)</f>
        <v>,</v>
      </c>
      <c r="J1629" t="str">
        <f>CONCATENATE("'",IF(ISBLANK('Unit List'!AQ1535), IF(ISBLANK('Unit List'!S1535), IF(ISBLANK('Unit List'!S1535),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List'!AQ1535))),"'",)</f>
        <v>''</v>
      </c>
      <c r="K1629" t="s">
        <v>2424</v>
      </c>
    </row>
    <row r="1630" spans="1:11" x14ac:dyDescent="0.25">
      <c r="A1630" t="s">
        <v>2423</v>
      </c>
      <c r="B1630" t="str">
        <f>CONCATENATE("'_",'Unit List'!C1536,"',",)</f>
        <v>'_ARABIA',</v>
      </c>
      <c r="C1630" t="str">
        <f>"'',"</f>
        <v>'',</v>
      </c>
      <c r="D1630" t="str">
        <f>CONCATENATE("'",'Unit List'!E1536,"',",)</f>
        <v>'SWORDSMAN',</v>
      </c>
      <c r="E1630" t="str">
        <f>CONCATENATE("'",'Unit List'!F1536,"',",)</f>
        <v>'SWORDSMAN',</v>
      </c>
      <c r="F1630" t="str">
        <f>"'',"</f>
        <v>'',</v>
      </c>
      <c r="G1630" t="str">
        <f>CONCATENATE("'",'Unit List'!H1536,"',",)</f>
        <v>'Swordsman_Arabia',</v>
      </c>
      <c r="H1630" t="str">
        <f>CONCATENATE(IF(ISBLANK('Unit List'!AO1536), IF(ISBLANK('Unit List'!Q1536), IF(ISBLANK('Unit List'!Q1536),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List'!AO1536)))),",",)</f>
        <v>2,</v>
      </c>
      <c r="I1630" t="str">
        <f>CONCATENATE(IF(ISBLANK('Unit List'!AP1536), IF(ISBLANK('Unit List'!R1536), IF(ISBLANK('Unit List'!R1536),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List'!AP1536)))),",",)</f>
        <v>,</v>
      </c>
      <c r="J1630" t="str">
        <f>CONCATENATE("'",IF(ISBLANK('Unit List'!AQ1536), IF(ISBLANK('Unit List'!S1536), IF(ISBLANK('Unit List'!S1536),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List'!AQ1536))),"'",)</f>
        <v>''</v>
      </c>
      <c r="K1630" t="s">
        <v>2424</v>
      </c>
    </row>
    <row r="1631" spans="1:11" x14ac:dyDescent="0.25">
      <c r="A1631" t="s">
        <v>2423</v>
      </c>
      <c r="B1631" t="str">
        <f>CONCATENATE("'_",'Unit List'!C1537,"',",)</f>
        <v>'_ARABIA',</v>
      </c>
      <c r="C1631" t="str">
        <f>"'',"</f>
        <v>'',</v>
      </c>
      <c r="D1631" t="str">
        <f>CONCATENATE("'",'Unit List'!E1537,"',",)</f>
        <v>'SWORDSMAN',</v>
      </c>
      <c r="E1631" t="str">
        <f>CONCATENATE("'",'Unit List'!F1537,"',",)</f>
        <v>'SWORDSMAN',</v>
      </c>
      <c r="F1631" t="str">
        <f>CONCATENATE("'_",'Unit List'!G1537,"',",)</f>
        <v>'_V2',</v>
      </c>
      <c r="G1631" t="str">
        <f>CONCATENATE("'",'Unit List'!H1537,"',",)</f>
        <v>'Swordsman_Arabia_v2',</v>
      </c>
      <c r="H1631" t="str">
        <f>CONCATENATE(IF(ISBLANK('Unit List'!AO1537), IF(ISBLANK('Unit List'!Q1537), IF(ISBLANK('Unit List'!Q1537),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List'!Q1537='Unit List'!$P$5, 'Unit List'!$AO$5, IF('Unit List'!Q1537='Unit List'!$P$4, 'Unit List'!$AO$4, IF('Unit List'!Q1537='Unit List'!$P$7, 'Unit List'!Q1537 * 'Unit List'!$AO$7, 'Unit List'!Q1537)))), IF('Unit List'!Q1537='Unit List'!$P$5, 'Unit List'!$AO$5, IF('Unit List'!Q1537='Unit List'!$P$4, 'Unit List'!$AO$4, IF('Unit List'!Q1537='Unit List'!$P$7, 'Unit List'!Q1537 * 'Unit List'!$AO$7, 'Unit List'!Q1537)))), IF('Unit List'!AO1537='Unit List'!$P$5, 'Unit List'!$AO$5, IF('Unit List'!AO1537='Unit List'!$P$4, 'Unit List'!$AO$4, IF('Unit List'!AO1537='Unit List'!$P$7, 'Unit List'!AO1537 * 'Unit List'!$AO$7, 'Unit List'!AO1537)))),",",)</f>
        <v>2,</v>
      </c>
      <c r="I1631" t="str">
        <f>CONCATENATE(IF(ISBLANK('Unit List'!AP1537), IF(ISBLANK('Unit List'!R1537), IF(ISBLANK('Unit List'!R1537),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List'!R1537='Unit List'!$P$5, 'Unit List'!$AP$5, IF('Unit List'!R1537='Unit List'!$P$4, 'Unit List'!$AP$4, IF('Unit List'!R1537='Unit List'!$P$7, 'Unit List'!R1537 * 'Unit List'!$AP$7, 'Unit List'!R1537)))), IF('Unit List'!R1537='Unit List'!$P$5, 'Unit List'!$AP$5, IF('Unit List'!R1537='Unit List'!$P$4, 'Unit List'!$AP$4, IF('Unit List'!R1537='Unit List'!$P$7, 'Unit List'!R1537 * 'Unit List'!$AP$7, 'Unit List'!R1537)))), IF('Unit List'!AP1537='Unit List'!$P$5, 'Unit List'!$AP$5, IF('Unit List'!AP1537='Unit List'!$P$4, 'Unit List'!$AP$4, IF('Unit List'!AP1537='Unit List'!$P$7, 'Unit List'!AP1537 * 'Unit List'!$AP$7, 'Unit List'!AP1537)))),",",)</f>
        <v>,</v>
      </c>
      <c r="J1631" t="str">
        <f>CONCATENATE("'",IF(ISBLANK('Unit List'!AQ1537), IF(ISBLANK('Unit List'!S1537), IF(ISBLANK('Unit List'!S1537),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List'!S1537='Unit List'!$P$5, 'Unit List'!$AQ$5, IF('Unit List'!S1537='Unit List'!$P$4, 'Unit List'!$AQ$4, 'Unit List'!S1537))), IF('Unit List'!S1537='Unit List'!$P$5, 'Unit List'!$AQ$5, IF('Unit List'!S1537='Unit List'!$P$4, 'Unit List'!$AQ$4, 'Unit List'!S1537))), IF('Unit List'!AQ1537='Unit List'!$P$5, 'Unit List'!$AQ$5, IF('Unit List'!AQ1537='Unit List'!$P$4, 'Unit List'!$AQ$4, 'Unit List'!AQ1537))),"'",)</f>
        <v>''</v>
      </c>
      <c r="K1631" t="s">
        <v>2424</v>
      </c>
    </row>
    <row r="1632" spans="1:11" x14ac:dyDescent="0.25">
      <c r="A1632" t="s">
        <v>2423</v>
      </c>
      <c r="B1632" t="str">
        <f>CONCATENATE("'_",'Unit List'!C1538,"',",)</f>
        <v>'_ARABIA',</v>
      </c>
      <c r="C1632" t="str">
        <f>"'',"</f>
        <v>'',</v>
      </c>
      <c r="D1632" t="str">
        <f>CONCATENATE("'",'Unit List'!E1538,"',",)</f>
        <v>'SWORDSMAN',</v>
      </c>
      <c r="E1632" t="str">
        <f>CONCATENATE("'",'Unit List'!F1538,"',",)</f>
        <v>'SWORDSMAN',</v>
      </c>
      <c r="F1632" t="str">
        <f>CONCATENATE("'_",'Unit List'!G1538,"',",)</f>
        <v>'_V3',</v>
      </c>
      <c r="G1632" t="str">
        <f>CONCATENATE("'",'Unit List'!H1538,"',",)</f>
        <v>'Swordsman_Arabia_v3',</v>
      </c>
      <c r="H1632" t="str">
        <f>CONCATENATE(IF(ISBLANK('Unit List'!AO1538), IF(ISBLANK('Unit List'!Q1538), IF(ISBLANK('Unit List'!Q1538),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List'!Q1538='Unit List'!$P$5, 'Unit List'!$AO$5, IF('Unit List'!Q1538='Unit List'!$P$4, 'Unit List'!$AO$4, IF('Unit List'!Q1538='Unit List'!$P$7, 'Unit List'!Q1538 * 'Unit List'!$AO$7, 'Unit List'!Q1538)))), IF('Unit List'!Q1538='Unit List'!$P$5, 'Unit List'!$AO$5, IF('Unit List'!Q1538='Unit List'!$P$4, 'Unit List'!$AO$4, IF('Unit List'!Q1538='Unit List'!$P$7, 'Unit List'!Q1538 * 'Unit List'!$AO$7, 'Unit List'!Q1538)))), IF('Unit List'!AO1538='Unit List'!$P$5, 'Unit List'!$AO$5, IF('Unit List'!AO1538='Unit List'!$P$4, 'Unit List'!$AO$4, IF('Unit List'!AO1538='Unit List'!$P$7, 'Unit List'!AO1538 * 'Unit List'!$AO$7, 'Unit List'!AO1538)))),",",)</f>
        <v>2,</v>
      </c>
      <c r="I1632" t="str">
        <f>CONCATENATE(IF(ISBLANK('Unit List'!AP1538), IF(ISBLANK('Unit List'!R1538), IF(ISBLANK('Unit List'!R1538),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List'!R1538='Unit List'!$P$5, 'Unit List'!$AP$5, IF('Unit List'!R1538='Unit List'!$P$4, 'Unit List'!$AP$4, IF('Unit List'!R1538='Unit List'!$P$7, 'Unit List'!R1538 * 'Unit List'!$AP$7, 'Unit List'!R1538)))), IF('Unit List'!R1538='Unit List'!$P$5, 'Unit List'!$AP$5, IF('Unit List'!R1538='Unit List'!$P$4, 'Unit List'!$AP$4, IF('Unit List'!R1538='Unit List'!$P$7, 'Unit List'!R1538 * 'Unit List'!$AP$7, 'Unit List'!R1538)))), IF('Unit List'!AP1538='Unit List'!$P$5, 'Unit List'!$AP$5, IF('Unit List'!AP1538='Unit List'!$P$4, 'Unit List'!$AP$4, IF('Unit List'!AP1538='Unit List'!$P$7, 'Unit List'!AP1538 * 'Unit List'!$AP$7, 'Unit List'!AP1538)))),",",)</f>
        <v>,</v>
      </c>
      <c r="J1632" t="str">
        <f>CONCATENATE("'",IF(ISBLANK('Unit List'!AQ1538), IF(ISBLANK('Unit List'!S1538), IF(ISBLANK('Unit List'!S1538),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List'!S1538='Unit List'!$P$5, 'Unit List'!$AQ$5, IF('Unit List'!S1538='Unit List'!$P$4, 'Unit List'!$AQ$4, 'Unit List'!S1538))), IF('Unit List'!S1538='Unit List'!$P$5, 'Unit List'!$AQ$5, IF('Unit List'!S1538='Unit List'!$P$4, 'Unit List'!$AQ$4, 'Unit List'!S1538))), IF('Unit List'!AQ1538='Unit List'!$P$5, 'Unit List'!$AQ$5, IF('Unit List'!AQ1538='Unit List'!$P$4, 'Unit List'!$AQ$4, 'Unit List'!AQ1538))),"'",)</f>
        <v>''</v>
      </c>
      <c r="K1632" t="s">
        <v>2424</v>
      </c>
    </row>
    <row r="1633" spans="1:11" x14ac:dyDescent="0.25">
      <c r="A1633" t="s">
        <v>2423</v>
      </c>
      <c r="B1633" t="str">
        <f>CONCATENATE("'_",'Unit List'!C1539,"',",)</f>
        <v>'_ARABIA',</v>
      </c>
      <c r="C1633" t="str">
        <f>"'',"</f>
        <v>'',</v>
      </c>
      <c r="D1633" t="str">
        <f>CONCATENATE("'",'Unit List'!E1539,"',",)</f>
        <v>'SWORDSMAN',</v>
      </c>
      <c r="E1633" t="str">
        <f>CONCATENATE("'",'Unit List'!F1539,"',",)</f>
        <v>'SWORDSMAN',</v>
      </c>
      <c r="F1633" t="str">
        <f>"'',"</f>
        <v>'',</v>
      </c>
      <c r="G1633" t="str">
        <f>CONCATENATE("'",'Unit List'!H1539,"',",)</f>
        <v>'Swordsman_Arabia',</v>
      </c>
      <c r="H1633" t="str">
        <f>CONCATENATE(IF(ISBLANK('Unit List'!AO1539), IF(ISBLANK('Unit List'!Q1539), IF(ISBLANK('Unit List'!Q1539),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List'!Q1539='Unit List'!$P$5, 'Unit List'!$AO$5, IF('Unit List'!Q1539='Unit List'!$P$4, 'Unit List'!$AO$4, IF('Unit List'!Q1539='Unit List'!$P$7, 'Unit List'!Q1539 * 'Unit List'!$AO$7, 'Unit List'!Q1539)))), IF('Unit List'!Q1539='Unit List'!$P$5, 'Unit List'!$AO$5, IF('Unit List'!Q1539='Unit List'!$P$4, 'Unit List'!$AO$4, IF('Unit List'!Q1539='Unit List'!$P$7, 'Unit List'!Q1539 * 'Unit List'!$AO$7, 'Unit List'!Q1539)))), IF('Unit List'!AO1539='Unit List'!$P$5, 'Unit List'!$AO$5, IF('Unit List'!AO1539='Unit List'!$P$4, 'Unit List'!$AO$4, IF('Unit List'!AO1539='Unit List'!$P$7, 'Unit List'!AO1539 * 'Unit List'!$AO$7, 'Unit List'!AO1539)))),",",)</f>
        <v>2,</v>
      </c>
      <c r="I1633" t="str">
        <f>CONCATENATE(IF(ISBLANK('Unit List'!AP1539), IF(ISBLANK('Unit List'!R1539), IF(ISBLANK('Unit List'!R1539),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List'!R1539='Unit List'!$P$5, 'Unit List'!$AP$5, IF('Unit List'!R1539='Unit List'!$P$4, 'Unit List'!$AP$4, IF('Unit List'!R1539='Unit List'!$P$7, 'Unit List'!R1539 * 'Unit List'!$AP$7, 'Unit List'!R1539)))), IF('Unit List'!R1539='Unit List'!$P$5, 'Unit List'!$AP$5, IF('Unit List'!R1539='Unit List'!$P$4, 'Unit List'!$AP$4, IF('Unit List'!R1539='Unit List'!$P$7, 'Unit List'!R1539 * 'Unit List'!$AP$7, 'Unit List'!R1539)))), IF('Unit List'!AP1539='Unit List'!$P$5, 'Unit List'!$AP$5, IF('Unit List'!AP1539='Unit List'!$P$4, 'Unit List'!$AP$4, IF('Unit List'!AP1539='Unit List'!$P$7, 'Unit List'!AP1539 * 'Unit List'!$AP$7, 'Unit List'!AP1539)))),",",)</f>
        <v>,</v>
      </c>
      <c r="J1633" t="str">
        <f>CONCATENATE("'",IF(ISBLANK('Unit List'!AQ1539), IF(ISBLANK('Unit List'!S1539), IF(ISBLANK('Unit List'!S1539),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List'!S1539='Unit List'!$P$5, 'Unit List'!$AQ$5, IF('Unit List'!S1539='Unit List'!$P$4, 'Unit List'!$AQ$4, 'Unit List'!S1539))), IF('Unit List'!S1539='Unit List'!$P$5, 'Unit List'!$AQ$5, IF('Unit List'!S1539='Unit List'!$P$4, 'Unit List'!$AQ$4, 'Unit List'!S1539))), IF('Unit List'!AQ1539='Unit List'!$P$5, 'Unit List'!$AQ$5, IF('Unit List'!AQ1539='Unit List'!$P$4, 'Unit List'!$AQ$4, 'Unit List'!AQ1539))),"'",)</f>
        <v>''</v>
      </c>
      <c r="K1633" t="s">
        <v>2424</v>
      </c>
    </row>
    <row r="1634" spans="1:11" x14ac:dyDescent="0.25">
      <c r="A1634" t="s">
        <v>2423</v>
      </c>
      <c r="B1634" t="str">
        <f>CONCATENATE("'_",'Unit List'!C1540,"',",)</f>
        <v>'_ARABIA',</v>
      </c>
      <c r="C1634" t="str">
        <f>"'',"</f>
        <v>'',</v>
      </c>
      <c r="D1634" t="str">
        <f>CONCATENATE("'",'Unit List'!E1540,"',",)</f>
        <v>'SWORDSMAN',</v>
      </c>
      <c r="E1634" t="str">
        <f>CONCATENATE("'",'Unit List'!F1540,"',",)</f>
        <v>'SWORDSMAN',</v>
      </c>
      <c r="F1634" t="str">
        <f>CONCATENATE("'_",'Unit List'!G1540,"',",)</f>
        <v>'_V2',</v>
      </c>
      <c r="G1634" t="str">
        <f>CONCATENATE("'",'Unit List'!H1540,"',",)</f>
        <v>'Swordsman_Arabia_v2',</v>
      </c>
      <c r="H1634" t="str">
        <f>CONCATENATE(IF(ISBLANK('Unit List'!AO1540), IF(ISBLANK('Unit List'!Q1540), IF(ISBLANK('Unit List'!Q1540),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List'!AO1540)))),",",)</f>
        <v>2,</v>
      </c>
      <c r="I1634" t="str">
        <f>CONCATENATE(IF(ISBLANK('Unit List'!AP1540), IF(ISBLANK('Unit List'!R1540), IF(ISBLANK('Unit List'!R1540),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List'!AP1540)))),",",)</f>
        <v>,</v>
      </c>
      <c r="J1634" t="str">
        <f>CONCATENATE("'",IF(ISBLANK('Unit List'!AQ1540), IF(ISBLANK('Unit List'!S1540), IF(ISBLANK('Unit List'!S1540),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List'!AQ1540))),"'",)</f>
        <v>''</v>
      </c>
      <c r="K1634" t="s">
        <v>2424</v>
      </c>
    </row>
    <row r="1635" spans="1:11" x14ac:dyDescent="0.25">
      <c r="A1635" t="s">
        <v>2423</v>
      </c>
      <c r="B1635" t="str">
        <f>CONCATENATE("'_",'Unit List'!C1541,"',",)</f>
        <v>'_ARABIA',</v>
      </c>
      <c r="C1635" t="str">
        <f>"'',"</f>
        <v>'',</v>
      </c>
      <c r="D1635" t="str">
        <f>CONCATENATE("'",'Unit List'!E1541,"',",)</f>
        <v>'SWORDSMAN',</v>
      </c>
      <c r="E1635" t="str">
        <f>CONCATENATE("'",'Unit List'!F1541,"',",)</f>
        <v>'SWORDSMAN',</v>
      </c>
      <c r="F1635" t="str">
        <f>CONCATENATE("'_",'Unit List'!G1541,"',",)</f>
        <v>'_V3',</v>
      </c>
      <c r="G1635" t="str">
        <f>CONCATENATE("'",'Unit List'!H1541,"',",)</f>
        <v>'Swordsman_Arabia_v3',</v>
      </c>
      <c r="H1635" t="str">
        <f>CONCATENATE(IF(ISBLANK('Unit List'!AO1541), IF(ISBLANK('Unit List'!Q1541), IF(ISBLANK('Unit List'!Q1541),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List'!Q1541='Unit List'!$P$5, 'Unit List'!$AO$5, IF('Unit List'!Q1541='Unit List'!$P$4, 'Unit List'!$AO$4, IF('Unit List'!Q1541='Unit List'!$P$7, 'Unit List'!Q1541 * 'Unit List'!$AO$7, 'Unit List'!Q1541)))), IF('Unit List'!Q1541='Unit List'!$P$5, 'Unit List'!$AO$5, IF('Unit List'!Q1541='Unit List'!$P$4, 'Unit List'!$AO$4, IF('Unit List'!Q1541='Unit List'!$P$7, 'Unit List'!Q1541 * 'Unit List'!$AO$7, 'Unit List'!Q1541)))), IF('Unit List'!AO1541='Unit List'!$P$5, 'Unit List'!$AO$5, IF('Unit List'!AO1541='Unit List'!$P$4, 'Unit List'!$AO$4, IF('Unit List'!AO1541='Unit List'!$P$7, 'Unit List'!AO1541 * 'Unit List'!$AO$7, 'Unit List'!AO1541)))),",",)</f>
        <v>2,</v>
      </c>
      <c r="I1635" t="str">
        <f>CONCATENATE(IF(ISBLANK('Unit List'!AP1541), IF(ISBLANK('Unit List'!R1541), IF(ISBLANK('Unit List'!R1541),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List'!R1541='Unit List'!$P$5, 'Unit List'!$AP$5, IF('Unit List'!R1541='Unit List'!$P$4, 'Unit List'!$AP$4, IF('Unit List'!R1541='Unit List'!$P$7, 'Unit List'!R1541 * 'Unit List'!$AP$7, 'Unit List'!R1541)))), IF('Unit List'!R1541='Unit List'!$P$5, 'Unit List'!$AP$5, IF('Unit List'!R1541='Unit List'!$P$4, 'Unit List'!$AP$4, IF('Unit List'!R1541='Unit List'!$P$7, 'Unit List'!R1541 * 'Unit List'!$AP$7, 'Unit List'!R1541)))), IF('Unit List'!AP1541='Unit List'!$P$5, 'Unit List'!$AP$5, IF('Unit List'!AP1541='Unit List'!$P$4, 'Unit List'!$AP$4, IF('Unit List'!AP1541='Unit List'!$P$7, 'Unit List'!AP1541 * 'Unit List'!$AP$7, 'Unit List'!AP1541)))),",",)</f>
        <v>,</v>
      </c>
      <c r="J1635" t="str">
        <f>CONCATENATE("'",IF(ISBLANK('Unit List'!AQ1541), IF(ISBLANK('Unit List'!S1541), IF(ISBLANK('Unit List'!S1541),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List'!S1541='Unit List'!$P$5, 'Unit List'!$AQ$5, IF('Unit List'!S1541='Unit List'!$P$4, 'Unit List'!$AQ$4, 'Unit List'!S1541))), IF('Unit List'!S1541='Unit List'!$P$5, 'Unit List'!$AQ$5, IF('Unit List'!S1541='Unit List'!$P$4, 'Unit List'!$AQ$4, 'Unit List'!S1541))), IF('Unit List'!AQ1541='Unit List'!$P$5, 'Unit List'!$AQ$5, IF('Unit List'!AQ1541='Unit List'!$P$4, 'Unit List'!$AQ$4, 'Unit List'!AQ1541))),"'",)</f>
        <v>''</v>
      </c>
      <c r="K1635" t="s">
        <v>2424</v>
      </c>
    </row>
    <row r="1636" spans="1:11" x14ac:dyDescent="0.25">
      <c r="A1636" t="s">
        <v>2423</v>
      </c>
      <c r="B1636" t="str">
        <f>CONCATENATE("'_",'Unit List'!C1542,"',",)</f>
        <v>'_BABYLON',</v>
      </c>
      <c r="C1636" t="str">
        <f>"'',"</f>
        <v>'',</v>
      </c>
      <c r="D1636" t="str">
        <f>CONCATENATE("'",'Unit List'!E1542,"',",)</f>
        <v>'SWORDSMAN',</v>
      </c>
      <c r="E1636" t="str">
        <f>CONCATENATE("'",'Unit List'!F1542,"',",)</f>
        <v>'SWORDSMAN',</v>
      </c>
      <c r="F1636" t="str">
        <f>"'',"</f>
        <v>'',</v>
      </c>
      <c r="G1636" t="str">
        <f>CONCATENATE("'",'Unit List'!H1542,"',",)</f>
        <v>'Swordsman_Babylon',</v>
      </c>
      <c r="H1636" t="str">
        <f>CONCATENATE(IF(ISBLANK('Unit List'!AO1542), IF(ISBLANK('Unit List'!Q1542), IF(ISBLANK('Unit List'!Q1542),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List'!AO1542)))),",",)</f>
        <v>2,</v>
      </c>
      <c r="I1636" t="str">
        <f>CONCATENATE(IF(ISBLANK('Unit List'!AP1542), IF(ISBLANK('Unit List'!R1542), IF(ISBLANK('Unit List'!R1542),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List'!AP1542)))),",",)</f>
        <v>,</v>
      </c>
      <c r="J1636" t="str">
        <f>CONCATENATE("'",IF(ISBLANK('Unit List'!AQ1542), IF(ISBLANK('Unit List'!S1542), IF(ISBLANK('Unit List'!S1542),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List'!AQ1542))),"'",)</f>
        <v>''</v>
      </c>
      <c r="K1636" t="s">
        <v>2424</v>
      </c>
    </row>
    <row r="1637" spans="1:11" x14ac:dyDescent="0.25">
      <c r="A1637" t="s">
        <v>2423</v>
      </c>
      <c r="B1637" t="str">
        <f>CONCATENATE("'_",'Unit List'!C1543,"',",)</f>
        <v>'_BABYLON',</v>
      </c>
      <c r="C1637" t="str">
        <f>"'',"</f>
        <v>'',</v>
      </c>
      <c r="D1637" t="str">
        <f>CONCATENATE("'",'Unit List'!E1543,"',",)</f>
        <v>'SWORDSMAN',</v>
      </c>
      <c r="E1637" t="str">
        <f>CONCATENATE("'",'Unit List'!F1543,"',",)</f>
        <v>'SWORDSMAN',</v>
      </c>
      <c r="F1637" t="str">
        <f>CONCATENATE("'_",'Unit List'!G1543,"',",)</f>
        <v>'_V2',</v>
      </c>
      <c r="G1637" t="str">
        <f>CONCATENATE("'",'Unit List'!H1543,"',",)</f>
        <v>'Swordsman_Babylon_v2',</v>
      </c>
      <c r="H1637" t="str">
        <f>CONCATENATE(IF(ISBLANK('Unit List'!AO1543), IF(ISBLANK('Unit List'!Q1543), IF(ISBLANK('Unit List'!Q1543),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List'!AO1543)))),",",)</f>
        <v>2,</v>
      </c>
      <c r="I1637" t="str">
        <f>CONCATENATE(IF(ISBLANK('Unit List'!AP1543), IF(ISBLANK('Unit List'!R1543), IF(ISBLANK('Unit List'!R1543),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List'!AP1543)))),",",)</f>
        <v>,</v>
      </c>
      <c r="J1637" t="str">
        <f>CONCATENATE("'",IF(ISBLANK('Unit List'!AQ1543), IF(ISBLANK('Unit List'!S1543), IF(ISBLANK('Unit List'!S1543),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List'!AQ1543))),"'",)</f>
        <v>''</v>
      </c>
      <c r="K1637" t="s">
        <v>2424</v>
      </c>
    </row>
    <row r="1638" spans="1:11" x14ac:dyDescent="0.25">
      <c r="A1638" t="s">
        <v>2423</v>
      </c>
      <c r="B1638" t="str">
        <f>CONCATENATE("'_",'Unit List'!C1544,"',",)</f>
        <v>'_BABYLON',</v>
      </c>
      <c r="C1638" t="str">
        <f>"'',"</f>
        <v>'',</v>
      </c>
      <c r="D1638" t="str">
        <f>CONCATENATE("'",'Unit List'!E1544,"',",)</f>
        <v>'SWORDSMAN',</v>
      </c>
      <c r="E1638" t="str">
        <f>CONCATENATE("'",'Unit List'!F1544,"',",)</f>
        <v>'SWORDSMAN',</v>
      </c>
      <c r="F1638" t="str">
        <f>CONCATENATE("'_",'Unit List'!G1544,"',",)</f>
        <v>'_V3',</v>
      </c>
      <c r="G1638" t="str">
        <f>CONCATENATE("'",'Unit List'!H1544,"',",)</f>
        <v>'Swordsman_Babylon_v3',</v>
      </c>
      <c r="H1638" t="str">
        <f>CONCATENATE(IF(ISBLANK('Unit List'!AO1544), IF(ISBLANK('Unit List'!Q1544), IF(ISBLANK('Unit List'!Q1544),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List'!AO1544)))),",",)</f>
        <v>2,</v>
      </c>
      <c r="I1638" t="str">
        <f>CONCATENATE(IF(ISBLANK('Unit List'!AP1544), IF(ISBLANK('Unit List'!R1544), IF(ISBLANK('Unit List'!R1544),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List'!AP1544)))),",",)</f>
        <v>,</v>
      </c>
      <c r="J1638" t="str">
        <f>CONCATENATE("'",IF(ISBLANK('Unit List'!AQ1544), IF(ISBLANK('Unit List'!S1544), IF(ISBLANK('Unit List'!S1544),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List'!AQ1544))),"'",)</f>
        <v>''</v>
      </c>
      <c r="K1638" t="s">
        <v>2424</v>
      </c>
    </row>
    <row r="1639" spans="1:11" x14ac:dyDescent="0.25">
      <c r="A1639" t="s">
        <v>2423</v>
      </c>
      <c r="B1639" t="str">
        <f>CONCATENATE("'_",'Unit List'!C1545,"',",)</f>
        <v>'_BABYLON',</v>
      </c>
      <c r="C1639" t="str">
        <f>"'',"</f>
        <v>'',</v>
      </c>
      <c r="D1639" t="str">
        <f>CONCATENATE("'",'Unit List'!E1545,"',",)</f>
        <v>'SWORDSMAN',</v>
      </c>
      <c r="E1639" t="str">
        <f>CONCATENATE("'",'Unit List'!F1545,"',",)</f>
        <v>'SWORDSMAN',</v>
      </c>
      <c r="F1639" t="str">
        <f>"'',"</f>
        <v>'',</v>
      </c>
      <c r="G1639" t="str">
        <f>CONCATENATE("'",'Unit List'!H1545,"',",)</f>
        <v>'Swordsman_Babylon',</v>
      </c>
      <c r="H1639" t="str">
        <f>CONCATENATE(IF(ISBLANK('Unit List'!AO1545), IF(ISBLANK('Unit List'!Q1545), IF(ISBLANK('Unit List'!Q1545),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List'!AO1545)))),",",)</f>
        <v>2,</v>
      </c>
      <c r="I1639" t="str">
        <f>CONCATENATE(IF(ISBLANK('Unit List'!AP1545), IF(ISBLANK('Unit List'!R1545), IF(ISBLANK('Unit List'!R1545),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List'!AP1545)))),",",)</f>
        <v>,</v>
      </c>
      <c r="J1639" t="str">
        <f>CONCATENATE("'",IF(ISBLANK('Unit List'!AQ1545), IF(ISBLANK('Unit List'!S1545), IF(ISBLANK('Unit List'!S1545),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List'!AQ1545))),"'",)</f>
        <v>''</v>
      </c>
      <c r="K1639" t="s">
        <v>2424</v>
      </c>
    </row>
    <row r="1640" spans="1:11" x14ac:dyDescent="0.25">
      <c r="A1640" t="s">
        <v>2423</v>
      </c>
      <c r="B1640" t="str">
        <f>CONCATENATE("'_",'Unit List'!C1546,"',",)</f>
        <v>'_BABYLON',</v>
      </c>
      <c r="C1640" t="str">
        <f>"'',"</f>
        <v>'',</v>
      </c>
      <c r="D1640" t="str">
        <f>CONCATENATE("'",'Unit List'!E1546,"',",)</f>
        <v>'SWORDSMAN',</v>
      </c>
      <c r="E1640" t="str">
        <f>CONCATENATE("'",'Unit List'!F1546,"',",)</f>
        <v>'SWORDSMAN',</v>
      </c>
      <c r="F1640" t="str">
        <f>CONCATENATE("'_",'Unit List'!G1546,"',",)</f>
        <v>'_V2',</v>
      </c>
      <c r="G1640" t="str">
        <f>CONCATENATE("'",'Unit List'!H1546,"',",)</f>
        <v>'Swordsman_Babylon_v2',</v>
      </c>
      <c r="H1640" t="str">
        <f>CONCATENATE(IF(ISBLANK('Unit List'!AO1546), IF(ISBLANK('Unit List'!Q1546), IF(ISBLANK('Unit List'!Q1546),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List'!AO1546)))),",",)</f>
        <v>2,</v>
      </c>
      <c r="I1640" t="str">
        <f>CONCATENATE(IF(ISBLANK('Unit List'!AP1546), IF(ISBLANK('Unit List'!R1546), IF(ISBLANK('Unit List'!R1546),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List'!AP1546)))),",",)</f>
        <v>,</v>
      </c>
      <c r="J1640" t="str">
        <f>CONCATENATE("'",IF(ISBLANK('Unit List'!AQ1546), IF(ISBLANK('Unit List'!S1546), IF(ISBLANK('Unit List'!S1546),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List'!AQ1546))),"'",)</f>
        <v>''</v>
      </c>
      <c r="K1640" t="s">
        <v>2424</v>
      </c>
    </row>
    <row r="1641" spans="1:11" x14ac:dyDescent="0.25">
      <c r="A1641" t="s">
        <v>2423</v>
      </c>
      <c r="B1641" t="str">
        <f>CONCATENATE("'_",'Unit List'!C1547,"',",)</f>
        <v>'_BABYLON',</v>
      </c>
      <c r="C1641" t="str">
        <f>"'',"</f>
        <v>'',</v>
      </c>
      <c r="D1641" t="str">
        <f>CONCATENATE("'",'Unit List'!E1547,"',",)</f>
        <v>'SWORDSMAN',</v>
      </c>
      <c r="E1641" t="str">
        <f>CONCATENATE("'",'Unit List'!F1547,"',",)</f>
        <v>'SWORDSMAN',</v>
      </c>
      <c r="F1641" t="str">
        <f>CONCATENATE("'_",'Unit List'!G1547,"',",)</f>
        <v>'_V3',</v>
      </c>
      <c r="G1641" t="str">
        <f>CONCATENATE("'",'Unit List'!H1547,"',",)</f>
        <v>'Swordsman_Babylon_v3',</v>
      </c>
      <c r="H1641" t="str">
        <f>CONCATENATE(IF(ISBLANK('Unit List'!AO1547), IF(ISBLANK('Unit List'!Q1547), IF(ISBLANK('Unit List'!Q1547),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List'!Q1547='Unit List'!$P$5, 'Unit List'!$AO$5, IF('Unit List'!Q1547='Unit List'!$P$4, 'Unit List'!$AO$4, IF('Unit List'!Q1547='Unit List'!$P$7, 'Unit List'!Q1547 * 'Unit List'!$AO$7, 'Unit List'!Q1547)))), IF('Unit List'!Q1547='Unit List'!$P$5, 'Unit List'!$AO$5, IF('Unit List'!Q1547='Unit List'!$P$4, 'Unit List'!$AO$4, IF('Unit List'!Q1547='Unit List'!$P$7, 'Unit List'!Q1547 * 'Unit List'!$AO$7, 'Unit List'!Q1547)))), IF('Unit List'!AO1547='Unit List'!$P$5, 'Unit List'!$AO$5, IF('Unit List'!AO1547='Unit List'!$P$4, 'Unit List'!$AO$4, IF('Unit List'!AO1547='Unit List'!$P$7, 'Unit List'!AO1547 * 'Unit List'!$AO$7, 'Unit List'!AO1547)))),",",)</f>
        <v>2,</v>
      </c>
      <c r="I1641" t="str">
        <f>CONCATENATE(IF(ISBLANK('Unit List'!AP1547), IF(ISBLANK('Unit List'!R1547), IF(ISBLANK('Unit List'!R1547),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List'!R1547='Unit List'!$P$5, 'Unit List'!$AP$5, IF('Unit List'!R1547='Unit List'!$P$4, 'Unit List'!$AP$4, IF('Unit List'!R1547='Unit List'!$P$7, 'Unit List'!R1547 * 'Unit List'!$AP$7, 'Unit List'!R1547)))), IF('Unit List'!R1547='Unit List'!$P$5, 'Unit List'!$AP$5, IF('Unit List'!R1547='Unit List'!$P$4, 'Unit List'!$AP$4, IF('Unit List'!R1547='Unit List'!$P$7, 'Unit List'!R1547 * 'Unit List'!$AP$7, 'Unit List'!R1547)))), IF('Unit List'!AP1547='Unit List'!$P$5, 'Unit List'!$AP$5, IF('Unit List'!AP1547='Unit List'!$P$4, 'Unit List'!$AP$4, IF('Unit List'!AP1547='Unit List'!$P$7, 'Unit List'!AP1547 * 'Unit List'!$AP$7, 'Unit List'!AP1547)))),",",)</f>
        <v>,</v>
      </c>
      <c r="J1641" t="str">
        <f>CONCATENATE("'",IF(ISBLANK('Unit List'!AQ1547), IF(ISBLANK('Unit List'!S1547), IF(ISBLANK('Unit List'!S1547),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List'!S1547='Unit List'!$P$5, 'Unit List'!$AQ$5, IF('Unit List'!S1547='Unit List'!$P$4, 'Unit List'!$AQ$4, 'Unit List'!S1547))), IF('Unit List'!S1547='Unit List'!$P$5, 'Unit List'!$AQ$5, IF('Unit List'!S1547='Unit List'!$P$4, 'Unit List'!$AQ$4, 'Unit List'!S1547))), IF('Unit List'!AQ1547='Unit List'!$P$5, 'Unit List'!$AQ$5, IF('Unit List'!AQ1547='Unit List'!$P$4, 'Unit List'!$AQ$4, 'Unit List'!AQ1547))),"'",)</f>
        <v>''</v>
      </c>
      <c r="K1641" t="s">
        <v>2424</v>
      </c>
    </row>
    <row r="1642" spans="1:11" x14ac:dyDescent="0.25">
      <c r="A1642" t="s">
        <v>2423</v>
      </c>
      <c r="B1642" t="str">
        <f>CONCATENATE("'_",'Unit List'!C1548,"',",)</f>
        <v>'_EGYPT',</v>
      </c>
      <c r="C1642" t="str">
        <f>"'',"</f>
        <v>'',</v>
      </c>
      <c r="D1642" t="str">
        <f>CONCATENATE("'",'Unit List'!E1548,"',",)</f>
        <v>'SWORDSMAN',</v>
      </c>
      <c r="E1642" t="str">
        <f>CONCATENATE("'",'Unit List'!F1548,"',",)</f>
        <v>'SWORDSMAN',</v>
      </c>
      <c r="F1642" t="str">
        <f>"'',"</f>
        <v>'',</v>
      </c>
      <c r="G1642" t="str">
        <f>CONCATENATE("'",'Unit List'!H1548,"',",)</f>
        <v>'civ5_egysm1',</v>
      </c>
      <c r="H1642" t="str">
        <f>CONCATENATE(IF(ISBLANK('Unit List'!AO1548), IF(ISBLANK('Unit List'!Q1548), IF(ISBLANK('Unit List'!Q1548),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List'!AO1548)))),",",)</f>
        <v>,</v>
      </c>
      <c r="I1642" t="str">
        <f>CONCATENATE(IF(ISBLANK('Unit List'!AP1548), IF(ISBLANK('Unit List'!R1548), IF(ISBLANK('Unit List'!R1548),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List'!AP1548)))),",",)</f>
        <v>,</v>
      </c>
      <c r="J1642" t="str">
        <f>CONCATENATE("'",IF(ISBLANK('Unit List'!AQ1548), IF(ISBLANK('Unit List'!S1548), IF(ISBLANK('Unit List'!S1548),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List'!AQ1548))),"'",)</f>
        <v>''</v>
      </c>
      <c r="K1642" t="s">
        <v>2424</v>
      </c>
    </row>
    <row r="1643" spans="1:11" x14ac:dyDescent="0.25">
      <c r="A1643" t="s">
        <v>2423</v>
      </c>
      <c r="B1643" t="str">
        <f>CONCATENATE("'_",'Unit List'!C1549,"',",)</f>
        <v>'_JERUSALEM',</v>
      </c>
      <c r="C1643" t="str">
        <f>"'',"</f>
        <v>'',</v>
      </c>
      <c r="D1643" t="str">
        <f>CONCATENATE("'",'Unit List'!E1549,"',",)</f>
        <v>'SWORDSMAN',</v>
      </c>
      <c r="E1643" t="str">
        <f>CONCATENATE("'",'Unit List'!F1549,"',",)</f>
        <v>'SWORDSMAN',</v>
      </c>
      <c r="F1643" t="str">
        <f>"'',"</f>
        <v>'',</v>
      </c>
      <c r="G1643" t="str">
        <f>CONCATENATE("'",'Unit List'!H1549,"',",)</f>
        <v>'HebrewSwordsman',</v>
      </c>
      <c r="H1643" t="str">
        <f>CONCATENATE(IF(ISBLANK('Unit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List'!AO1549)))),",",)</f>
        <v>,</v>
      </c>
      <c r="I1643" t="str">
        <f>CONCATENATE(IF(ISBLANK('Unit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List'!AP1549)))),",",)</f>
        <v>,</v>
      </c>
      <c r="J1643" t="str">
        <f>CONCATENATE("'",IF(ISBLANK('Unit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List'!AQ1549))),"'",)</f>
        <v>''</v>
      </c>
      <c r="K1643" t="s">
        <v>2424</v>
      </c>
    </row>
    <row r="1644" spans="1:11" x14ac:dyDescent="0.25">
      <c r="A1644" t="s">
        <v>2423</v>
      </c>
      <c r="B1644" t="str">
        <f>CONCATENATE("'_",'Unit List'!C1550,"',",)</f>
        <v>'_PERSIA',</v>
      </c>
      <c r="C1644" t="str">
        <f>"'',"</f>
        <v>'',</v>
      </c>
      <c r="D1644" t="str">
        <f>CONCATENATE("'",'Unit List'!E1550,"',",)</f>
        <v>'SWORDSMAN',</v>
      </c>
      <c r="E1644" t="str">
        <f>CONCATENATE("'",'Unit List'!F1550,"',",)</f>
        <v>'SWORDSMAN',</v>
      </c>
      <c r="F1644" t="str">
        <f>"'',"</f>
        <v>'',</v>
      </c>
      <c r="G1644" t="str">
        <f>CONCATENATE("'",'Unit List'!H1550,"',",)</f>
        <v>'Swordsman_Persia',</v>
      </c>
      <c r="H1644" t="str">
        <f>CONCATENATE(IF(ISBLANK('Unit List'!AO1550), IF(ISBLANK('Unit List'!Q1550), IF(ISBLANK('Unit List'!Q1550),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List'!Q1550='Unit List'!$P$5, 'Unit List'!$AO$5, IF('Unit List'!Q1550='Unit List'!$P$4, 'Unit List'!$AO$4, IF('Unit List'!Q1550='Unit List'!$P$7, 'Unit List'!Q1550 * 'Unit List'!$AO$7, 'Unit List'!Q1550)))), IF('Unit List'!Q1550='Unit List'!$P$5, 'Unit List'!$AO$5, IF('Unit List'!Q1550='Unit List'!$P$4, 'Unit List'!$AO$4, IF('Unit List'!Q1550='Unit List'!$P$7, 'Unit List'!Q1550 * 'Unit List'!$AO$7, 'Unit List'!Q1550)))), IF('Unit List'!AO1550='Unit List'!$P$5, 'Unit List'!$AO$5, IF('Unit List'!AO1550='Unit List'!$P$4, 'Unit List'!$AO$4, IF('Unit List'!AO1550='Unit List'!$P$7, 'Unit List'!AO1550 * 'Unit List'!$AO$7, 'Unit List'!AO1550)))),",",)</f>
        <v>,</v>
      </c>
      <c r="I1644" t="str">
        <f>CONCATENATE(IF(ISBLANK('Unit List'!AP1550), IF(ISBLANK('Unit List'!R1550), IF(ISBLANK('Unit List'!R1550),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List'!R1550='Unit List'!$P$5, 'Unit List'!$AP$5, IF('Unit List'!R1550='Unit List'!$P$4, 'Unit List'!$AP$4, IF('Unit List'!R1550='Unit List'!$P$7, 'Unit List'!R1550 * 'Unit List'!$AP$7, 'Unit List'!R1550)))), IF('Unit List'!R1550='Unit List'!$P$5, 'Unit List'!$AP$5, IF('Unit List'!R1550='Unit List'!$P$4, 'Unit List'!$AP$4, IF('Unit List'!R1550='Unit List'!$P$7, 'Unit List'!R1550 * 'Unit List'!$AP$7, 'Unit List'!R1550)))), IF('Unit List'!AP1550='Unit List'!$P$5, 'Unit List'!$AP$5, IF('Unit List'!AP1550='Unit List'!$P$4, 'Unit List'!$AP$4, IF('Unit List'!AP1550='Unit List'!$P$7, 'Unit List'!AP1550 * 'Unit List'!$AP$7, 'Unit List'!AP1550)))),",",)</f>
        <v>,</v>
      </c>
      <c r="J1644" t="str">
        <f>CONCATENATE("'",IF(ISBLANK('Unit List'!AQ1550), IF(ISBLANK('Unit List'!S1550), IF(ISBLANK('Unit List'!S1550),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List'!S1550='Unit List'!$P$5, 'Unit List'!$AQ$5, IF('Unit List'!S1550='Unit List'!$P$4, 'Unit List'!$AQ$4, 'Unit List'!S1550))), IF('Unit List'!S1550='Unit List'!$P$5, 'Unit List'!$AQ$5, IF('Unit List'!S1550='Unit List'!$P$4, 'Unit List'!$AQ$4, 'Unit List'!S1550))), IF('Unit List'!AQ1550='Unit List'!$P$5, 'Unit List'!$AQ$5, IF('Unit List'!AQ1550='Unit List'!$P$4, 'Unit List'!$AQ$4, 'Unit List'!AQ1550))),"'",)</f>
        <v>''</v>
      </c>
      <c r="K1644" t="s">
        <v>2424</v>
      </c>
    </row>
    <row r="1645" spans="1:11" x14ac:dyDescent="0.25">
      <c r="A1645" t="s">
        <v>2423</v>
      </c>
      <c r="B1645" t="str">
        <f>CONCATENATE("'_",'Unit List'!C1551,"',",)</f>
        <v>'_NORTHAF',</v>
      </c>
      <c r="C1645" t="str">
        <f>"'',"</f>
        <v>'',</v>
      </c>
      <c r="D1645" t="str">
        <f>CONCATENATE("'",'Unit List'!E1551,"',",)</f>
        <v>'SWORDSMAN',</v>
      </c>
      <c r="E1645" t="str">
        <f>CONCATENATE("'",'Unit List'!F1551,"',",)</f>
        <v>'SWORDSMAN',</v>
      </c>
      <c r="F1645" t="str">
        <f>"'',"</f>
        <v>'',</v>
      </c>
      <c r="G1645" t="str">
        <f>CONCATENATE("'",'Unit List'!H1551,"',",)</f>
        <v>'AfricaMerc',</v>
      </c>
      <c r="H1645" t="str">
        <f>CONCATENATE(IF(ISBLANK('Unit List'!AO1551), IF(ISBLANK('Unit List'!Q1551), IF(ISBLANK('Unit List'!Q1551), IF(ISBLANK('Unit List'!AO1551), IF(ISBLANK('Unit List'!Q1551), IF(ISBLANK('Unit List'!Q1551), IF(ISBLANK('Unit List'!AO1551), IF(ISBLANK('Unit List'!Q1551), IF(ISBLANK('Unit List'!Q1551),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List'!AO1551)))),",",)</f>
        <v>2,</v>
      </c>
      <c r="I1645" t="str">
        <f>CONCATENATE(IF(ISBLANK('Unit List'!AP1551), IF(ISBLANK('Unit List'!R1551), IF(ISBLANK('Unit List'!R1551), IF(ISBLANK('Unit List'!AP1551), IF(ISBLANK('Unit List'!R1551), IF(ISBLANK('Unit List'!R1551), IF(ISBLANK('Unit List'!AP1551), IF(ISBLANK('Unit List'!R1551), IF(ISBLANK('Unit List'!R1551),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List'!AP1551)))),",",)</f>
        <v>0.15,</v>
      </c>
      <c r="J1645" t="str">
        <f>CONCATENATE("'",IF(ISBLANK('Unit List'!AQ1551), IF(ISBLANK('Unit List'!S1551), IF(ISBLANK('Unit List'!S1551), IF(ISBLANK('Unit List'!AQ1551), IF(ISBLANK('Unit List'!S1551), IF(ISBLANK('Unit List'!S1551), IF(ISBLANK('Unit List'!AQ1551), IF(ISBLANK('Unit List'!S1551), IF(ISBLANK('Unit List'!S1551),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List'!AQ1551))),"'",)</f>
        <v>''</v>
      </c>
      <c r="K1645" t="s">
        <v>2424</v>
      </c>
    </row>
    <row r="1646" spans="1:11" x14ac:dyDescent="0.25">
      <c r="A1646" t="s">
        <v>2423</v>
      </c>
      <c r="B1646" t="str">
        <f>CONCATENATE("'_",'Unit List'!C1552,"',",)</f>
        <v>'_NORTHAF',</v>
      </c>
      <c r="C1646" t="str">
        <f>"'',"</f>
        <v>'',</v>
      </c>
      <c r="D1646" t="str">
        <f>CONCATENATE("'",'Unit List'!E1552,"',",)</f>
        <v>'SWORDSMAN',</v>
      </c>
      <c r="E1646" t="str">
        <f>CONCATENATE("'",'Unit List'!F1552,"',",)</f>
        <v>'SWORDSMAN',</v>
      </c>
      <c r="F1646" t="str">
        <f>CONCATENATE("'_",'Unit List'!G1552,"',",)</f>
        <v>'_V2',</v>
      </c>
      <c r="G1646" t="str">
        <f>CONCATENATE("'",'Unit List'!H1552,"',",)</f>
        <v>'HannibalMerc',</v>
      </c>
      <c r="H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List'!AO1552)))),",",)</f>
        <v>1,</v>
      </c>
      <c r="I1646" t="str">
        <f>CONCATENATE(IF(ISBLANK('Unit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List'!AP1552)))),",",)</f>
        <v>0.15,</v>
      </c>
      <c r="J1646" t="str">
        <f>CONCATENATE("'",IF(ISBLANK('Unit List'!AQ1552), IF(ISBLANK('Unit List'!S1552), IF(ISBLANK('Unit List'!S1552), IF(ISBLANK('Unit List'!AQ1552), IF(ISBLANK('Unit List'!S1552), IF(ISBLANK('Unit List'!S1552), IF(ISBLANK('Unit List'!AQ1552), IF(ISBLANK('Unit List'!S1552), IF(ISBLANK('Unit List'!S1552),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List'!AQ1552))),"'",)</f>
        <v>''</v>
      </c>
      <c r="K1646" t="s">
        <v>2424</v>
      </c>
    </row>
    <row r="1647" spans="1:11" x14ac:dyDescent="0.25">
      <c r="A1647" t="s">
        <v>2423</v>
      </c>
      <c r="B1647" t="str">
        <f>CONCATENATE("'_",'Unit List'!C1553,"',",)</f>
        <v>'_NORTHAF',</v>
      </c>
      <c r="C1647" t="str">
        <f>"'',"</f>
        <v>'',</v>
      </c>
      <c r="D1647" t="str">
        <f>CONCATENATE("'",'Unit List'!E1553,"',",)</f>
        <v>'SWORDSMAN',</v>
      </c>
      <c r="E1647" t="str">
        <f>CONCATENATE("'",'Unit List'!F1553,"',",)</f>
        <v>'SWORDSMAN',</v>
      </c>
      <c r="F1647" t="str">
        <f>CONCATENATE("'_",'Unit List'!G1553,"',",)</f>
        <v>'_V3',</v>
      </c>
      <c r="G1647" t="str">
        <f>CONCATENATE("'",'Unit List'!H1553,"',",)</f>
        <v>'LibyanMerc',</v>
      </c>
      <c r="H1647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List'!AO1553)))),",",)</f>
        <v>3,</v>
      </c>
      <c r="I1647" t="str">
        <f>CONCATENATE(IF(ISBLANK('Unit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List'!AP1553)))),",",)</f>
        <v>0.15,</v>
      </c>
      <c r="J1647" t="str">
        <f>CONCATENATE("'",IF(ISBLANK('Unit List'!AQ1553), IF(ISBLANK('Unit List'!S1553), IF(ISBLANK('Unit List'!S1553), IF(ISBLANK('Unit List'!AQ1553), IF(ISBLANK('Unit List'!S1553), IF(ISBLANK('Unit List'!S1553), IF(ISBLANK('Unit List'!AQ1553), IF(ISBLANK('Unit List'!S1553), IF(ISBLANK('Unit List'!S1553),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List'!AQ1553))),"'",)</f>
        <v>''</v>
      </c>
      <c r="K1647" t="s">
        <v>2424</v>
      </c>
    </row>
    <row r="1648" spans="1:11" x14ac:dyDescent="0.25">
      <c r="A1648" t="s">
        <v>2423</v>
      </c>
      <c r="B1648" t="str">
        <f>CONCATENATE("'_",'Unit List'!C1554,"',",)</f>
        <v>'_NORTHAF',</v>
      </c>
      <c r="C1648" t="str">
        <f>"'',"</f>
        <v>'',</v>
      </c>
      <c r="D1648" t="str">
        <f>CONCATENATE("'",'Unit List'!E1554,"',",)</f>
        <v>'SWORDSMAN',</v>
      </c>
      <c r="E1648" t="str">
        <f>CONCATENATE("'",'Unit List'!F1554,"',",)</f>
        <v>'SWORDSMAN',</v>
      </c>
      <c r="F1648" t="str">
        <f>"'',"</f>
        <v>'',</v>
      </c>
      <c r="G1648" t="str">
        <f>CONCATENATE("'",'Unit List'!H1554,"',",)</f>
        <v>'AfricaMerc',</v>
      </c>
      <c r="H1648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List'!AO1554)))),",",)</f>
        <v>2,</v>
      </c>
      <c r="I1648" t="str">
        <f>CONCATENATE(IF(ISBLANK('Unit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List'!AP1554)))),",",)</f>
        <v>0.15,</v>
      </c>
      <c r="J1648" t="str">
        <f>CONCATENATE("'",IF(ISBLANK('Unit List'!AQ1554), IF(ISBLANK('Unit List'!S1554), IF(ISBLANK('Unit List'!S1554), IF(ISBLANK('Unit List'!AQ1554), IF(ISBLANK('Unit List'!S1554), IF(ISBLANK('Unit List'!S1554), IF(ISBLANK('Unit List'!AQ1554), IF(ISBLANK('Unit List'!S1554), IF(ISBLANK('Unit List'!S1554),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List'!AQ1554))),"'",)</f>
        <v>''</v>
      </c>
      <c r="K1648" t="s">
        <v>2424</v>
      </c>
    </row>
    <row r="1649" spans="1:11" x14ac:dyDescent="0.25">
      <c r="A1649" t="s">
        <v>2423</v>
      </c>
      <c r="B1649" t="str">
        <f>CONCATENATE("'_",'Unit List'!C1555,"',",)</f>
        <v>'_NORTHAF',</v>
      </c>
      <c r="C1649" t="str">
        <f>"'',"</f>
        <v>'',</v>
      </c>
      <c r="D1649" t="str">
        <f>CONCATENATE("'",'Unit List'!E1555,"',",)</f>
        <v>'SWORDSMAN',</v>
      </c>
      <c r="E1649" t="str">
        <f>CONCATENATE("'",'Unit List'!F1555,"',",)</f>
        <v>'SWORDSMAN',</v>
      </c>
      <c r="F1649" t="str">
        <f>CONCATENATE("'_",'Unit List'!G1555,"',",)</f>
        <v>'_V2',</v>
      </c>
      <c r="G1649" t="str">
        <f>CONCATENATE("'",'Unit List'!H1555,"',",)</f>
        <v>'HannibalMerc',</v>
      </c>
      <c r="H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List'!AO1555)))),",",)</f>
        <v>2,</v>
      </c>
      <c r="I1649" t="str">
        <f>CONCATENATE(IF(ISBLANK('Unit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List'!AP1555)))),",",)</f>
        <v>0.15,</v>
      </c>
      <c r="J1649" t="str">
        <f>CONCATENATE("'",IF(ISBLANK('Unit List'!AQ1555), IF(ISBLANK('Unit List'!S1555), IF(ISBLANK('Unit List'!S1555), IF(ISBLANK('Unit List'!AQ1555), IF(ISBLANK('Unit List'!S1555), IF(ISBLANK('Unit List'!S1555), IF(ISBLANK('Unit List'!AQ1555), IF(ISBLANK('Unit List'!S1555), IF(ISBLANK('Unit List'!S1555),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List'!AQ1555))),"'",)</f>
        <v>''</v>
      </c>
      <c r="K1649" t="s">
        <v>2424</v>
      </c>
    </row>
    <row r="1650" spans="1:11" x14ac:dyDescent="0.25">
      <c r="A1650" t="s">
        <v>2423</v>
      </c>
      <c r="B1650" t="str">
        <f>CONCATENATE("'_",'Unit List'!C1556,"',",)</f>
        <v>'_NORTHAF',</v>
      </c>
      <c r="C1650" t="str">
        <f>"'',"</f>
        <v>'',</v>
      </c>
      <c r="D1650" t="str">
        <f>CONCATENATE("'",'Unit List'!E1556,"',",)</f>
        <v>'SWORDSMAN',</v>
      </c>
      <c r="E1650" t="str">
        <f>CONCATENATE("'",'Unit List'!F1556,"',",)</f>
        <v>'SWORDSMAN',</v>
      </c>
      <c r="F1650" t="str">
        <f>CONCATENATE("'_",'Unit List'!G1556,"',",)</f>
        <v>'_V3',</v>
      </c>
      <c r="G1650" t="str">
        <f>CONCATENATE("'",'Unit List'!H1556,"',",)</f>
        <v>'LibyanMerc',</v>
      </c>
      <c r="H1650" t="str">
        <f>CONCATENATE(IF(ISBLANK('Unit List'!AO1556), IF(ISBLANK('Unit List'!Q1556), IF(ISBLANK('Unit List'!Q1556), IF(ISBLANK('Unit List'!AO1556), IF(ISBLANK('Unit List'!Q1556), IF(ISBLANK('Unit List'!Q1556), IF(ISBLANK('Unit List'!AO1556), IF(ISBLANK('Unit List'!Q1556), IF(ISBLANK('Unit List'!Q1556),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List'!AO1556)))),",",)</f>
        <v>2,</v>
      </c>
      <c r="I1650" t="str">
        <f>CONCATENATE(IF(ISBLANK('Unit List'!AP1556), IF(ISBLANK('Unit List'!R1556), IF(ISBLANK('Unit List'!R1556), IF(ISBLANK('Unit List'!AP1556), IF(ISBLANK('Unit List'!R1556), IF(ISBLANK('Unit List'!R1556), IF(ISBLANK('Unit List'!AP1556), IF(ISBLANK('Unit List'!R1556), IF(ISBLANK('Unit List'!R1556),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List'!AP1556)))),",",)</f>
        <v>0.15,</v>
      </c>
      <c r="J1650" t="str">
        <f>CONCATENATE("'",IF(ISBLANK('Unit List'!AQ1556), IF(ISBLANK('Unit List'!S1556), IF(ISBLANK('Unit List'!S1556), IF(ISBLANK('Unit List'!AQ1556), IF(ISBLANK('Unit List'!S1556), IF(ISBLANK('Unit List'!S1556), IF(ISBLANK('Unit List'!AQ1556), IF(ISBLANK('Unit List'!S1556), IF(ISBLANK('Unit List'!S1556),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List'!AQ1556))),"'",)</f>
        <v>''</v>
      </c>
      <c r="K1650" t="s">
        <v>2424</v>
      </c>
    </row>
    <row r="1651" spans="1:11" x14ac:dyDescent="0.25">
      <c r="A1651" t="s">
        <v>2423</v>
      </c>
      <c r="B1651" t="str">
        <f>CONCATENATE("'_",'Unit List'!C1557,"',",)</f>
        <v>'_NORTHEU',</v>
      </c>
      <c r="C1651" t="str">
        <f>"'',"</f>
        <v>'',</v>
      </c>
      <c r="D1651" t="str">
        <f>CONCATENATE("'",'Unit List'!E1557,"',",)</f>
        <v>'SWORDSMAN',</v>
      </c>
      <c r="E1651" t="str">
        <f>CONCATENATE("'",'Unit List'!F1557,"',",)</f>
        <v>'SWORDSMAN',</v>
      </c>
      <c r="F1651" t="str">
        <f>"'',"</f>
        <v>'',</v>
      </c>
      <c r="G1651" t="str">
        <f>CONCATENATE("'",'Unit List'!H1557,"',",)</f>
        <v>'Swordsman_Viking',</v>
      </c>
      <c r="H1651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List'!AO1557)))),",",)</f>
        <v>,</v>
      </c>
      <c r="I1651" t="str">
        <f>CONCATENATE(IF(ISBLANK('Unit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List'!AP1557)))),",",)</f>
        <v>,</v>
      </c>
      <c r="J1651" t="str">
        <f>CONCATENATE("'",IF(ISBLANK('Unit List'!AQ1557), IF(ISBLANK('Unit List'!S1557), IF(ISBLANK('Unit List'!S1557), IF(ISBLANK('Unit List'!AQ1557), IF(ISBLANK('Unit List'!S1557), IF(ISBLANK('Unit List'!S1557), IF(ISBLANK('Unit List'!AQ1557), IF(ISBLANK('Unit List'!S1557), IF(ISBLANK('Unit List'!S1557),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List'!AQ1557))),"'",)</f>
        <v>''</v>
      </c>
      <c r="K1651" t="s">
        <v>2424</v>
      </c>
    </row>
    <row r="1652" spans="1:11" x14ac:dyDescent="0.25">
      <c r="A1652" t="s">
        <v>2423</v>
      </c>
      <c r="B1652" t="str">
        <f>CONCATENATE("'_",'Unit List'!C1558,"',",)</f>
        <v>'_OCEAN',</v>
      </c>
      <c r="C1652" t="str">
        <f>"'',"</f>
        <v>'',</v>
      </c>
      <c r="D1652" t="str">
        <f>CONCATENATE("'",'Unit List'!E1558,"',",)</f>
        <v>'SWORDSMAN',</v>
      </c>
      <c r="E1652" t="str">
        <f>CONCATENATE("'",'Unit List'!F1558,"',",)</f>
        <v>'SWORDSMAN',</v>
      </c>
      <c r="F1652" t="str">
        <f>"'',"</f>
        <v>'',</v>
      </c>
      <c r="G1652" t="str">
        <f>CONCATENATE("'",'Unit List'!H1558,"',",)</f>
        <v>'hawaii_ikaika',</v>
      </c>
      <c r="H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List'!AO1558)))),",",)</f>
        <v>,</v>
      </c>
      <c r="I1652" t="str">
        <f>CONCATENATE(IF(ISBLANK('Unit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List'!AP1558)))),",",)</f>
        <v>,</v>
      </c>
      <c r="J1652" t="str">
        <f>CONCATENATE("'",IF(ISBLANK('Unit List'!AQ1558), IF(ISBLANK('Unit List'!S1558), IF(ISBLANK('Unit List'!S1558), IF(ISBLANK('Unit List'!AQ1558), IF(ISBLANK('Unit List'!S1558), IF(ISBLANK('Unit List'!S1558), IF(ISBLANK('Unit List'!AQ1558), IF(ISBLANK('Unit List'!S1558), IF(ISBLANK('Unit List'!S1558),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List'!AQ1558))),"'",)</f>
        <v>''</v>
      </c>
      <c r="K1652" t="s">
        <v>2424</v>
      </c>
    </row>
    <row r="1653" spans="1:11" x14ac:dyDescent="0.25">
      <c r="A1653" t="s">
        <v>2423</v>
      </c>
      <c r="B1653" t="str">
        <f>CONCATENATE("'_",'Unit List'!C1559,"',",)</f>
        <v>'_POLYNESIA',</v>
      </c>
      <c r="C1653" t="str">
        <f>"'',"</f>
        <v>'',</v>
      </c>
      <c r="D1653" t="str">
        <f>CONCATENATE("'",'Unit List'!E1559,"',",)</f>
        <v>'SWORDSMAN',</v>
      </c>
      <c r="E1653" t="str">
        <f>CONCATENATE("'",'Unit List'!F1559,"',",)</f>
        <v>'SWORDSMAN',</v>
      </c>
      <c r="F1653" t="str">
        <f>"'',"</f>
        <v>'',</v>
      </c>
      <c r="G1653" t="str">
        <f>CONCATENATE("'",'Unit List'!H1559,"',",)</f>
        <v>'PolynesianFootman',</v>
      </c>
      <c r="H1653" t="str">
        <f>CONCATENATE(IF(ISBLANK('Unit List'!AO1559), IF(ISBLANK('Unit List'!Q1559), IF(ISBLANK('Unit List'!Q1559), IF(ISBLANK('Unit List'!AO1558), IF(ISBLANK('Unit List'!Q1558), IF(ISBLANK('Unit List'!Q1558), IF(ISBLANK('Unit List'!AO1558), IF(ISBLANK('Unit List'!Q1558), IF(ISBLANK('Unit List'!Q1558),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List'!Q1559='Unit List'!$P$5, 'Unit List'!$AO$5, IF('Unit List'!Q1559='Unit List'!$P$4, 'Unit List'!$AO$4, IF('Unit List'!Q1559='Unit List'!$P$7, 'Unit List'!Q1559 * 'Unit List'!$AO$7, 'Unit List'!Q1559)))), IF('Unit List'!Q1559='Unit List'!$P$5, 'Unit List'!$AO$5, IF('Unit List'!Q1559='Unit List'!$P$4, 'Unit List'!$AO$4, IF('Unit List'!Q1559='Unit List'!$P$7, 'Unit List'!Q1559 * 'Unit List'!$AO$7, 'Unit List'!Q1559)))), IF('Unit List'!AO1559='Unit List'!$P$5, 'Unit List'!$AO$5, IF('Unit List'!AO1559='Unit List'!$P$4, 'Unit List'!$AO$4, IF('Unit List'!AO1559='Unit List'!$P$7, 'Unit List'!AO1559 * 'Unit List'!$AO$7, 'Unit List'!AO1559)))),",",)</f>
        <v>,</v>
      </c>
      <c r="I1653" t="str">
        <f>CONCATENATE(IF(ISBLANK('Unit List'!AP1559), IF(ISBLANK('Unit List'!R1559), IF(ISBLANK('Unit List'!R1559), IF(ISBLANK('Unit List'!AP1558), IF(ISBLANK('Unit List'!R1558), IF(ISBLANK('Unit List'!R1558), IF(ISBLANK('Unit List'!AP1558), IF(ISBLANK('Unit List'!R1558), IF(ISBLANK('Unit List'!R1558),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List'!R1559='Unit List'!$P$5, 'Unit List'!$AP$5, IF('Unit List'!R1559='Unit List'!$P$4, 'Unit List'!$AP$4, IF('Unit List'!R1559='Unit List'!$P$7, 'Unit List'!R1559 * 'Unit List'!$AP$7, 'Unit List'!R1559)))), IF('Unit List'!R1559='Unit List'!$P$5, 'Unit List'!$AP$5, IF('Unit List'!R1559='Unit List'!$P$4, 'Unit List'!$AP$4, IF('Unit List'!R1559='Unit List'!$P$7, 'Unit List'!R1559 * 'Unit List'!$AP$7, 'Unit List'!R1559)))), IF('Unit List'!AP1559='Unit List'!$P$5, 'Unit List'!$AP$5, IF('Unit List'!AP1559='Unit List'!$P$4, 'Unit List'!$AP$4, IF('Unit List'!AP1559='Unit List'!$P$7, 'Unit List'!AP1559 * 'Unit List'!$AP$7, 'Unit List'!AP1559)))),",",)</f>
        <v>,</v>
      </c>
      <c r="J1653" t="str">
        <f>CONCATENATE("'",IF(ISBLANK('Unit List'!AQ1559), IF(ISBLANK('Unit List'!S1559), IF(ISBLANK('Unit List'!S1559), IF(ISBLANK('Unit List'!AQ1558), IF(ISBLANK('Unit List'!S1558), IF(ISBLANK('Unit List'!S1558), IF(ISBLANK('Unit List'!AQ1558), IF(ISBLANK('Unit List'!S1558), IF(ISBLANK('Unit List'!S1558),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List'!S1559='Unit List'!$P$5, 'Unit List'!$AQ$5, IF('Unit List'!S1559='Unit List'!$P$4, 'Unit List'!$AQ$4, 'Unit List'!S1559))), IF('Unit List'!S1559='Unit List'!$P$5, 'Unit List'!$AQ$5, IF('Unit List'!S1559='Unit List'!$P$4, 'Unit List'!$AQ$4, 'Unit List'!S1559))), IF('Unit List'!AQ1559='Unit List'!$P$5, 'Unit List'!$AQ$5, IF('Unit List'!AQ1559='Unit List'!$P$4, 'Unit List'!$AQ$4, 'Unit List'!AQ1559))),"'",)</f>
        <v>''</v>
      </c>
      <c r="K1653" t="s">
        <v>2424</v>
      </c>
    </row>
    <row r="1654" spans="1:11" x14ac:dyDescent="0.25">
      <c r="A1654" t="s">
        <v>2423</v>
      </c>
      <c r="B1654" t="str">
        <f>CONCATENATE("'_",'Unit List'!C1560,"',",)</f>
        <v>'_SEASIA',</v>
      </c>
      <c r="C1654" t="str">
        <f>CONCATENATE("'_",'Unit List'!D1560,"',",)</f>
        <v>'_ASIA',</v>
      </c>
      <c r="D1654" t="str">
        <f>CONCATENATE("'",'Unit List'!E1560,"',",)</f>
        <v>'SWORDSMAN',</v>
      </c>
      <c r="E1654" t="str">
        <f>CONCATENATE("'",'Unit List'!F1560,"',",)</f>
        <v>'SWORDSMAN',</v>
      </c>
      <c r="F1654" t="str">
        <f>"'',"</f>
        <v>'',</v>
      </c>
      <c r="G1654" t="str">
        <f>CONCATENATE("'",'Unit List'!H1493,"',",)</f>
        <v>'chinese swordsman2',</v>
      </c>
      <c r="H1654" t="str">
        <f>CONCATENATE(IF(ISBLANK('Unit List'!AO1560), IF(ISBLANK('Unit List'!Q1560), IF(ISBLANK('Unit List'!Q1560),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List'!AO1560)))),",",)</f>
        <v>,</v>
      </c>
      <c r="I1654" t="str">
        <f>CONCATENATE(IF(ISBLANK('Unit List'!AP1560), IF(ISBLANK('Unit List'!R1560), IF(ISBLANK('Unit List'!R1560),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List'!AP1560)))),",",)</f>
        <v>,</v>
      </c>
      <c r="J1654" t="str">
        <f>CONCATENATE("'",IF(ISBLANK('Unit List'!AQ1560), IF(ISBLANK('Unit List'!S1560), IF(ISBLANK('Unit List'!S1560),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List'!AQ1560))),"'",)</f>
        <v>''</v>
      </c>
      <c r="K1654" t="s">
        <v>2424</v>
      </c>
    </row>
    <row r="1655" spans="1:11" x14ac:dyDescent="0.25">
      <c r="A1655" t="s">
        <v>2423</v>
      </c>
      <c r="B1655" t="str">
        <f>CONCATENATE("'_",'Unit List'!C1561,"',",)</f>
        <v>'_SOUTHAM',</v>
      </c>
      <c r="C1655" t="str">
        <f>"'',"</f>
        <v>'',</v>
      </c>
      <c r="D1655" t="str">
        <f>CONCATENATE("'",'Unit List'!E1561,"',",)</f>
        <v>'SWORDSMAN',</v>
      </c>
      <c r="E1655" t="str">
        <f>CONCATENATE("'",'Unit List'!F1561,"',",)</f>
        <v>'SWORDSMAN',</v>
      </c>
      <c r="F1655" t="str">
        <f>"'',"</f>
        <v>'',</v>
      </c>
      <c r="G1655" t="str">
        <f>CONCATENATE("'",'Unit List'!H1561,"',",)</f>
        <v>'Swordsman_Maya',</v>
      </c>
      <c r="H1655" t="str">
        <f>CONCATENATE(IF(ISBLANK('Unit List'!AO1561), IF(ISBLANK('Unit List'!Q1561), IF(ISBLANK('Unit List'!Q1561),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List'!AO1561)))),",",)</f>
        <v>,</v>
      </c>
      <c r="I1655" t="str">
        <f>CONCATENATE(IF(ISBLANK('Unit List'!AP1561), IF(ISBLANK('Unit List'!R1561), IF(ISBLANK('Unit List'!R1561),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List'!AP1561)))),",",)</f>
        <v>,</v>
      </c>
      <c r="J1655" t="str">
        <f>CONCATENATE("'",IF(ISBLANK('Unit List'!AQ1561), IF(ISBLANK('Unit List'!S1561), IF(ISBLANK('Unit List'!S1561),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List'!AQ1561))),"'",)</f>
        <v>''</v>
      </c>
      <c r="K1655" t="s">
        <v>2424</v>
      </c>
    </row>
    <row r="1656" spans="1:11" x14ac:dyDescent="0.25">
      <c r="A1656" t="s">
        <v>2423</v>
      </c>
      <c r="B1656" t="str">
        <f>CONCATENATE("'_",'Unit List'!C1562,"',",)</f>
        <v>'_AZTEC',</v>
      </c>
      <c r="C1656" t="str">
        <f>"'',"</f>
        <v>'',</v>
      </c>
      <c r="D1656" t="str">
        <f>CONCATENATE("'",'Unit List'!E1562,"',",)</f>
        <v>'SWORDSMAN',</v>
      </c>
      <c r="E1656" t="str">
        <f>CONCATENATE("'",'Unit List'!F1562,"',",)</f>
        <v>'SWORDSMAN',</v>
      </c>
      <c r="F1656" t="str">
        <f>"'',"</f>
        <v>'',</v>
      </c>
      <c r="G1656" t="str">
        <f>CONCATENATE("'",'Unit List'!H1562,"',",)</f>
        <v>'Swordsman_Aztec',</v>
      </c>
      <c r="H1656" t="str">
        <f>CONCATENATE(IF(ISBLANK('Unit List'!AO1562), IF(ISBLANK('Unit List'!Q1562), IF(ISBLANK('Unit List'!Q1562),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List'!Q1562='Unit List'!$P$5, 'Unit List'!$AO$5, IF('Unit List'!Q1562='Unit List'!$P$4, 'Unit List'!$AO$4, IF('Unit List'!Q1562='Unit List'!$P$7, 'Unit List'!Q1562 * 'Unit List'!$AO$7, 'Unit List'!Q1562)))), IF('Unit List'!Q1562='Unit List'!$P$5, 'Unit List'!$AO$5, IF('Unit List'!Q1562='Unit List'!$P$4, 'Unit List'!$AO$4, IF('Unit List'!Q1562='Unit List'!$P$7, 'Unit List'!Q1562 * 'Unit List'!$AO$7, 'Unit List'!Q1562)))), IF('Unit List'!AO1562='Unit List'!$P$5, 'Unit List'!$AO$5, IF('Unit List'!AO1562='Unit List'!$P$4, 'Unit List'!$AO$4, IF('Unit List'!AO1562='Unit List'!$P$7, 'Unit List'!AO1562 * 'Unit List'!$AO$7, 'Unit List'!AO1562)))),",",)</f>
        <v>,</v>
      </c>
      <c r="I1656" t="str">
        <f>CONCATENATE(IF(ISBLANK('Unit List'!AP1562), IF(ISBLANK('Unit List'!R1562), IF(ISBLANK('Unit List'!R1562),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List'!R1562='Unit List'!$P$5, 'Unit List'!$AP$5, IF('Unit List'!R1562='Unit List'!$P$4, 'Unit List'!$AP$4, IF('Unit List'!R1562='Unit List'!$P$7, 'Unit List'!R1562 * 'Unit List'!$AP$7, 'Unit List'!R1562)))), IF('Unit List'!R1562='Unit List'!$P$5, 'Unit List'!$AP$5, IF('Unit List'!R1562='Unit List'!$P$4, 'Unit List'!$AP$4, IF('Unit List'!R1562='Unit List'!$P$7, 'Unit List'!R1562 * 'Unit List'!$AP$7, 'Unit List'!R1562)))), IF('Unit List'!AP1562='Unit List'!$P$5, 'Unit List'!$AP$5, IF('Unit List'!AP1562='Unit List'!$P$4, 'Unit List'!$AP$4, IF('Unit List'!AP1562='Unit List'!$P$7, 'Unit List'!AP1562 * 'Unit List'!$AP$7, 'Unit List'!AP1562)))),",",)</f>
        <v>,</v>
      </c>
      <c r="J1656" t="str">
        <f>CONCATENATE("'",IF(ISBLANK('Unit List'!AQ1562), IF(ISBLANK('Unit List'!S1562), IF(ISBLANK('Unit List'!S1562),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List'!S1562='Unit List'!$P$5, 'Unit List'!$AQ$5, IF('Unit List'!S1562='Unit List'!$P$4, 'Unit List'!$AQ$4, 'Unit List'!S1562))), IF('Unit List'!S1562='Unit List'!$P$5, 'Unit List'!$AQ$5, IF('Unit List'!S1562='Unit List'!$P$4, 'Unit List'!$AQ$4, 'Unit List'!S1562))), IF('Unit List'!AQ1562='Unit List'!$P$5, 'Unit List'!$AQ$5, IF('Unit List'!AQ1562='Unit List'!$P$4, 'Unit List'!$AQ$4, 'Unit List'!AQ1562))),"'",)</f>
        <v>''</v>
      </c>
      <c r="K1656" t="s">
        <v>2424</v>
      </c>
    </row>
    <row r="1657" spans="1:11" x14ac:dyDescent="0.25">
      <c r="A1657" t="s">
        <v>2423</v>
      </c>
      <c r="B1657" t="str">
        <f>CONCATENATE("'_",'Unit List'!C1563,"',",)</f>
        <v>'_INCA',</v>
      </c>
      <c r="C1657" t="str">
        <f>"'',"</f>
        <v>'',</v>
      </c>
      <c r="D1657" t="str">
        <f>CONCATENATE("'",'Unit List'!E1563,"',",)</f>
        <v>'SWORDSMAN',</v>
      </c>
      <c r="E1657" t="str">
        <f>CONCATENATE("'",'Unit List'!F1563,"',",)</f>
        <v>'SWORDSMAN',</v>
      </c>
      <c r="F1657" t="str">
        <f>"'',"</f>
        <v>'',</v>
      </c>
      <c r="G1657" t="str">
        <f>CONCATENATE("'",'Unit List'!H1563,"',",)</f>
        <v>'Swordsman_Inca',</v>
      </c>
      <c r="H1657" t="str">
        <f>CONCATENATE(IF(ISBLANK('Unit List'!AO1563), IF(ISBLANK('Unit List'!Q1563), IF(ISBLANK('Unit List'!Q1563),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List'!AO1563)))),",",)</f>
        <v>,</v>
      </c>
      <c r="I1657" t="str">
        <f>CONCATENATE(IF(ISBLANK('Unit List'!AP1563), IF(ISBLANK('Unit List'!R1563), IF(ISBLANK('Unit List'!R1563),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List'!AP1563)))),",",)</f>
        <v>,</v>
      </c>
      <c r="J1657" t="str">
        <f>CONCATENATE("'",IF(ISBLANK('Unit List'!AQ1563), IF(ISBLANK('Unit List'!S1563), IF(ISBLANK('Unit List'!S1563),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List'!AQ1563))),"'",)</f>
        <v>''</v>
      </c>
      <c r="K1657" t="s">
        <v>2424</v>
      </c>
    </row>
    <row r="1658" spans="1:11" x14ac:dyDescent="0.25">
      <c r="A1658" t="s">
        <v>2423</v>
      </c>
      <c r="B1658" t="str">
        <f>CONCATENATE("'_",'Unit List'!C1564,"',",)</f>
        <v>'_MAYA',</v>
      </c>
      <c r="C1658" t="str">
        <f>CONCATENATE("'_",'Unit List'!D1564,"',",)</f>
        <v>'_SOUTHAM',</v>
      </c>
      <c r="D1658" t="str">
        <f>CONCATENATE("'",'Unit List'!E1564,"',",)</f>
        <v>'SWORDSMAN',</v>
      </c>
      <c r="E1658" t="str">
        <f>CONCATENATE("'",'Unit List'!F1564,"',",)</f>
        <v>'SWORDSMAN',</v>
      </c>
      <c r="F1658" t="str">
        <f>"'',"</f>
        <v>'',</v>
      </c>
      <c r="G1658" t="str">
        <f>CONCATENATE("'",'Unit List'!H1561,"',",)</f>
        <v>'Swordsman_Maya',</v>
      </c>
      <c r="H1658" t="str">
        <f>CONCATENATE(IF(ISBLANK('Unit List'!AO1564), IF(ISBLANK('Unit List'!Q1564), IF(ISBLANK('Unit List'!Q1564),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List'!AO1564)))),",",)</f>
        <v>,</v>
      </c>
      <c r="I1658" t="str">
        <f>CONCATENATE(IF(ISBLANK('Unit List'!AP1564), IF(ISBLANK('Unit List'!R1564), IF(ISBLANK('Unit List'!R1564),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List'!AP1564)))),",",)</f>
        <v>,</v>
      </c>
      <c r="J1658" t="str">
        <f>CONCATENATE("'",IF(ISBLANK('Unit List'!AQ1564), IF(ISBLANK('Unit List'!S1564), IF(ISBLANK('Unit List'!S1564),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List'!AQ1564))),"'",)</f>
        <v>''</v>
      </c>
      <c r="K1658" t="s">
        <v>2424</v>
      </c>
    </row>
    <row r="1659" spans="1:11" x14ac:dyDescent="0.25">
      <c r="A1659" t="s">
        <v>2423</v>
      </c>
      <c r="B1659" t="str">
        <f>CONCATENATE("'_",'Unit List'!C1565,"',",)</f>
        <v>'_SOUTHAS',</v>
      </c>
      <c r="C1659" t="str">
        <f>"'',"</f>
        <v>'',</v>
      </c>
      <c r="D1659" t="str">
        <f>CONCATENATE("'",'Unit List'!E1565,"',",)</f>
        <v>'SWORDSMAN',</v>
      </c>
      <c r="E1659" t="str">
        <f>CONCATENATE("'",'Unit List'!F1565,"',",)</f>
        <v>'SWORDSMAN',</v>
      </c>
      <c r="F1659" t="str">
        <f>"'',"</f>
        <v>'',</v>
      </c>
      <c r="G1659" t="str">
        <f>CONCATENATE("'",'Unit List'!H1565,"',",)</f>
        <v>'india swordsman1',</v>
      </c>
      <c r="H1659" t="str">
        <f>CONCATENATE(IF(ISBLANK('Unit List'!AO1565), IF(ISBLANK('Unit List'!Q1565), IF(ISBLANK('Unit List'!Q1565),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List'!AO1565)))),",",)</f>
        <v>2,</v>
      </c>
      <c r="I1659" t="str">
        <f>CONCATENATE(IF(ISBLANK('Unit List'!AP1565), IF(ISBLANK('Unit List'!R1565), IF(ISBLANK('Unit List'!R1565),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List'!AP1565)))),",",)</f>
        <v>,</v>
      </c>
      <c r="J1659" t="str">
        <f>CONCATENATE("'",IF(ISBLANK('Unit List'!AQ1565), IF(ISBLANK('Unit List'!S1565), IF(ISBLANK('Unit List'!S1565),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List'!AQ1565))),"'",)</f>
        <v>''</v>
      </c>
      <c r="K1659" t="s">
        <v>2424</v>
      </c>
    </row>
    <row r="1660" spans="1:11" x14ac:dyDescent="0.25">
      <c r="A1660" t="s">
        <v>2423</v>
      </c>
      <c r="B1660" t="str">
        <f>CONCATENATE("'_",'Unit List'!C1566,"',",)</f>
        <v>'_SOUTHAS',</v>
      </c>
      <c r="C1660" t="str">
        <f>"'',"</f>
        <v>'',</v>
      </c>
      <c r="D1660" t="str">
        <f>CONCATENATE("'",'Unit List'!E1566,"',",)</f>
        <v>'SWORDSMAN',</v>
      </c>
      <c r="E1660" t="str">
        <f>CONCATENATE("'",'Unit List'!F1566,"',",)</f>
        <v>'SWORDSMAN',</v>
      </c>
      <c r="F1660" t="str">
        <f>CONCATENATE("'_",'Unit List'!G1566,"',",)</f>
        <v>'_V2',</v>
      </c>
      <c r="G1660" t="str">
        <f>CONCATENATE("'",'Unit List'!H1566,"',",)</f>
        <v>'india swordsman2',</v>
      </c>
      <c r="H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List'!AO1566)))),",",)</f>
        <v>2,</v>
      </c>
      <c r="I1660" t="str">
        <f>CONCATENATE(IF(ISBLANK('Unit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List'!AP1566)))),",",)</f>
        <v>,</v>
      </c>
      <c r="J1660" t="str">
        <f>CONCATENATE("'",IF(ISBLANK('Unit List'!AQ1566), IF(ISBLANK('Unit List'!S1566), IF(ISBLANK('Unit List'!S1566), IF(ISBLANK('Unit List'!AQ1566), IF(ISBLANK('Unit List'!S1566), IF(ISBLANK('Unit List'!S1566), IF(ISBLANK('Unit List'!AQ1566), IF(ISBLANK('Unit List'!S1566), IF(ISBLANK('Unit List'!S1566),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List'!AQ1566))),"'",)</f>
        <v>''</v>
      </c>
      <c r="K1660" t="s">
        <v>2424</v>
      </c>
    </row>
    <row r="1661" spans="1:11" x14ac:dyDescent="0.25">
      <c r="A1661" t="s">
        <v>2423</v>
      </c>
      <c r="B1661" t="str">
        <f>CONCATENATE("'_",'Unit List'!C1567,"',",)</f>
        <v>'_SOUTHAS',</v>
      </c>
      <c r="C1661" t="str">
        <f>"'',"</f>
        <v>'',</v>
      </c>
      <c r="D1661" t="str">
        <f>CONCATENATE("'",'Unit List'!E1567,"',",)</f>
        <v>'SWORDSMAN',</v>
      </c>
      <c r="E1661" t="str">
        <f>CONCATENATE("'",'Unit List'!F1567,"',",)</f>
        <v>'SWORDSMAN',</v>
      </c>
      <c r="F1661" t="str">
        <f>CONCATENATE("'_",'Unit List'!G1567,"',",)</f>
        <v>'_V3',</v>
      </c>
      <c r="G1661" t="str">
        <f>CONCATENATE("'",'Unit List'!H1567,"',",)</f>
        <v>'india swordsman3',</v>
      </c>
      <c r="H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List'!AO1567)))),",",)</f>
        <v>2,</v>
      </c>
      <c r="I1661" t="str">
        <f>CONCATENATE(IF(ISBLANK('Unit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List'!AP1567)))),",",)</f>
        <v>,</v>
      </c>
      <c r="J1661" t="str">
        <f>CONCATENATE("'",IF(ISBLANK('Unit List'!AQ1567), IF(ISBLANK('Unit List'!S1567), IF(ISBLANK('Unit List'!S1567), IF(ISBLANK('Unit List'!AQ1567), IF(ISBLANK('Unit List'!S1567), IF(ISBLANK('Unit List'!S1567), IF(ISBLANK('Unit List'!AQ1567), IF(ISBLANK('Unit List'!S1567), IF(ISBLANK('Unit List'!S1567),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List'!AQ1567))),"'",)</f>
        <v>''</v>
      </c>
      <c r="K1661" t="s">
        <v>2424</v>
      </c>
    </row>
    <row r="1662" spans="1:11" x14ac:dyDescent="0.25">
      <c r="A1662" t="s">
        <v>2423</v>
      </c>
      <c r="B1662" t="str">
        <f>CONCATENATE("'_",'Unit List'!C1568,"',",)</f>
        <v>'_SOUTHAS',</v>
      </c>
      <c r="C1662" t="str">
        <f>"'',"</f>
        <v>'',</v>
      </c>
      <c r="D1662" t="str">
        <f>CONCATENATE("'",'Unit List'!E1568,"',",)</f>
        <v>'SWORDSMAN',</v>
      </c>
      <c r="E1662" t="str">
        <f>CONCATENATE("'",'Unit List'!F1568,"',",)</f>
        <v>'SWORDSMAN',</v>
      </c>
      <c r="F1662" t="str">
        <f>CONCATENATE("'_",'Unit List'!G1568,"',",)</f>
        <v>'_V4',</v>
      </c>
      <c r="G1662" t="str">
        <f>CONCATENATE("'",'Unit List'!H1568,"',",)</f>
        <v>'india swordsman4',</v>
      </c>
      <c r="H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List'!AO1568)))),",",)</f>
        <v>2,</v>
      </c>
      <c r="I1662" t="str">
        <f>CONCATENATE(IF(ISBLANK('Unit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List'!AP1568)))),",",)</f>
        <v>,</v>
      </c>
      <c r="J1662" t="str">
        <f>CONCATENATE("'",IF(ISBLANK('Unit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List'!AQ1568))),"'",)</f>
        <v>''</v>
      </c>
      <c r="K1662" t="s">
        <v>2424</v>
      </c>
    </row>
    <row r="1663" spans="1:11" x14ac:dyDescent="0.25">
      <c r="A1663" t="s">
        <v>2423</v>
      </c>
      <c r="B1663" t="str">
        <f>CONCATENATE("'_",'Unit List'!C1569,"',",)</f>
        <v>'_SOUTHAS',</v>
      </c>
      <c r="C1663" t="str">
        <f>"'',"</f>
        <v>'',</v>
      </c>
      <c r="D1663" t="str">
        <f>CONCATENATE("'",'Unit List'!E1569,"',",)</f>
        <v>'SWORDSMAN',</v>
      </c>
      <c r="E1663" t="str">
        <f>CONCATENATE("'",'Unit List'!F1569,"',",)</f>
        <v>'SWORDSMAN',</v>
      </c>
      <c r="F1663" t="str">
        <f>CONCATENATE("'_",'Unit List'!G1569,"',",)</f>
        <v>'_V5',</v>
      </c>
      <c r="G1663" t="str">
        <f>CONCATENATE("'",'Unit List'!H1569,"',",)</f>
        <v>'india swordsman5',</v>
      </c>
      <c r="H1663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List'!AO1569)))),",",)</f>
        <v>2,</v>
      </c>
      <c r="I1663" t="str">
        <f>CONCATENATE(IF(ISBLANK('Unit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List'!AP1569)))),",",)</f>
        <v>,</v>
      </c>
      <c r="J1663" t="str">
        <f>CONCATENATE("'",IF(ISBLANK('Unit List'!AQ1569), IF(ISBLANK('Unit List'!S1569), IF(ISBLANK('Unit List'!S1569), IF(ISBLANK('Unit List'!AQ1569), IF(ISBLANK('Unit List'!S1569), IF(ISBLANK('Unit List'!S1569), IF(ISBLANK('Unit List'!AQ1569), IF(ISBLANK('Unit List'!S1569), IF(ISBLANK('Unit List'!S1569),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List'!AQ1569))),"'",)</f>
        <v>''</v>
      </c>
      <c r="K1663" t="s">
        <v>2424</v>
      </c>
    </row>
    <row r="1664" spans="1:11" x14ac:dyDescent="0.25">
      <c r="A1664" t="s">
        <v>2423</v>
      </c>
      <c r="B1664" t="str">
        <f>CONCATENATE("'_",'Unit List'!C1570,"',",)</f>
        <v>'_SOUTHAS',</v>
      </c>
      <c r="C1664" t="str">
        <f>"'',"</f>
        <v>'',</v>
      </c>
      <c r="D1664" t="str">
        <f>CONCATENATE("'",'Unit List'!E1570,"',",)</f>
        <v>'SWORDSMAN',</v>
      </c>
      <c r="E1664" t="str">
        <f>CONCATENATE("'",'Unit List'!F1570,"',",)</f>
        <v>'SWORDSMAN',</v>
      </c>
      <c r="F1664" t="str">
        <f>CONCATENATE("'_",'Unit List'!G1570,"',",)</f>
        <v>'_V6',</v>
      </c>
      <c r="G1664" t="str">
        <f>CONCATENATE("'",'Unit List'!H1570,"',",)</f>
        <v>'india swordsman6',</v>
      </c>
      <c r="H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List'!AO1570)))),",",)</f>
        <v>2,</v>
      </c>
      <c r="I1664" t="str">
        <f>CONCATENATE(IF(ISBLANK('Unit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List'!AP1570)))),",",)</f>
        <v>,</v>
      </c>
      <c r="J1664" t="str">
        <f>CONCATENATE("'",IF(ISBLANK('Unit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List'!AQ1570))),"'",)</f>
        <v>''</v>
      </c>
      <c r="K1664" t="s">
        <v>2424</v>
      </c>
    </row>
    <row r="1665" spans="1:11" x14ac:dyDescent="0.25">
      <c r="A1665" t="s">
        <v>2423</v>
      </c>
      <c r="B1665" t="str">
        <f>CONCATENATE("'_",'Unit List'!C1571,"',",)</f>
        <v>'_INDIA',</v>
      </c>
      <c r="C1665" t="str">
        <f>"'',"</f>
        <v>'',</v>
      </c>
      <c r="D1665" t="str">
        <f>CONCATENATE("'",'Unit List'!E1571,"',",)</f>
        <v>'SWORDSMAN',</v>
      </c>
      <c r="E1665" t="str">
        <f>CONCATENATE("'",'Unit List'!F1571,"',",)</f>
        <v>'SWORDSMAN',</v>
      </c>
      <c r="F1665" t="str">
        <f>"'',"</f>
        <v>'',</v>
      </c>
      <c r="G1665" t="str">
        <f>CONCATENATE("'",'Unit List'!H1571,"',",)</f>
        <v>'Swordsman_India',</v>
      </c>
      <c r="H1665" t="str">
        <f>CONCATENATE(IF(ISBLANK('Unit List'!AO1571), IF(ISBLANK('Unit List'!Q1571), IF(ISBLANK('Unit List'!Q1571),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List'!AO1571)))),",",)</f>
        <v>2,</v>
      </c>
      <c r="I1665" t="str">
        <f>CONCATENATE(IF(ISBLANK('Unit List'!AP1571), IF(ISBLANK('Unit List'!R1571), IF(ISBLANK('Unit List'!R1571),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List'!AP1571)))),",",)</f>
        <v>,</v>
      </c>
      <c r="J1665" t="str">
        <f>CONCATENATE("'",IF(ISBLANK('Unit List'!AQ1571), IF(ISBLANK('Unit List'!S1571), IF(ISBLANK('Unit List'!S1571),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List'!AQ1571))),"'",)</f>
        <v>''</v>
      </c>
      <c r="K1665" t="s">
        <v>2424</v>
      </c>
    </row>
    <row r="1666" spans="1:11" x14ac:dyDescent="0.25">
      <c r="A1666" t="s">
        <v>2423</v>
      </c>
      <c r="B1666" t="str">
        <f>CONCATENATE("'_",'Unit List'!C1572,"',",)</f>
        <v>'_INDIA',</v>
      </c>
      <c r="C1666" t="str">
        <f>"'',"</f>
        <v>'',</v>
      </c>
      <c r="D1666" t="str">
        <f>CONCATENATE("'",'Unit List'!E1572,"',",)</f>
        <v>'SWORDSMAN',</v>
      </c>
      <c r="E1666" t="str">
        <f>CONCATENATE("'",'Unit List'!F1572,"',",)</f>
        <v>'SWORDSMAN',</v>
      </c>
      <c r="F1666" t="str">
        <f>CONCATENATE("'_",'Unit List'!G1572,"',",)</f>
        <v>'_V2',</v>
      </c>
      <c r="G1666" t="str">
        <f>CONCATENATE("'",'Unit List'!H1572,"',",)</f>
        <v>'Swordsman_India_v2',</v>
      </c>
      <c r="H1666" t="str">
        <f>CONCATENATE(IF(ISBLANK('Unit List'!AO1572), IF(ISBLANK('Unit List'!Q1572), IF(ISBLANK('Unit List'!Q1572),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List'!AO1572)))),",",)</f>
        <v>2,</v>
      </c>
      <c r="I1666" t="str">
        <f>CONCATENATE(IF(ISBLANK('Unit List'!AP1572), IF(ISBLANK('Unit List'!R1572), IF(ISBLANK('Unit List'!R1572),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List'!AP1572)))),",",)</f>
        <v>,</v>
      </c>
      <c r="J1666" t="str">
        <f>CONCATENATE("'",IF(ISBLANK('Unit List'!AQ1572), IF(ISBLANK('Unit List'!S1572), IF(ISBLANK('Unit List'!S1572),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List'!AQ1572))),"'",)</f>
        <v>''</v>
      </c>
      <c r="K1666" t="s">
        <v>2424</v>
      </c>
    </row>
    <row r="1667" spans="1:11" x14ac:dyDescent="0.25">
      <c r="A1667" t="s">
        <v>2423</v>
      </c>
      <c r="B1667" t="str">
        <f>CONCATENATE("'_",'Unit List'!C1573,"',",)</f>
        <v>'_INDIA',</v>
      </c>
      <c r="C1667" t="str">
        <f>"'',"</f>
        <v>'',</v>
      </c>
      <c r="D1667" t="str">
        <f>CONCATENATE("'",'Unit List'!E1573,"',",)</f>
        <v>'SWORDSMAN',</v>
      </c>
      <c r="E1667" t="str">
        <f>CONCATENATE("'",'Unit List'!F1573,"',",)</f>
        <v>'SWORDSMAN',</v>
      </c>
      <c r="F1667" t="str">
        <f>"'',"</f>
        <v>'',</v>
      </c>
      <c r="G1667" t="str">
        <f>CONCATENATE("'",'Unit List'!H1573,"',",)</f>
        <v>'Swordsman_India',</v>
      </c>
      <c r="H1667" t="str">
        <f>CONCATENATE(IF(ISBLANK('Unit List'!AO1573), IF(ISBLANK('Unit List'!Q1573), IF(ISBLANK('Unit List'!Q1573),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List'!Q1573='Unit List'!$P$5, 'Unit List'!$AO$5, IF('Unit List'!Q1573='Unit List'!$P$4, 'Unit List'!$AO$4, IF('Unit List'!Q1573='Unit List'!$P$7, 'Unit List'!Q1573 * 'Unit List'!$AO$7, 'Unit List'!Q1573)))), IF('Unit List'!Q1573='Unit List'!$P$5, 'Unit List'!$AO$5, IF('Unit List'!Q1573='Unit List'!$P$4, 'Unit List'!$AO$4, IF('Unit List'!Q1573='Unit List'!$P$7, 'Unit List'!Q1573 * 'Unit List'!$AO$7, 'Unit List'!Q1573)))), IF('Unit List'!AO1573='Unit List'!$P$5, 'Unit List'!$AO$5, IF('Unit List'!AO1573='Unit List'!$P$4, 'Unit List'!$AO$4, IF('Unit List'!AO1573='Unit List'!$P$7, 'Unit List'!AO1573 * 'Unit List'!$AO$7, 'Unit List'!AO1573)))),",",)</f>
        <v>2,</v>
      </c>
      <c r="I1667" t="str">
        <f>CONCATENATE(IF(ISBLANK('Unit List'!AP1573), IF(ISBLANK('Unit List'!R1573), IF(ISBLANK('Unit List'!R1573),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List'!R1573='Unit List'!$P$5, 'Unit List'!$AP$5, IF('Unit List'!R1573='Unit List'!$P$4, 'Unit List'!$AP$4, IF('Unit List'!R1573='Unit List'!$P$7, 'Unit List'!R1573 * 'Unit List'!$AP$7, 'Unit List'!R1573)))), IF('Unit List'!R1573='Unit List'!$P$5, 'Unit List'!$AP$5, IF('Unit List'!R1573='Unit List'!$P$4, 'Unit List'!$AP$4, IF('Unit List'!R1573='Unit List'!$P$7, 'Unit List'!R1573 * 'Unit List'!$AP$7, 'Unit List'!R1573)))), IF('Unit List'!AP1573='Unit List'!$P$5, 'Unit List'!$AP$5, IF('Unit List'!AP1573='Unit List'!$P$4, 'Unit List'!$AP$4, IF('Unit List'!AP1573='Unit List'!$P$7, 'Unit List'!AP1573 * 'Unit List'!$AP$7, 'Unit List'!AP1573)))),",",)</f>
        <v>,</v>
      </c>
      <c r="J1667" t="str">
        <f>CONCATENATE("'",IF(ISBLANK('Unit List'!AQ1573), IF(ISBLANK('Unit List'!S1573), IF(ISBLANK('Unit List'!S1573),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List'!S1573='Unit List'!$P$5, 'Unit List'!$AQ$5, IF('Unit List'!S1573='Unit List'!$P$4, 'Unit List'!$AQ$4, 'Unit List'!S1573))), IF('Unit List'!S1573='Unit List'!$P$5, 'Unit List'!$AQ$5, IF('Unit List'!S1573='Unit List'!$P$4, 'Unit List'!$AQ$4, 'Unit List'!S1573))), IF('Unit List'!AQ1573='Unit List'!$P$5, 'Unit List'!$AQ$5, IF('Unit List'!AQ1573='Unit List'!$P$4, 'Unit List'!$AQ$4, 'Unit List'!AQ1573))),"'",)</f>
        <v>''</v>
      </c>
      <c r="K1667" t="s">
        <v>2424</v>
      </c>
    </row>
    <row r="1668" spans="1:11" x14ac:dyDescent="0.25">
      <c r="A1668" t="s">
        <v>2423</v>
      </c>
      <c r="B1668" t="str">
        <f>CONCATENATE("'_",'Unit List'!C1574,"',",)</f>
        <v>'_INDIA',</v>
      </c>
      <c r="C1668" t="str">
        <f>"'',"</f>
        <v>'',</v>
      </c>
      <c r="D1668" t="str">
        <f>CONCATENATE("'",'Unit List'!E1574,"',",)</f>
        <v>'SWORDSMAN',</v>
      </c>
      <c r="E1668" t="str">
        <f>CONCATENATE("'",'Unit List'!F1574,"',",)</f>
        <v>'SWORDSMAN',</v>
      </c>
      <c r="F1668" t="str">
        <f>CONCATENATE("'_",'Unit List'!G1574,"',",)</f>
        <v>'_V2',</v>
      </c>
      <c r="G1668" t="str">
        <f>CONCATENATE("'",'Unit List'!H1574,"',",)</f>
        <v>'Swordsman_India_v2',</v>
      </c>
      <c r="H1668" t="str">
        <f>CONCATENATE(IF(ISBLANK('Unit List'!AO1574), IF(ISBLANK('Unit List'!Q1574), IF(ISBLANK('Unit List'!Q1574),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List'!AO1574)))),",",)</f>
        <v>2,</v>
      </c>
      <c r="I1668" t="str">
        <f>CONCATENATE(IF(ISBLANK('Unit List'!AP1574), IF(ISBLANK('Unit List'!R1574), IF(ISBLANK('Unit List'!R1574),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List'!AP1574)))),",",)</f>
        <v>,</v>
      </c>
      <c r="J1668" t="str">
        <f>CONCATENATE("'",IF(ISBLANK('Unit List'!AQ1574), IF(ISBLANK('Unit List'!S1574), IF(ISBLANK('Unit List'!S1574),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List'!AQ1574))),"'",)</f>
        <v>''</v>
      </c>
      <c r="K1668" t="s">
        <v>2424</v>
      </c>
    </row>
    <row r="1669" spans="1:11" x14ac:dyDescent="0.25">
      <c r="A1669" t="s">
        <v>2423</v>
      </c>
      <c r="B1669" t="str">
        <f>CONCATENATE("'_",'Unit List'!C1575,"',",)</f>
        <v>'_INDIA',</v>
      </c>
      <c r="C1669" t="str">
        <f>"'',"</f>
        <v>'',</v>
      </c>
      <c r="D1669" t="str">
        <f>CONCATENATE("'",'Unit List'!E1575,"',",)</f>
        <v>'SWORDSMAN',</v>
      </c>
      <c r="E1669" t="str">
        <f>CONCATENATE("'",'Unit List'!F1575,"',",)</f>
        <v>'SWORDSMAN',</v>
      </c>
      <c r="F1669" t="str">
        <f>"'',"</f>
        <v>'',</v>
      </c>
      <c r="G1669" t="str">
        <f>CONCATENATE("'",'Unit List'!H1575,"',",)</f>
        <v>'Swordsman_India',</v>
      </c>
      <c r="H1669" t="str">
        <f>CONCATENATE(IF(ISBLANK('Unit List'!AO1575), IF(ISBLANK('Unit List'!Q1575), IF(ISBLANK('Unit List'!Q1575),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List'!AO1575)))),",",)</f>
        <v>2,</v>
      </c>
      <c r="I1669" t="str">
        <f>CONCATENATE(IF(ISBLANK('Unit List'!AP1575), IF(ISBLANK('Unit List'!R1575), IF(ISBLANK('Unit List'!R1575),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List'!AP1575)))),",",)</f>
        <v>,</v>
      </c>
      <c r="J1669" t="str">
        <f>CONCATENATE("'",IF(ISBLANK('Unit List'!AQ1575), IF(ISBLANK('Unit List'!S1575), IF(ISBLANK('Unit List'!S1575),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List'!AQ1575))),"'",)</f>
        <v>''</v>
      </c>
      <c r="K1669" t="s">
        <v>2424</v>
      </c>
    </row>
    <row r="1670" spans="1:11" x14ac:dyDescent="0.25">
      <c r="A1670" t="s">
        <v>2423</v>
      </c>
      <c r="B1670" t="str">
        <f>CONCATENATE("'_",'Unit List'!C1576,"',",)</f>
        <v>'_INDIA',</v>
      </c>
      <c r="C1670" t="str">
        <f>"'',"</f>
        <v>'',</v>
      </c>
      <c r="D1670" t="str">
        <f>CONCATENATE("'",'Unit List'!E1576,"',",)</f>
        <v>'SWORDSMAN',</v>
      </c>
      <c r="E1670" t="str">
        <f>CONCATENATE("'",'Unit List'!F1576,"',",)</f>
        <v>'SWORDSMAN',</v>
      </c>
      <c r="F1670" t="str">
        <f>CONCATENATE("'_",'Unit List'!G1576,"',",)</f>
        <v>'_V2',</v>
      </c>
      <c r="G1670" t="str">
        <f>CONCATENATE("'",'Unit List'!H1576,"',",)</f>
        <v>'Swordsman_India_v2',</v>
      </c>
      <c r="H1670" t="str">
        <f>CONCATENATE(IF(ISBLANK('Unit List'!AO1576), IF(ISBLANK('Unit List'!Q1576), IF(ISBLANK('Unit List'!Q1576),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List'!AO1576)))),",",)</f>
        <v>2,</v>
      </c>
      <c r="I1670" t="str">
        <f>CONCATENATE(IF(ISBLANK('Unit List'!AP1576), IF(ISBLANK('Unit List'!R1576), IF(ISBLANK('Unit List'!R1576),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List'!AP1576)))),",",)</f>
        <v>,</v>
      </c>
      <c r="J1670" t="str">
        <f>CONCATENATE("'",IF(ISBLANK('Unit List'!AQ1576), IF(ISBLANK('Unit List'!S1576), IF(ISBLANK('Unit List'!S1576),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List'!AQ1576))),"'",)</f>
        <v>''</v>
      </c>
      <c r="K1670" t="s">
        <v>2424</v>
      </c>
    </row>
    <row r="1671" spans="1:11" x14ac:dyDescent="0.25">
      <c r="A1671" t="s">
        <v>2423</v>
      </c>
      <c r="B1671" t="str">
        <f>"'',"</f>
        <v>'',</v>
      </c>
      <c r="C1671" t="str">
        <f>"'',"</f>
        <v>'',</v>
      </c>
      <c r="D1671" t="str">
        <f>CONCATENATE("'",'Unit List'!E1577,"',",)</f>
        <v>'TANK',</v>
      </c>
      <c r="E1671" t="str">
        <f>CONCATENATE("'",'Unit List'!F1577,"',",)</f>
        <v>'TANK',</v>
      </c>
      <c r="F1671" t="str">
        <f>"'',"</f>
        <v>'',</v>
      </c>
      <c r="G1671" t="str">
        <f>CONCATENATE("'",'Unit List'!H1577,"',",)</f>
        <v>'Tank',</v>
      </c>
      <c r="H1671" t="str">
        <f>CONCATENATE(IF(ISBLANK('Unit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List'!AO1577)))),",",)</f>
        <v>3,</v>
      </c>
      <c r="I1671" t="str">
        <f>CONCATENATE(IF(ISBLANK('Unit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List'!AP1577)))),",",)</f>
        <v>,</v>
      </c>
      <c r="J1671" t="str">
        <f>CONCATENATE("'",IF(ISBLANK('Unit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List'!AQ1577))),"'",)</f>
        <v>'Vehicle'</v>
      </c>
      <c r="K1671" t="s">
        <v>2424</v>
      </c>
    </row>
    <row r="1672" spans="1:11" x14ac:dyDescent="0.25">
      <c r="A1672" t="s">
        <v>2423</v>
      </c>
      <c r="B1672" t="str">
        <f>CONCATENATE("'_",'Unit List'!C1578,"',",)</f>
        <v>'_AFRI',</v>
      </c>
      <c r="C1672" t="str">
        <f>CONCATENATE("'_",'Unit List'!D1578,"',",)</f>
        <v>'_MIDEAST',</v>
      </c>
      <c r="D1672" t="str">
        <f>CONCATENATE("'",'Unit List'!E1578,"',",)</f>
        <v>'TANK',</v>
      </c>
      <c r="E1672" t="str">
        <f>CONCATENATE("'",'Unit List'!F1578,"',",)</f>
        <v>'TANK',</v>
      </c>
      <c r="F1672" t="str">
        <f>"'',"</f>
        <v>'',</v>
      </c>
      <c r="G1672" t="str">
        <f>CONCATENATE("'",'Unit List'!H1595,"',",)</f>
        <v>'MediumTank_Generic',</v>
      </c>
      <c r="H1672" t="str">
        <f>CONCATENATE(IF(ISBLANK('Unit List'!AO1578), IF(ISBLANK('Unit List'!Q1578), IF(ISBLANK('Unit List'!Q1578),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List'!AO1578)))),",",)</f>
        <v>3,</v>
      </c>
      <c r="I1672" t="str">
        <f>CONCATENATE(IF(ISBLANK('Unit List'!AP1578), IF(ISBLANK('Unit List'!R1578), IF(ISBLANK('Unit List'!R1578),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List'!AP1578)))),",",)</f>
        <v>,</v>
      </c>
      <c r="J1672" t="str">
        <f>CONCATENATE("'",IF(ISBLANK('Unit List'!AQ1578), IF(ISBLANK('Unit List'!S1578), IF(ISBLANK('Unit List'!S1578),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List'!AQ1578))),"'",)</f>
        <v>'Vehicle'</v>
      </c>
      <c r="K1672" t="s">
        <v>2424</v>
      </c>
    </row>
    <row r="1673" spans="1:11" x14ac:dyDescent="0.25">
      <c r="A1673" t="s">
        <v>2423</v>
      </c>
      <c r="B1673" t="str">
        <f>CONCATENATE("'_",'Unit List'!C1579,"',",)</f>
        <v>'_AMER',</v>
      </c>
      <c r="C1673" t="str">
        <f>CONCATENATE("'_",'Unit List'!D1579,"',",)</f>
        <v>'_CANADA',</v>
      </c>
      <c r="D1673" t="str">
        <f>CONCATENATE("'",'Unit List'!E1579,"',",)</f>
        <v>'TANK',</v>
      </c>
      <c r="E1673" t="str">
        <f>CONCATENATE("'",'Unit List'!F1579,"',",)</f>
        <v>'TANK',</v>
      </c>
      <c r="F1673" t="str">
        <f>"'',"</f>
        <v>'',</v>
      </c>
      <c r="G1673" t="str">
        <f>CONCATENATE("'",'Unit List'!H1590,"',",)</f>
        <v>'Ram_MK_II',</v>
      </c>
      <c r="H1673" t="str">
        <f>CONCATENATE(IF(ISBLANK('Unit List'!AO1579), IF(ISBLANK('Unit List'!Q1579), IF(ISBLANK('Unit List'!Q1579), IF(ISBLANK('Unit List'!AO1590), IF(ISBLANK('Unit List'!Q1590), IF(ISBLANK('Unit List'!Q1590), IF(ISBLANK('Unit List'!AO1590), IF(ISBLANK('Unit List'!Q1590), IF(ISBLANK('Unit List'!Q1590),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List'!AO1579)))),",",)</f>
        <v>3,</v>
      </c>
      <c r="I1673" t="str">
        <f>CONCATENATE(IF(ISBLANK('Unit List'!AP1579), IF(ISBLANK('Unit List'!R1579), IF(ISBLANK('Unit List'!R1579), IF(ISBLANK('Unit List'!AP1590), IF(ISBLANK('Unit List'!R1590), IF(ISBLANK('Unit List'!R1590), IF(ISBLANK('Unit List'!AP1590), IF(ISBLANK('Unit List'!R1590), IF(ISBLANK('Unit List'!R1590),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List'!AP1579)))),",",)</f>
        <v>,</v>
      </c>
      <c r="J1673" t="str">
        <f>CONCATENATE("'",IF(ISBLANK('Unit List'!AQ1579), IF(ISBLANK('Unit List'!S1579), IF(ISBLANK('Unit List'!S1579), IF(ISBLANK('Unit List'!AQ1590), IF(ISBLANK('Unit List'!S1590), IF(ISBLANK('Unit List'!S1590), IF(ISBLANK('Unit List'!AQ1590), IF(ISBLANK('Unit List'!S1590), IF(ISBLANK('Unit List'!S1590),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List'!AQ1579))),"'",)</f>
        <v>'Vehicle'</v>
      </c>
      <c r="K1673" t="s">
        <v>2424</v>
      </c>
    </row>
    <row r="1674" spans="1:11" x14ac:dyDescent="0.25">
      <c r="A1674" t="s">
        <v>2423</v>
      </c>
      <c r="B1674" t="str">
        <f>CONCATENATE("'_",'Unit List'!C1580,"',",)</f>
        <v>'_ASIA',</v>
      </c>
      <c r="C1674" t="str">
        <f>"'',"</f>
        <v>'',</v>
      </c>
      <c r="D1674" t="str">
        <f>CONCATENATE("'",'Unit List'!E1580,"',",)</f>
        <v>'TANK',</v>
      </c>
      <c r="E1674" t="str">
        <f>CONCATENATE("'",'Unit List'!F1580,"',",)</f>
        <v>'TANK',</v>
      </c>
      <c r="F1674" t="str">
        <f>"'',"</f>
        <v>'',</v>
      </c>
      <c r="G1674" t="str">
        <f>CONCATENATE("'",'Unit List'!H1580,"',",)</f>
        <v>'M4A4_Sherman_V',</v>
      </c>
      <c r="H1674" t="str">
        <f>CONCATENATE(IF(ISBLANK('Unit List'!AO1580), IF(ISBLANK('Unit List'!Q1580), IF(ISBLANK('Unit List'!Q1580),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List'!AO1580)))),",",)</f>
        <v>3,</v>
      </c>
      <c r="I1674" t="str">
        <f>CONCATENATE(IF(ISBLANK('Unit List'!AP1580), IF(ISBLANK('Unit List'!R1580), IF(ISBLANK('Unit List'!R1580),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List'!AP1580)))),",",)</f>
        <v>,</v>
      </c>
      <c r="J1674" t="str">
        <f>CONCATENATE("'",IF(ISBLANK('Unit List'!AQ1580), IF(ISBLANK('Unit List'!S1580), IF(ISBLANK('Unit List'!S1580),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List'!AQ1580))),"'",)</f>
        <v>'Vehicle'</v>
      </c>
      <c r="K1674" t="s">
        <v>2424</v>
      </c>
    </row>
    <row r="1675" spans="1:11" x14ac:dyDescent="0.25">
      <c r="A1675" t="s">
        <v>2423</v>
      </c>
      <c r="B1675" t="str">
        <f>CONCATENATE("'_",'Unit List'!C1581,"',",)</f>
        <v>'_CHINA',</v>
      </c>
      <c r="C1675" t="str">
        <f>CONCATENATE("'_",'Unit List'!D1581,"',",)</f>
        <v>'_ASIA',</v>
      </c>
      <c r="D1675" t="str">
        <f>CONCATENATE("'",'Unit List'!E1581,"',",)</f>
        <v>'TANK',</v>
      </c>
      <c r="E1675" t="str">
        <f>CONCATENATE("'",'Unit List'!F1581,"',",)</f>
        <v>'TANK',</v>
      </c>
      <c r="F1675" t="str">
        <f>"'',"</f>
        <v>'',</v>
      </c>
      <c r="G1675" t="str">
        <f>CONCATENATE("'",'Unit List'!H1580,"',",)</f>
        <v>'M4A4_Sherman_V',</v>
      </c>
      <c r="H1675" t="str">
        <f>CONCATENATE(IF(ISBLANK('Unit List'!AO1581), IF(ISBLANK('Unit List'!Q1581), IF(ISBLANK('Unit List'!Q1581),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List'!AO1581)))),",",)</f>
        <v>3,</v>
      </c>
      <c r="I1675" t="str">
        <f>CONCATENATE(IF(ISBLANK('Unit List'!AP1581), IF(ISBLANK('Unit List'!R1581), IF(ISBLANK('Unit List'!R1581),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List'!AP1581)))),",",)</f>
        <v>,</v>
      </c>
      <c r="J1675" t="str">
        <f>CONCATENATE("'",IF(ISBLANK('Unit List'!AQ1581), IF(ISBLANK('Unit List'!S1581), IF(ISBLANK('Unit List'!S1581),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List'!AQ1581))),"'",)</f>
        <v>'Vehicle'</v>
      </c>
      <c r="K1675" t="s">
        <v>2424</v>
      </c>
    </row>
    <row r="1676" spans="1:11" x14ac:dyDescent="0.25">
      <c r="A1676" t="s">
        <v>2423</v>
      </c>
      <c r="B1676" t="str">
        <f>CONCATENATE("'_",'Unit List'!C1582,"',",)</f>
        <v>'_JAPAN',</v>
      </c>
      <c r="C1676" t="str">
        <f>"'',"</f>
        <v>'',</v>
      </c>
      <c r="D1676" t="str">
        <f>CONCATENATE("'",'Unit List'!E1582,"',",)</f>
        <v>'TANK',</v>
      </c>
      <c r="E1676" t="str">
        <f>CONCATENATE("'",'Unit List'!F1582,"',",)</f>
        <v>'TANK',</v>
      </c>
      <c r="F1676" t="str">
        <f>"'',"</f>
        <v>'',</v>
      </c>
      <c r="G1676" t="str">
        <f>CONCATENATE("'",'Unit List'!H1582,"',",)</f>
        <v>'Type97_Shinhoto_Chi-Ha',</v>
      </c>
      <c r="H1676" t="str">
        <f>CONCATENATE(IF(ISBLANK('Unit List'!AO1582), IF(ISBLANK('Unit List'!Q1582), IF(ISBLANK('Unit List'!Q1582),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List'!Q1582='Unit List'!$P$5, 'Unit List'!$AO$5, IF('Unit List'!Q1582='Unit List'!$P$4, 'Unit List'!$AO$4, IF('Unit List'!Q1582='Unit List'!$P$7, 'Unit List'!Q1582 * 'Unit List'!$AO$7, 'Unit List'!Q1582)))), IF('Unit List'!Q1582='Unit List'!$P$5, 'Unit List'!$AO$5, IF('Unit List'!Q1582='Unit List'!$P$4, 'Unit List'!$AO$4, IF('Unit List'!Q1582='Unit List'!$P$7, 'Unit List'!Q1582 * 'Unit List'!$AO$7, 'Unit List'!Q1582)))), IF('Unit List'!AO1582='Unit List'!$P$5, 'Unit List'!$AO$5, IF('Unit List'!AO1582='Unit List'!$P$4, 'Unit List'!$AO$4, IF('Unit List'!AO1582='Unit List'!$P$7, 'Unit List'!AO1582 * 'Unit List'!$AO$7, 'Unit List'!AO1582)))),",",)</f>
        <v>3,</v>
      </c>
      <c r="I1676" t="str">
        <f>CONCATENATE(IF(ISBLANK('Unit List'!AP1582), IF(ISBLANK('Unit List'!R1582), IF(ISBLANK('Unit List'!R1582),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List'!R1582='Unit List'!$P$5, 'Unit List'!$AP$5, IF('Unit List'!R1582='Unit List'!$P$4, 'Unit List'!$AP$4, IF('Unit List'!R1582='Unit List'!$P$7, 'Unit List'!R1582 * 'Unit List'!$AP$7, 'Unit List'!R1582)))), IF('Unit List'!R1582='Unit List'!$P$5, 'Unit List'!$AP$5, IF('Unit List'!R1582='Unit List'!$P$4, 'Unit List'!$AP$4, IF('Unit List'!R1582='Unit List'!$P$7, 'Unit List'!R1582 * 'Unit List'!$AP$7, 'Unit List'!R1582)))), IF('Unit List'!AP1582='Unit List'!$P$5, 'Unit List'!$AP$5, IF('Unit List'!AP1582='Unit List'!$P$4, 'Unit List'!$AP$4, IF('Unit List'!AP1582='Unit List'!$P$7, 'Unit List'!AP1582 * 'Unit List'!$AP$7, 'Unit List'!AP1582)))),",",)</f>
        <v>,</v>
      </c>
      <c r="J1676" t="str">
        <f>CONCATENATE("'",IF(ISBLANK('Unit List'!AQ1582), IF(ISBLANK('Unit List'!S1582), IF(ISBLANK('Unit List'!S1582),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List'!S1582='Unit List'!$P$5, 'Unit List'!$AQ$5, IF('Unit List'!S1582='Unit List'!$P$4, 'Unit List'!$AQ$4, 'Unit List'!S1582))), IF('Unit List'!S1582='Unit List'!$P$5, 'Unit List'!$AQ$5, IF('Unit List'!S1582='Unit List'!$P$4, 'Unit List'!$AQ$4, 'Unit List'!S1582))), IF('Unit List'!AQ1582='Unit List'!$P$5, 'Unit List'!$AQ$5, IF('Unit List'!AQ1582='Unit List'!$P$4, 'Unit List'!$AQ$4, 'Unit List'!AQ1582))),"'",)</f>
        <v>'Vehicle'</v>
      </c>
      <c r="K1676" t="s">
        <v>2424</v>
      </c>
    </row>
    <row r="1677" spans="1:11" x14ac:dyDescent="0.25">
      <c r="A1677" t="s">
        <v>2423</v>
      </c>
      <c r="B1677" t="str">
        <f>CONCATENATE("'_",'Unit List'!C1583,"',",)</f>
        <v>'_HUNS',</v>
      </c>
      <c r="C1677" t="str">
        <f>"'',"</f>
        <v>'',</v>
      </c>
      <c r="D1677" t="str">
        <f>CONCATENATE("'",'Unit List'!E1583,"',",)</f>
        <v>'TANK',</v>
      </c>
      <c r="E1677" t="str">
        <f>CONCATENATE("'",'Unit List'!F1583,"',",)</f>
        <v>'TANK',</v>
      </c>
      <c r="F1677" t="str">
        <f>"'',"</f>
        <v>'',</v>
      </c>
      <c r="G1677" t="str">
        <f>CONCATENATE("'",'Unit List'!H1583,"',",)</f>
        <v>'41M_Turan_II',</v>
      </c>
      <c r="H1677" t="str">
        <f>CONCATENATE(IF(ISBLANK('Unit List'!AO1583), IF(ISBLANK('Unit List'!Q1583), IF(ISBLANK('Unit List'!Q1583), IF(ISBLANK('Unit List'!AO1583), IF(ISBLANK('Unit List'!Q1583), IF(ISBLANK('Unit List'!Q1583), IF(ISBLANK('Unit List'!AO1583), IF(ISBLANK('Unit List'!Q1583), IF(ISBLANK('Unit List'!Q1583),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List'!AO1583)))),",",)</f>
        <v>3,</v>
      </c>
      <c r="I1677" t="str">
        <f>CONCATENATE(IF(ISBLANK('Unit List'!AP1583), IF(ISBLANK('Unit List'!R1583), IF(ISBLANK('Unit List'!R1583), IF(ISBLANK('Unit List'!AP1583), IF(ISBLANK('Unit List'!R1583), IF(ISBLANK('Unit List'!R1583), IF(ISBLANK('Unit List'!AP1583), IF(ISBLANK('Unit List'!R1583), IF(ISBLANK('Unit List'!R1583),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List'!AP1583)))),",",)</f>
        <v>,</v>
      </c>
      <c r="J1677" t="str">
        <f>CONCATENATE("'",IF(ISBLANK('Unit List'!AQ1583), IF(ISBLANK('Unit List'!S1583), IF(ISBLANK('Unit List'!S1583), IF(ISBLANK('Unit List'!AQ1583), IF(ISBLANK('Unit List'!S1583), IF(ISBLANK('Unit List'!S1583), IF(ISBLANK('Unit List'!AQ1583), IF(ISBLANK('Unit List'!S1583), IF(ISBLANK('Unit List'!S1583),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List'!AQ1583))),"'",)</f>
        <v>'Vehicle'</v>
      </c>
      <c r="K1677" t="s">
        <v>2424</v>
      </c>
    </row>
    <row r="1678" spans="1:11" x14ac:dyDescent="0.25">
      <c r="A1678" t="s">
        <v>2423</v>
      </c>
      <c r="B1678" t="str">
        <f>CONCATENATE("'_",'Unit List'!C1584,"',",)</f>
        <v>'_EASTEU',</v>
      </c>
      <c r="C1678" t="str">
        <f>"'',"</f>
        <v>'',</v>
      </c>
      <c r="D1678" t="str">
        <f>CONCATENATE("'",'Unit List'!E1584,"',",)</f>
        <v>'TANK',</v>
      </c>
      <c r="E1678" t="str">
        <f>CONCATENATE("'",'Unit List'!F1584,"',",)</f>
        <v>'TANK',</v>
      </c>
      <c r="F1678" t="str">
        <f>"'',"</f>
        <v>'',</v>
      </c>
      <c r="G1678" t="str">
        <f>CONCATENATE("'",'Unit List'!H1584,"',",)</f>
        <v>'T-34-85',</v>
      </c>
      <c r="H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List'!AO1584)))),",",)</f>
        <v>3,</v>
      </c>
      <c r="I1678" t="str">
        <f>CONCATENATE(IF(ISBLANK('Unit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List'!AP1584)))),",",)</f>
        <v>,</v>
      </c>
      <c r="J1678" t="str">
        <f>CONCATENATE("'",IF(ISBLANK('Unit List'!AQ1584), IF(ISBLANK('Unit List'!S1584), IF(ISBLANK('Unit List'!S1584),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List'!AQ1584))),"'",)</f>
        <v>'Vehicle'</v>
      </c>
      <c r="K1678" t="s">
        <v>2424</v>
      </c>
    </row>
    <row r="1679" spans="1:11" x14ac:dyDescent="0.25">
      <c r="A1679" t="s">
        <v>2423</v>
      </c>
      <c r="B1679" t="str">
        <f>CONCATENATE("'_",'Unit List'!C1585,"',",)</f>
        <v>'_POLAND',</v>
      </c>
      <c r="C1679" t="str">
        <f>"'',"</f>
        <v>'',</v>
      </c>
      <c r="D1679" t="str">
        <f>CONCATENATE("'",'Unit List'!E1585,"',",)</f>
        <v>'TANK',</v>
      </c>
      <c r="E1679" t="str">
        <f>CONCATENATE("'",'Unit List'!F1585,"',",)</f>
        <v>'TANK',</v>
      </c>
      <c r="F1679" t="str">
        <f>"'',"</f>
        <v>'',</v>
      </c>
      <c r="G1679" t="str">
        <f>CONCATENATE("'",'Unit List'!H1585,"',",)</f>
        <v>'10TP',</v>
      </c>
      <c r="H1679" t="str">
        <f>CONCATENATE(IF(ISBLANK('Unit List'!AO1585), IF(ISBLANK('Unit List'!Q1585), IF(ISBLANK('Unit List'!Q1585),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List'!Q1585='Unit List'!$P$5, 'Unit List'!$AO$5, IF('Unit List'!Q1585='Unit List'!$P$4, 'Unit List'!$AO$4, IF('Unit List'!Q1585='Unit List'!$P$7, 'Unit List'!Q1585 * 'Unit List'!$AO$7, 'Unit List'!Q1585)))), IF('Unit List'!Q1585='Unit List'!$P$5, 'Unit List'!$AO$5, IF('Unit List'!Q1585='Unit List'!$P$4, 'Unit List'!$AO$4, IF('Unit List'!Q1585='Unit List'!$P$7, 'Unit List'!Q1585 * 'Unit List'!$AO$7, 'Unit List'!Q1585)))), IF('Unit List'!AO1585='Unit List'!$P$5, 'Unit List'!$AO$5, IF('Unit List'!AO1585='Unit List'!$P$4, 'Unit List'!$AO$4, IF('Unit List'!AO1585='Unit List'!$P$7, 'Unit List'!AO1585 * 'Unit List'!$AO$7, 'Unit List'!AO1585)))),",",)</f>
        <v>3,</v>
      </c>
      <c r="I1679" t="str">
        <f>CONCATENATE(IF(ISBLANK('Unit List'!AP1585), IF(ISBLANK('Unit List'!R1585), IF(ISBLANK('Unit List'!R1585),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List'!R1585='Unit List'!$P$5, 'Unit List'!$AP$5, IF('Unit List'!R1585='Unit List'!$P$4, 'Unit List'!$AP$4, IF('Unit List'!R1585='Unit List'!$P$7, 'Unit List'!R1585 * 'Unit List'!$AP$7, 'Unit List'!R1585)))), IF('Unit List'!R1585='Unit List'!$P$5, 'Unit List'!$AP$5, IF('Unit List'!R1585='Unit List'!$P$4, 'Unit List'!$AP$4, IF('Unit List'!R1585='Unit List'!$P$7, 'Unit List'!R1585 * 'Unit List'!$AP$7, 'Unit List'!R1585)))), IF('Unit List'!AP1585='Unit List'!$P$5, 'Unit List'!$AP$5, IF('Unit List'!AP1585='Unit List'!$P$4, 'Unit List'!$AP$4, IF('Unit List'!AP1585='Unit List'!$P$7, 'Unit List'!AP1585 * 'Unit List'!$AP$7, 'Unit List'!AP1585)))),",",)</f>
        <v>,</v>
      </c>
      <c r="J1679" t="str">
        <f>CONCATENATE("'",IF(ISBLANK('Unit List'!AQ1585), IF(ISBLANK('Unit List'!S1585), IF(ISBLANK('Unit List'!S1585),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List'!S1585='Unit List'!$P$5, 'Unit List'!$AQ$5, IF('Unit List'!S1585='Unit List'!$P$4, 'Unit List'!$AQ$4, 'Unit List'!S1585))), IF('Unit List'!S1585='Unit List'!$P$5, 'Unit List'!$AQ$5, IF('Unit List'!S1585='Unit List'!$P$4, 'Unit List'!$AQ$4, 'Unit List'!S1585))), IF('Unit List'!AQ1585='Unit List'!$P$5, 'Unit List'!$AQ$5, IF('Unit List'!AQ1585='Unit List'!$P$4, 'Unit List'!$AQ$4, 'Unit List'!AQ1585))),"'",)</f>
        <v>'Vehicle'</v>
      </c>
      <c r="K1679" t="s">
        <v>2424</v>
      </c>
    </row>
    <row r="1680" spans="1:11" x14ac:dyDescent="0.25">
      <c r="A1680" t="s">
        <v>2423</v>
      </c>
      <c r="B1680" t="str">
        <f>CONCATENATE("'_",'Unit List'!C1586,"',",)</f>
        <v>'_RUSSIA',</v>
      </c>
      <c r="C1680" t="str">
        <f>CONCATENATE("'_",'Unit List'!D1586,"',",)</f>
        <v>'_EASTEU',</v>
      </c>
      <c r="D1680" t="str">
        <f>CONCATENATE("'",'Unit List'!E1586,"',",)</f>
        <v>'TANK',</v>
      </c>
      <c r="E1680" t="str">
        <f>CONCATENATE("'",'Unit List'!F1586,"',",)</f>
        <v>'TANK',</v>
      </c>
      <c r="F1680" t="str">
        <f>"'',"</f>
        <v>'',</v>
      </c>
      <c r="G1680" t="str">
        <f>CONCATENATE("'",'Unit List'!H1584,"',",)</f>
        <v>'T-34-85',</v>
      </c>
      <c r="H1680" t="str">
        <f>CONCATENATE(IF(ISBLANK('Unit List'!AO1586), IF(ISBLANK('Unit List'!Q1586), IF(ISBLANK('Unit List'!Q1586),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List'!AO1586)))),",",)</f>
        <v>3,</v>
      </c>
      <c r="I1680" t="str">
        <f>CONCATENATE(IF(ISBLANK('Unit List'!AP1586), IF(ISBLANK('Unit List'!R1586), IF(ISBLANK('Unit List'!R1586),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List'!AP1586)))),",",)</f>
        <v>,</v>
      </c>
      <c r="J1680" t="str">
        <f>CONCATENATE("'",IF(ISBLANK('Unit List'!AQ1586), IF(ISBLANK('Unit List'!S1586), IF(ISBLANK('Unit List'!S1586),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List'!AQ1586))),"'",)</f>
        <v>'Vehicle'</v>
      </c>
      <c r="K1680" t="s">
        <v>2424</v>
      </c>
    </row>
    <row r="1681" spans="1:11" x14ac:dyDescent="0.25">
      <c r="A1681" t="s">
        <v>2423</v>
      </c>
      <c r="B1681" t="str">
        <f>CONCATENATE("'_",'Unit List'!C1587,"',",)</f>
        <v>'_AMERICA',</v>
      </c>
      <c r="C1681" t="str">
        <f>"'',"</f>
        <v>'',</v>
      </c>
      <c r="D1681" t="str">
        <f>CONCATENATE("'",'Unit List'!E1587,"',",)</f>
        <v>'TANK',</v>
      </c>
      <c r="E1681" t="str">
        <f>CONCATENATE("'",'Unit List'!F1587,"',",)</f>
        <v>'TANK',</v>
      </c>
      <c r="F1681" t="str">
        <f>"'',"</f>
        <v>'',</v>
      </c>
      <c r="G1681" t="str">
        <f>CONCATENATE("'",'Unit List'!H1587,"',",)</f>
        <v>'M4A3E8_Sherman_Easy_Eight',</v>
      </c>
      <c r="H1681" t="str">
        <f>CONCATENATE(IF(ISBLANK('Unit List'!AO1587), IF(ISBLANK('Unit List'!Q1587), IF(ISBLANK('Unit List'!Q1587), IF(ISBLANK('Unit List'!AO1587), IF(ISBLANK('Unit List'!Q1587), IF(ISBLANK('Unit List'!Q1587), IF(ISBLANK('Unit List'!AO1587), IF(ISBLANK('Unit List'!Q1587), IF(ISBLANK('Unit List'!Q1587),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List'!AO1587)))),",",)</f>
        <v>3,</v>
      </c>
      <c r="I1681" t="str">
        <f>CONCATENATE(IF(ISBLANK('Unit List'!AP1587), IF(ISBLANK('Unit List'!R1587), IF(ISBLANK('Unit List'!R1587), IF(ISBLANK('Unit List'!AP1587), IF(ISBLANK('Unit List'!R1587), IF(ISBLANK('Unit List'!R1587), IF(ISBLANK('Unit List'!AP1587), IF(ISBLANK('Unit List'!R1587), IF(ISBLANK('Unit List'!R1587),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List'!AP1587)))),",",)</f>
        <v>,</v>
      </c>
      <c r="J1681" t="str">
        <f>CONCATENATE("'",IF(ISBLANK('Unit List'!AQ1587), IF(ISBLANK('Unit List'!S1587), IF(ISBLANK('Unit List'!S1587), IF(ISBLANK('Unit List'!AQ1587), IF(ISBLANK('Unit List'!S1587), IF(ISBLANK('Unit List'!S1587), IF(ISBLANK('Unit List'!AQ1587), IF(ISBLANK('Unit List'!S1587), IF(ISBLANK('Unit List'!S1587),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List'!AQ1587))),"'",)</f>
        <v>'Vehicle'</v>
      </c>
      <c r="K1681" t="s">
        <v>2424</v>
      </c>
    </row>
    <row r="1682" spans="1:11" x14ac:dyDescent="0.25">
      <c r="A1682" t="s">
        <v>2423</v>
      </c>
      <c r="B1682" t="str">
        <f>CONCATENATE("'_",'Unit List'!C1588,"',",)</f>
        <v>'_AUSTRALIA',</v>
      </c>
      <c r="C1682" t="str">
        <f>CONCATENATE("'_",'Unit List'!D1588,"',",)</f>
        <v>'_ENGLAND',</v>
      </c>
      <c r="D1682" t="str">
        <f>CONCATENATE("'",'Unit List'!E1588,"',",)</f>
        <v>'TANK',</v>
      </c>
      <c r="E1682" t="str">
        <f>CONCATENATE("'",'Unit List'!F1588,"',",)</f>
        <v>'TANK',</v>
      </c>
      <c r="F1682" t="str">
        <f>"'',"</f>
        <v>'',</v>
      </c>
      <c r="G1682" t="str">
        <f>CONCATENATE("'",'Unit List'!H1592,"',",)</f>
        <v>'A27M_Cromwell',</v>
      </c>
      <c r="H1682" t="str">
        <f>CONCATENATE(IF(ISBLANK('Unit List'!AO1588), IF(ISBLANK('Unit List'!Q1588), IF(ISBLANK('Unit List'!Q1588),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List'!Q1588='Unit List'!$P$5, 'Unit List'!$AO$5, IF('Unit List'!Q1588='Unit List'!$P$4, 'Unit List'!$AO$4, IF('Unit List'!Q1588='Unit List'!$P$7, 'Unit List'!Q1588 * 'Unit List'!$AO$7, 'Unit List'!Q1588)))), IF('Unit List'!Q1588='Unit List'!$P$5, 'Unit List'!$AO$5, IF('Unit List'!Q1588='Unit List'!$P$4, 'Unit List'!$AO$4, IF('Unit List'!Q1588='Unit List'!$P$7, 'Unit List'!Q1588 * 'Unit List'!$AO$7, 'Unit List'!Q1588)))), IF('Unit List'!AO1588='Unit List'!$P$5, 'Unit List'!$AO$5, IF('Unit List'!AO1588='Unit List'!$P$4, 'Unit List'!$AO$4, IF('Unit List'!AO1588='Unit List'!$P$7, 'Unit List'!AO1588 * 'Unit List'!$AO$7, 'Unit List'!AO1588)))),",",)</f>
        <v>3,</v>
      </c>
      <c r="I1682" t="str">
        <f>CONCATENATE(IF(ISBLANK('Unit List'!AP1588), IF(ISBLANK('Unit List'!R1588), IF(ISBLANK('Unit List'!R1588),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List'!R1588='Unit List'!$P$5, 'Unit List'!$AP$5, IF('Unit List'!R1588='Unit List'!$P$4, 'Unit List'!$AP$4, IF('Unit List'!R1588='Unit List'!$P$7, 'Unit List'!R1588 * 'Unit List'!$AP$7, 'Unit List'!R1588)))), IF('Unit List'!R1588='Unit List'!$P$5, 'Unit List'!$AP$5, IF('Unit List'!R1588='Unit List'!$P$4, 'Unit List'!$AP$4, IF('Unit List'!R1588='Unit List'!$P$7, 'Unit List'!R1588 * 'Unit List'!$AP$7, 'Unit List'!R1588)))), IF('Unit List'!AP1588='Unit List'!$P$5, 'Unit List'!$AP$5, IF('Unit List'!AP1588='Unit List'!$P$4, 'Unit List'!$AP$4, IF('Unit List'!AP1588='Unit List'!$P$7, 'Unit List'!AP1588 * 'Unit List'!$AP$7, 'Unit List'!AP1588)))),",",)</f>
        <v>,</v>
      </c>
      <c r="J1682" t="str">
        <f>CONCATENATE("'",IF(ISBLANK('Unit List'!AQ1588), IF(ISBLANK('Unit List'!S1588), IF(ISBLANK('Unit List'!S1588),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List'!S1588='Unit List'!$P$5, 'Unit List'!$AQ$5, IF('Unit List'!S1588='Unit List'!$P$4, 'Unit List'!$AQ$4, 'Unit List'!S1588))), IF('Unit List'!S1588='Unit List'!$P$5, 'Unit List'!$AQ$5, IF('Unit List'!S1588='Unit List'!$P$4, 'Unit List'!$AQ$4, 'Unit List'!S1588))), IF('Unit List'!AQ1588='Unit List'!$P$5, 'Unit List'!$AQ$5, IF('Unit List'!AQ1588='Unit List'!$P$4, 'Unit List'!$AQ$4, 'Unit List'!AQ1588))),"'",)</f>
        <v>'Vehicle'</v>
      </c>
      <c r="K1682" t="s">
        <v>2424</v>
      </c>
    </row>
    <row r="1683" spans="1:11" x14ac:dyDescent="0.25">
      <c r="A1683" t="s">
        <v>2423</v>
      </c>
      <c r="B1683" t="str">
        <f>CONCATENATE("'_",'Unit List'!C1589,"',",)</f>
        <v>'_AUSTRIA',</v>
      </c>
      <c r="C1683" t="str">
        <f>"'',"</f>
        <v>'',</v>
      </c>
      <c r="D1683" t="str">
        <f>CONCATENATE("'",'Unit List'!E1589,"',",)</f>
        <v>'TANK',</v>
      </c>
      <c r="E1683" t="str">
        <f>CONCATENATE("'",'Unit List'!F1589,"',",)</f>
        <v>'TANK',</v>
      </c>
      <c r="F1683" t="str">
        <f>"'',"</f>
        <v>'',</v>
      </c>
      <c r="G1683" t="str">
        <f>CONCATENATE("'",'Unit List'!H1589,"',",)</f>
        <v>'Panzer_IV_Ausf_G',</v>
      </c>
      <c r="H1683" t="str">
        <f>CONCATENATE(IF(ISBLANK('Unit List'!AO1589), IF(ISBLANK('Unit List'!Q1589), IF(ISBLANK('Unit List'!Q1589), IF(ISBLANK('Unit List'!AO1589), IF(ISBLANK('Unit List'!Q1589), IF(ISBLANK('Unit List'!Q1589), IF(ISBLANK('Unit List'!AO1589), IF(ISBLANK('Unit List'!Q1589), IF(ISBLANK('Unit List'!Q1589),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List'!AO1589)))),",",)</f>
        <v>3,</v>
      </c>
      <c r="I1683" t="str">
        <f>CONCATENATE(IF(ISBLANK('Unit List'!AP1589), IF(ISBLANK('Unit List'!R1589), IF(ISBLANK('Unit List'!R1589), IF(ISBLANK('Unit List'!AP1589), IF(ISBLANK('Unit List'!R1589), IF(ISBLANK('Unit List'!R1589), IF(ISBLANK('Unit List'!AP1589), IF(ISBLANK('Unit List'!R1589), IF(ISBLANK('Unit List'!R1589),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List'!AP1589)))),",",)</f>
        <v>,</v>
      </c>
      <c r="J1683" t="str">
        <f>CONCATENATE("'",IF(ISBLANK('Unit List'!AQ1589), IF(ISBLANK('Unit List'!S1589), IF(ISBLANK('Unit List'!S1589), IF(ISBLANK('Unit List'!AQ1589), IF(ISBLANK('Unit List'!S1589), IF(ISBLANK('Unit List'!S1589), IF(ISBLANK('Unit List'!AQ1589), IF(ISBLANK('Unit List'!S1589), IF(ISBLANK('Unit List'!S1589),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List'!AQ1589))),"'",)</f>
        <v>'Vehicle'</v>
      </c>
      <c r="K1683" t="s">
        <v>2424</v>
      </c>
    </row>
    <row r="1684" spans="1:11" x14ac:dyDescent="0.25">
      <c r="A1684" t="s">
        <v>2423</v>
      </c>
      <c r="B1684" t="str">
        <f>CONCATENATE("'_",'Unit List'!C1590,"',",)</f>
        <v>'_CANADA',</v>
      </c>
      <c r="C1684" t="str">
        <f>"'',"</f>
        <v>'',</v>
      </c>
      <c r="D1684" t="str">
        <f>CONCATENATE("'",'Unit List'!E1590,"',",)</f>
        <v>'TANK',</v>
      </c>
      <c r="E1684" t="str">
        <f>CONCATENATE("'",'Unit List'!F1590,"',",)</f>
        <v>'TANK',</v>
      </c>
      <c r="F1684" t="str">
        <f>"'',"</f>
        <v>'',</v>
      </c>
      <c r="G1684" t="str">
        <f>CONCATENATE("'",'Unit List'!H1590,"',",)</f>
        <v>'Ram_MK_II',</v>
      </c>
      <c r="H1684" t="str">
        <f>CONCATENATE(IF(ISBLANK('Unit List'!AO1590), IF(ISBLANK('Unit List'!Q1590), IF(ISBLANK('Unit List'!Q1590), IF(ISBLANK('Unit List'!AO1590), IF(ISBLANK('Unit List'!Q1590), IF(ISBLANK('Unit List'!Q1590), IF(ISBLANK('Unit List'!AO1590), IF(ISBLANK('Unit List'!Q1590), IF(ISBLANK('Unit List'!Q1590),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List'!AO1590)))),",",)</f>
        <v>3,</v>
      </c>
      <c r="I1684" t="str">
        <f>CONCATENATE(IF(ISBLANK('Unit List'!AP1590), IF(ISBLANK('Unit List'!R1590), IF(ISBLANK('Unit List'!R1590), IF(ISBLANK('Unit List'!AP1590), IF(ISBLANK('Unit List'!R1590), IF(ISBLANK('Unit List'!R1590), IF(ISBLANK('Unit List'!AP1590), IF(ISBLANK('Unit List'!R1590), IF(ISBLANK('Unit List'!R1590),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List'!AP1590)))),",",)</f>
        <v>,</v>
      </c>
      <c r="J1684" t="str">
        <f>CONCATENATE("'",IF(ISBLANK('Unit List'!AQ1590), IF(ISBLANK('Unit List'!S1590), IF(ISBLANK('Unit List'!S1590), IF(ISBLANK('Unit List'!AQ1590), IF(ISBLANK('Unit List'!S1590), IF(ISBLANK('Unit List'!S1590), IF(ISBLANK('Unit List'!AQ1590), IF(ISBLANK('Unit List'!S1590), IF(ISBLANK('Unit List'!S1590),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List'!AQ1590))),"'",)</f>
        <v>'Vehicle'</v>
      </c>
      <c r="K1684" t="s">
        <v>2424</v>
      </c>
    </row>
    <row r="1685" spans="1:11" x14ac:dyDescent="0.25">
      <c r="A1685" t="s">
        <v>2423</v>
      </c>
      <c r="B1685" t="str">
        <f>CONCATENATE("'_",'Unit List'!C1591,"',",)</f>
        <v>'_CELTS',</v>
      </c>
      <c r="C1685" t="str">
        <f>CONCATENATE("'_",'Unit List'!D1591,"',",)</f>
        <v>'_ENGLAND',</v>
      </c>
      <c r="D1685" t="str">
        <f>CONCATENATE("'",'Unit List'!E1591,"',",)</f>
        <v>'TANK',</v>
      </c>
      <c r="E1685" t="str">
        <f>CONCATENATE("'",'Unit List'!F1591,"',",)</f>
        <v>'TANK',</v>
      </c>
      <c r="F1685" t="str">
        <f>"'',"</f>
        <v>'',</v>
      </c>
      <c r="G1685" t="str">
        <f>CONCATENATE("'",'Unit List'!H1592,"',",)</f>
        <v>'A27M_Cromwell',</v>
      </c>
      <c r="H1685" t="str">
        <f>CONCATENATE(IF(ISBLANK('Unit List'!AO1591), IF(ISBLANK('Unit List'!Q1591), IF(ISBLANK('Unit List'!Q1591),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List'!AO1591)))),",",)</f>
        <v>3,</v>
      </c>
      <c r="I1685" t="str">
        <f>CONCATENATE(IF(ISBLANK('Unit List'!AP1591), IF(ISBLANK('Unit List'!R1591), IF(ISBLANK('Unit List'!R1591),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List'!AP1591)))),",",)</f>
        <v>,</v>
      </c>
      <c r="J1685" t="str">
        <f>CONCATENATE("'",IF(ISBLANK('Unit List'!AQ1591), IF(ISBLANK('Unit List'!S1591), IF(ISBLANK('Unit List'!S1591),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List'!AQ1591))),"'",)</f>
        <v>'Vehicle'</v>
      </c>
      <c r="K1685" t="s">
        <v>2424</v>
      </c>
    </row>
    <row r="1686" spans="1:11" x14ac:dyDescent="0.25">
      <c r="A1686" t="s">
        <v>2423</v>
      </c>
      <c r="B1686" t="str">
        <f>CONCATENATE("'_",'Unit List'!C1592,"',",)</f>
        <v>'_ENGLAND',</v>
      </c>
      <c r="C1686" t="str">
        <f>"'',"</f>
        <v>'',</v>
      </c>
      <c r="D1686" t="str">
        <f>CONCATENATE("'",'Unit List'!E1592,"',",)</f>
        <v>'TANK',</v>
      </c>
      <c r="E1686" t="str">
        <f>CONCATENATE("'",'Unit List'!F1592,"',",)</f>
        <v>'TANK',</v>
      </c>
      <c r="F1686" t="str">
        <f>"'',"</f>
        <v>'',</v>
      </c>
      <c r="G1686" t="str">
        <f>CONCATENATE("'",'Unit List'!H1592,"',",)</f>
        <v>'A27M_Cromwell',</v>
      </c>
      <c r="H1686" t="str">
        <f>CONCATENATE(IF(ISBLANK('Unit List'!AO1592), IF(ISBLANK('Unit List'!Q1592), IF(ISBLANK('Unit List'!Q1592),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List'!AO1592)))),",",)</f>
        <v>3,</v>
      </c>
      <c r="I1686" t="str">
        <f>CONCATENATE(IF(ISBLANK('Unit List'!AP1592), IF(ISBLANK('Unit List'!R1592), IF(ISBLANK('Unit List'!R1592),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List'!AP1592)))),",",)</f>
        <v>,</v>
      </c>
      <c r="J1686" t="str">
        <f>CONCATENATE("'",IF(ISBLANK('Unit List'!AQ1592), IF(ISBLANK('Unit List'!S1592), IF(ISBLANK('Unit List'!S1592),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List'!AQ1592))),"'",)</f>
        <v>'Vehicle'</v>
      </c>
      <c r="K1686" t="s">
        <v>2424</v>
      </c>
    </row>
    <row r="1687" spans="1:11" x14ac:dyDescent="0.25">
      <c r="A1687" t="s">
        <v>2423</v>
      </c>
      <c r="B1687" t="str">
        <f>CONCATENATE("'_",'Unit List'!C1593,"',",)</f>
        <v>'_FRANCE',</v>
      </c>
      <c r="C1687" t="str">
        <f>"'',"</f>
        <v>'',</v>
      </c>
      <c r="D1687" t="str">
        <f>CONCATENATE("'",'Unit List'!E1593,"',",)</f>
        <v>'TANK',</v>
      </c>
      <c r="E1687" t="str">
        <f>CONCATENATE("'",'Unit List'!F1593,"',",)</f>
        <v>'TANK',</v>
      </c>
      <c r="F1687" t="str">
        <f>"'',"</f>
        <v>'',</v>
      </c>
      <c r="G1687" t="str">
        <f>CONCATENATE("'",'Unit List'!H1593,"',",)</f>
        <v>'Somua_S-35',</v>
      </c>
      <c r="H1687" t="str">
        <f>CONCATENATE(IF(ISBLANK('Unit List'!AO1593), IF(ISBLANK('Unit List'!Q1593), IF(ISBLANK('Unit List'!Q1593), IF(ISBLANK('Unit List'!AO1593), IF(ISBLANK('Unit List'!Q1593), IF(ISBLANK('Unit List'!Q1593), IF(ISBLANK('Unit List'!AO1593), IF(ISBLANK('Unit List'!Q1593), IF(ISBLANK('Unit List'!Q1593),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List'!AO1593)))),",",)</f>
        <v>3,</v>
      </c>
      <c r="I1687" t="str">
        <f>CONCATENATE(IF(ISBLANK('Unit List'!AP1593), IF(ISBLANK('Unit List'!R1593), IF(ISBLANK('Unit List'!R1593), IF(ISBLANK('Unit List'!AP1593), IF(ISBLANK('Unit List'!R1593), IF(ISBLANK('Unit List'!R1593), IF(ISBLANK('Unit List'!AP1593), IF(ISBLANK('Unit List'!R1593), IF(ISBLANK('Unit List'!R1593),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List'!AP1593)))),",",)</f>
        <v>,</v>
      </c>
      <c r="J1687" t="str">
        <f>CONCATENATE("'",IF(ISBLANK('Unit List'!AQ1593), IF(ISBLANK('Unit List'!S1593), IF(ISBLANK('Unit List'!S1593), IF(ISBLANK('Unit List'!AQ1593), IF(ISBLANK('Unit List'!S1593), IF(ISBLANK('Unit List'!S1593), IF(ISBLANK('Unit List'!AQ1593), IF(ISBLANK('Unit List'!S1593), IF(ISBLANK('Unit List'!S1593),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List'!AQ1593))),"'",)</f>
        <v>'Vehicle'</v>
      </c>
      <c r="K1687" t="s">
        <v>2424</v>
      </c>
    </row>
    <row r="1688" spans="1:11" x14ac:dyDescent="0.25">
      <c r="A1688" t="s">
        <v>2423</v>
      </c>
      <c r="B1688" t="str">
        <f>CONCATENATE("'_",'Unit List'!C1594,"',",)</f>
        <v>'_GERMANY',</v>
      </c>
      <c r="C1688" t="str">
        <f>"'',"</f>
        <v>'',</v>
      </c>
      <c r="D1688" t="str">
        <f>CONCATENATE("'",'Unit List'!E1594,"',",)</f>
        <v>'TANK',</v>
      </c>
      <c r="E1688" t="str">
        <f>CONCATENATE("'",'Unit List'!F1594,"',",)</f>
        <v>'TANK',</v>
      </c>
      <c r="F1688" t="str">
        <f>"'',"</f>
        <v>'',</v>
      </c>
      <c r="G1688" t="str">
        <f>CONCATENATE("'",'Unit List'!H1594,"',",)</f>
        <v>'Panzer_V_Panther',</v>
      </c>
      <c r="H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List'!AO1594)))),",",)</f>
        <v>3,</v>
      </c>
      <c r="I1688" t="str">
        <f>CONCATENATE(IF(ISBLANK('Unit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List'!AP1594)))),",",)</f>
        <v>,</v>
      </c>
      <c r="J1688" t="str">
        <f>CONCATENATE("'",IF(ISBLANK('Unit List'!AQ1594), IF(ISBLANK('Unit List'!S1594), IF(ISBLANK('Unit List'!S1594), IF(ISBLANK('Unit List'!AQ1594), IF(ISBLANK('Unit List'!S1594), IF(ISBLANK('Unit List'!S1594), IF(ISBLANK('Unit List'!AQ1594), IF(ISBLANK('Unit List'!S1594), IF(ISBLANK('Unit List'!S1594),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List'!AQ1594))),"'",)</f>
        <v>'Vehicle'</v>
      </c>
      <c r="K1688" t="s">
        <v>2424</v>
      </c>
    </row>
    <row r="1689" spans="1:11" x14ac:dyDescent="0.25">
      <c r="A1689" t="s">
        <v>2423</v>
      </c>
      <c r="B1689" t="str">
        <f>CONCATENATE("'_",'Unit List'!C1595,"',",)</f>
        <v>'_MIDEAST',</v>
      </c>
      <c r="C1689" t="str">
        <f>"'',"</f>
        <v>'',</v>
      </c>
      <c r="D1689" t="str">
        <f>CONCATENATE("'",'Unit List'!E1595,"',",)</f>
        <v>'TANK',</v>
      </c>
      <c r="E1689" t="str">
        <f>CONCATENATE("'",'Unit List'!F1595,"',",)</f>
        <v>'TANK',</v>
      </c>
      <c r="F1689" t="str">
        <f>"'',"</f>
        <v>'',</v>
      </c>
      <c r="G1689" t="str">
        <f>CONCATENATE("'",'Unit List'!H1595,"',",)</f>
        <v>'MediumTank_Generic',</v>
      </c>
      <c r="H1689" t="str">
        <f>CONCATENATE(IF(ISBLANK('Unit List'!AO1595), IF(ISBLANK('Unit List'!Q1595), IF(ISBLANK('Unit List'!Q1595),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List'!AO1595)))),",",)</f>
        <v>3,</v>
      </c>
      <c r="I1689" t="str">
        <f>CONCATENATE(IF(ISBLANK('Unit List'!AP1595), IF(ISBLANK('Unit List'!R1595), IF(ISBLANK('Unit List'!R1595),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List'!AP1595)))),",",)</f>
        <v>,</v>
      </c>
      <c r="J1689" t="str">
        <f>CONCATENATE("'",IF(ISBLANK('Unit List'!AQ1595), IF(ISBLANK('Unit List'!S1595), IF(ISBLANK('Unit List'!S1595),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List'!AQ1595))),"'",)</f>
        <v>'Vehicle'</v>
      </c>
      <c r="K1689" t="s">
        <v>2424</v>
      </c>
    </row>
    <row r="1690" spans="1:11" x14ac:dyDescent="0.25">
      <c r="A1690" t="s">
        <v>2423</v>
      </c>
      <c r="B1690" t="str">
        <f>CONCATENATE("'_",'Unit List'!C1596,"',",)</f>
        <v>'_NETHERLANDS',</v>
      </c>
      <c r="C1690" t="str">
        <f>"'',"</f>
        <v>'',</v>
      </c>
      <c r="D1690" t="str">
        <f>CONCATENATE("'",'Unit List'!E1596,"',",)</f>
        <v>'TANK',</v>
      </c>
      <c r="E1690" t="str">
        <f>CONCATENATE("'",'Unit List'!F1596,"',",)</f>
        <v>'TANK',</v>
      </c>
      <c r="F1690" t="str">
        <f>"'',"</f>
        <v>'',</v>
      </c>
      <c r="G1690" t="str">
        <f>CONCATENATE("'",'Unit List'!H1596,"',",)</f>
        <v>'MTSL-1GI4',</v>
      </c>
      <c r="H1690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List'!AO1596)))),",",)</f>
        <v>3,</v>
      </c>
      <c r="I1690" t="str">
        <f>CONCATENATE(IF(ISBLANK('Unit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List'!AP1596)))),",",)</f>
        <v>,</v>
      </c>
      <c r="J1690" t="str">
        <f>CONCATENATE("'",IF(ISBLANK('Unit List'!AQ1596), IF(ISBLANK('Unit List'!S1596), IF(ISBLANK('Unit List'!S1596), IF(ISBLANK('Unit List'!AQ1596), IF(ISBLANK('Unit List'!S1596), IF(ISBLANK('Unit List'!S1596), IF(ISBLANK('Unit List'!AQ1596), IF(ISBLANK('Unit List'!S1596), IF(ISBLANK('Unit List'!S1596),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List'!AQ1596))),"'",)</f>
        <v>'Vehicle'</v>
      </c>
      <c r="K1690" t="s">
        <v>2424</v>
      </c>
    </row>
    <row r="1691" spans="1:11" x14ac:dyDescent="0.25">
      <c r="A1691" t="s">
        <v>2423</v>
      </c>
      <c r="B1691" t="str">
        <f>CONCATENATE("'_",'Unit List'!C1597,"',",)</f>
        <v>'_ROME',</v>
      </c>
      <c r="C1691" t="str">
        <f>"'',"</f>
        <v>'',</v>
      </c>
      <c r="D1691" t="str">
        <f>CONCATENATE("'",'Unit List'!E1597,"',",)</f>
        <v>'TANK',</v>
      </c>
      <c r="E1691" t="str">
        <f>CONCATENATE("'",'Unit List'!F1597,"',",)</f>
        <v>'TANK',</v>
      </c>
      <c r="F1691" t="str">
        <f>"'',"</f>
        <v>'',</v>
      </c>
      <c r="G1691" t="str">
        <f>CONCATENATE("'",'Unit List'!H1597,"',",)</f>
        <v>'M13-40',</v>
      </c>
      <c r="H1691" t="str">
        <f>CONCATENATE(IF(ISBLANK('Unit List'!AO1597), IF(ISBLANK('Unit List'!Q1597), IF(ISBLANK('Unit List'!Q1597), IF(ISBLANK('Unit List'!AO1597), IF(ISBLANK('Unit List'!Q1597), IF(ISBLANK('Unit List'!Q1597), IF(ISBLANK('Unit List'!AO1597), IF(ISBLANK('Unit List'!Q1597), IF(ISBLANK('Unit List'!Q1597),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List'!AO1597)))),",",)</f>
        <v>3,</v>
      </c>
      <c r="I1691" t="str">
        <f>CONCATENATE(IF(ISBLANK('Unit List'!AP1597), IF(ISBLANK('Unit List'!R1597), IF(ISBLANK('Unit List'!R1597), IF(ISBLANK('Unit List'!AP1597), IF(ISBLANK('Unit List'!R1597), IF(ISBLANK('Unit List'!R1597), IF(ISBLANK('Unit List'!AP1597), IF(ISBLANK('Unit List'!R1597), IF(ISBLANK('Unit List'!R1597),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List'!AP1597)))),",",)</f>
        <v>,</v>
      </c>
      <c r="J1691" t="str">
        <f>CONCATENATE("'",IF(ISBLANK('Unit List'!AQ1597), IF(ISBLANK('Unit List'!S1597), IF(ISBLANK('Unit List'!S1597), IF(ISBLANK('Unit List'!AQ1597), IF(ISBLANK('Unit List'!S1597), IF(ISBLANK('Unit List'!S1597), IF(ISBLANK('Unit List'!AQ1597), IF(ISBLANK('Unit List'!S1597), IF(ISBLANK('Unit List'!S1597),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List'!AQ1597))),"'",)</f>
        <v>'Vehicle'</v>
      </c>
      <c r="K1691" t="s">
        <v>2424</v>
      </c>
    </row>
    <row r="1692" spans="1:11" x14ac:dyDescent="0.25">
      <c r="A1692" t="s">
        <v>2423</v>
      </c>
      <c r="B1692" t="str">
        <f>CONCATENATE("'_",'Unit List'!C1598,"',",)</f>
        <v>'_SPAIN',</v>
      </c>
      <c r="C1692" t="str">
        <f>"'',"</f>
        <v>'',</v>
      </c>
      <c r="D1692" t="str">
        <f>CONCATENATE("'",'Unit List'!E1598,"',",)</f>
        <v>'TANK',</v>
      </c>
      <c r="E1692" t="str">
        <f>CONCATENATE("'",'Unit List'!F1598,"',",)</f>
        <v>'TANK',</v>
      </c>
      <c r="F1692" t="str">
        <f>"'',"</f>
        <v>'',</v>
      </c>
      <c r="G1692" t="str">
        <f>CONCATENATE("'",'Unit List'!H1598,"',",)</f>
        <v>'Panzer_IV_Ausf_G_Spain',</v>
      </c>
      <c r="H1692" t="str">
        <f>CONCATENATE(IF(ISBLANK('Unit List'!AO1598), IF(ISBLANK('Unit List'!Q1598), IF(ISBLANK('Unit List'!Q1598), IF(ISBLANK('Unit List'!AO1598), IF(ISBLANK('Unit List'!Q1598), IF(ISBLANK('Unit List'!Q1598), IF(ISBLANK('Unit List'!AO1598), IF(ISBLANK('Unit List'!Q1598), IF(ISBLANK('Unit List'!Q1598),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List'!AO1598)))),",",)</f>
        <v>3,</v>
      </c>
      <c r="I1692" t="str">
        <f>CONCATENATE(IF(ISBLANK('Unit List'!AP1598), IF(ISBLANK('Unit List'!R1598), IF(ISBLANK('Unit List'!R1598), IF(ISBLANK('Unit List'!AP1598), IF(ISBLANK('Unit List'!R1598), IF(ISBLANK('Unit List'!R1598), IF(ISBLANK('Unit List'!AP1598), IF(ISBLANK('Unit List'!R1598), IF(ISBLANK('Unit List'!R1598),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List'!AP1598)))),",",)</f>
        <v>,</v>
      </c>
      <c r="J1692" t="str">
        <f>CONCATENATE("'",IF(ISBLANK('Unit List'!AQ1598), IF(ISBLANK('Unit List'!S1598), IF(ISBLANK('Unit List'!S1598), IF(ISBLANK('Unit List'!AQ1598), IF(ISBLANK('Unit List'!S1598), IF(ISBLANK('Unit List'!S1598), IF(ISBLANK('Unit List'!AQ1598), IF(ISBLANK('Unit List'!S1598), IF(ISBLANK('Unit List'!S1598),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List'!AQ1598))),"'",)</f>
        <v>'Vehicle'</v>
      </c>
      <c r="K1692" t="s">
        <v>2424</v>
      </c>
    </row>
    <row r="1693" spans="1:11" x14ac:dyDescent="0.25">
      <c r="A1693" t="s">
        <v>2423</v>
      </c>
      <c r="B1693" t="str">
        <f>CONCATENATE("'_",'Unit List'!C1599,"',",)</f>
        <v>'_SWEDEN',</v>
      </c>
      <c r="C1693" t="str">
        <f>"'',"</f>
        <v>'',</v>
      </c>
      <c r="D1693" t="str">
        <f>CONCATENATE("'",'Unit List'!E1599,"',",)</f>
        <v>'TANK',</v>
      </c>
      <c r="E1693" t="str">
        <f>CONCATENATE("'",'Unit List'!F1599,"',",)</f>
        <v>'TANK',</v>
      </c>
      <c r="F1693" t="str">
        <f>"'',"</f>
        <v>'',</v>
      </c>
      <c r="G1693" t="str">
        <f>CONCATENATE("'",'Unit List'!H1599,"',",)</f>
        <v>'Strv_M41',</v>
      </c>
      <c r="H1693" t="str">
        <f>CONCATENATE(IF(ISBLANK('Unit List'!AO1599), IF(ISBLANK('Unit List'!Q1599), IF(ISBLANK('Unit List'!Q1599), IF(ISBLANK('Unit List'!AO1599), IF(ISBLANK('Unit List'!Q1599), IF(ISBLANK('Unit List'!Q1599), IF(ISBLANK('Unit List'!AO1599), IF(ISBLANK('Unit List'!Q1599), IF(ISBLANK('Unit List'!Q1599),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List'!AO1599)))),",",)</f>
        <v>3,</v>
      </c>
      <c r="I1693" t="str">
        <f>CONCATENATE(IF(ISBLANK('Unit List'!AP1599), IF(ISBLANK('Unit List'!R1599), IF(ISBLANK('Unit List'!R1599), IF(ISBLANK('Unit List'!AP1599), IF(ISBLANK('Unit List'!R1599), IF(ISBLANK('Unit List'!R1599), IF(ISBLANK('Unit List'!AP1599), IF(ISBLANK('Unit List'!R1599), IF(ISBLANK('Unit List'!R1599),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List'!AP1599)))),",",)</f>
        <v>,</v>
      </c>
      <c r="J1693" t="str">
        <f>CONCATENATE("'",IF(ISBLANK('Unit List'!AQ1599), IF(ISBLANK('Unit List'!S1599), IF(ISBLANK('Unit List'!S1599), IF(ISBLANK('Unit List'!AQ1599), IF(ISBLANK('Unit List'!S1599), IF(ISBLANK('Unit List'!S1599), IF(ISBLANK('Unit List'!AQ1599), IF(ISBLANK('Unit List'!S1599), IF(ISBLANK('Unit List'!S1599),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List'!AQ1599))),"'",)</f>
        <v>'Vehicle'</v>
      </c>
      <c r="K1693" t="s">
        <v>2424</v>
      </c>
    </row>
    <row r="1694" spans="1:11" x14ac:dyDescent="0.25">
      <c r="A1694" t="s">
        <v>2423</v>
      </c>
      <c r="B1694" t="str">
        <f>CONCATENATE("'_",'Unit List'!C1600,"',",)</f>
        <v>'_OCEAN',</v>
      </c>
      <c r="C1694" t="str">
        <f>CONCATENATE("'_",'Unit List'!D1600,"',",)</f>
        <v>'_MIDEAST',</v>
      </c>
      <c r="D1694" t="str">
        <f>CONCATENATE("'",'Unit List'!E1600,"',",)</f>
        <v>'TANK',</v>
      </c>
      <c r="E1694" t="str">
        <f>CONCATENATE("'",'Unit List'!F1600,"',",)</f>
        <v>'TANK',</v>
      </c>
      <c r="F1694" t="str">
        <f>"'',"</f>
        <v>'',</v>
      </c>
      <c r="G1694" t="str">
        <f>CONCATENATE("'",'Unit List'!H1595,"',",)</f>
        <v>'MediumTank_Generic',</v>
      </c>
      <c r="H1694" t="str">
        <f>CONCATENATE(IF(ISBLANK('Unit List'!AO1600), IF(ISBLANK('Unit List'!Q1600), IF(ISBLANK('Unit List'!Q1600),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List'!Q1600='Unit List'!$P$5, 'Unit List'!$AO$5, IF('Unit List'!Q1600='Unit List'!$P$4, 'Unit List'!$AO$4, IF('Unit List'!Q1600='Unit List'!$P$7, 'Unit List'!Q1600 * 'Unit List'!$AO$7, 'Unit List'!Q1600)))), IF('Unit List'!Q1600='Unit List'!$P$5, 'Unit List'!$AO$5, IF('Unit List'!Q1600='Unit List'!$P$4, 'Unit List'!$AO$4, IF('Unit List'!Q1600='Unit List'!$P$7, 'Unit List'!Q1600 * 'Unit List'!$AO$7, 'Unit List'!Q1600)))), IF('Unit List'!AO1600='Unit List'!$P$5, 'Unit List'!$AO$5, IF('Unit List'!AO1600='Unit List'!$P$4, 'Unit List'!$AO$4, IF('Unit List'!AO1600='Unit List'!$P$7, 'Unit List'!AO1600 * 'Unit List'!$AO$7, 'Unit List'!AO1600)))),",",)</f>
        <v>3,</v>
      </c>
      <c r="I1694" t="str">
        <f>CONCATENATE(IF(ISBLANK('Unit List'!AP1600), IF(ISBLANK('Unit List'!R1600), IF(ISBLANK('Unit List'!R1600),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List'!R1600='Unit List'!$P$5, 'Unit List'!$AP$5, IF('Unit List'!R1600='Unit List'!$P$4, 'Unit List'!$AP$4, IF('Unit List'!R1600='Unit List'!$P$7, 'Unit List'!R1600 * 'Unit List'!$AP$7, 'Unit List'!R1600)))), IF('Unit List'!R1600='Unit List'!$P$5, 'Unit List'!$AP$5, IF('Unit List'!R1600='Unit List'!$P$4, 'Unit List'!$AP$4, IF('Unit List'!R1600='Unit List'!$P$7, 'Unit List'!R1600 * 'Unit List'!$AP$7, 'Unit List'!R1600)))), IF('Unit List'!AP1600='Unit List'!$P$5, 'Unit List'!$AP$5, IF('Unit List'!AP1600='Unit List'!$P$4, 'Unit List'!$AP$4, IF('Unit List'!AP1600='Unit List'!$P$7, 'Unit List'!AP1600 * 'Unit List'!$AP$7, 'Unit List'!AP1600)))),",",)</f>
        <v>,</v>
      </c>
      <c r="J1694" t="str">
        <f>CONCATENATE("'",IF(ISBLANK('Unit List'!AQ1600), IF(ISBLANK('Unit List'!S1600), IF(ISBLANK('Unit List'!S1600),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List'!S1600='Unit List'!$P$5, 'Unit List'!$AQ$5, IF('Unit List'!S1600='Unit List'!$P$4, 'Unit List'!$AQ$4, 'Unit List'!S1600))), IF('Unit List'!S1600='Unit List'!$P$5, 'Unit List'!$AQ$5, IF('Unit List'!S1600='Unit List'!$P$4, 'Unit List'!$AQ$4, 'Unit List'!S1600))), IF('Unit List'!AQ1600='Unit List'!$P$5, 'Unit List'!$AQ$5, IF('Unit List'!AQ1600='Unit List'!$P$4, 'Unit List'!$AQ$4, 'Unit List'!AQ1600))),"'",)</f>
        <v>'Vehicle'</v>
      </c>
      <c r="K1694" t="s">
        <v>2424</v>
      </c>
    </row>
    <row r="1695" spans="1:11" x14ac:dyDescent="0.25">
      <c r="A1695" t="s">
        <v>2423</v>
      </c>
      <c r="B1695" t="str">
        <f>CONCATENATE("'_",'Unit List'!C1601,"',",)</f>
        <v>'_SOUTHAM',</v>
      </c>
      <c r="C1695" t="str">
        <f>CONCATENATE("'_",'Unit List'!D1601,"',",)</f>
        <v>'_MIDEAST',</v>
      </c>
      <c r="D1695" t="str">
        <f>CONCATENATE("'",'Unit List'!E1601,"',",)</f>
        <v>'TANK',</v>
      </c>
      <c r="E1695" t="str">
        <f>CONCATENATE("'",'Unit List'!F1601,"',",)</f>
        <v>'TANK',</v>
      </c>
      <c r="F1695" t="str">
        <f>"'',"</f>
        <v>'',</v>
      </c>
      <c r="G1695" t="str">
        <f>CONCATENATE("'",'Unit List'!H1595,"',",)</f>
        <v>'MediumTank_Generic',</v>
      </c>
      <c r="H1695" t="str">
        <f>CONCATENATE(IF(ISBLANK('Unit List'!AO1601), IF(ISBLANK('Unit List'!Q1601), IF(ISBLANK('Unit List'!Q1601),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List'!AO1601)))),",",)</f>
        <v>3,</v>
      </c>
      <c r="I1695" t="str">
        <f>CONCATENATE(IF(ISBLANK('Unit List'!AP1601), IF(ISBLANK('Unit List'!R1601), IF(ISBLANK('Unit List'!R1601),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List'!AP1601)))),",",)</f>
        <v>,</v>
      </c>
      <c r="J1695" t="str">
        <f>CONCATENATE("'",IF(ISBLANK('Unit List'!AQ1601), IF(ISBLANK('Unit List'!S1601), IF(ISBLANK('Unit List'!S1601),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List'!AQ1601))),"'",)</f>
        <v>'Vehicle'</v>
      </c>
      <c r="K1695" t="s">
        <v>2424</v>
      </c>
    </row>
    <row r="1696" spans="1:11" x14ac:dyDescent="0.25">
      <c r="A1696" t="s">
        <v>2423</v>
      </c>
      <c r="B1696" t="str">
        <f>"'',"</f>
        <v>'',</v>
      </c>
      <c r="C1696" t="str">
        <f>"'',"</f>
        <v>'',</v>
      </c>
      <c r="D1696" t="str">
        <f>CONCATENATE("'",'Unit List'!E1602,"',",)</f>
        <v>'TRANSPORT',</v>
      </c>
      <c r="E1696" t="str">
        <f>CONCATENATE("'",'Unit List'!F1602,"',",)</f>
        <v>'TRANSPORT',</v>
      </c>
      <c r="F1696" t="str">
        <f>"'',"</f>
        <v>'',</v>
      </c>
      <c r="G1696" t="str">
        <f>CONCATENATE("'",'Unit List'!H1602,"',",)</f>
        <v>'Transport',</v>
      </c>
      <c r="H1696" t="str">
        <f>CONCATENATE(IF(ISBLANK('Unit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"1",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List'!AO1602)))),",",)</f>
        <v>2,</v>
      </c>
      <c r="I1696" t="str">
        <f>CONCATENATE(IF(ISBLANK('Unit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'Unit List'!$AP$4,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List'!AP1602)))),",",)</f>
        <v>0.11,</v>
      </c>
      <c r="J1696" t="str">
        <f>CONCATENATE("'",IF(ISBLANK('Unit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"",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List'!AQ1602))),"'",)</f>
        <v>'TwoBigGuns'</v>
      </c>
      <c r="K1696" t="s">
        <v>2424</v>
      </c>
    </row>
    <row r="1697" spans="1:11" x14ac:dyDescent="0.25">
      <c r="A1697" t="s">
        <v>2423</v>
      </c>
      <c r="B1697" t="str">
        <f>"'',"</f>
        <v>'',</v>
      </c>
      <c r="C1697" t="str">
        <f>"'',"</f>
        <v>'',</v>
      </c>
      <c r="D1697" t="str">
        <f>CONCATENATE("'",'Unit List'!E1603,"',",)</f>
        <v>'TREBUCHET',</v>
      </c>
      <c r="E1697" t="str">
        <f>CONCATENATE("'",'Unit List'!F1603,"',",)</f>
        <v>'TREBUCHET',</v>
      </c>
      <c r="F1697" t="str">
        <f>"'',"</f>
        <v>'',</v>
      </c>
      <c r="G1697" t="str">
        <f>CONCATENATE("'",'Unit List'!H1603,"',",)</f>
        <v>'Trebuchet',</v>
      </c>
      <c r="H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"1",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List'!AO1603)))),",",)</f>
        <v>2,</v>
      </c>
      <c r="I1697" t="str">
        <f>CONCATENATE(IF(ISBLANK('Unit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'Unit List'!$AP$4,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List'!AP1603)))),",",)</f>
        <v>,</v>
      </c>
      <c r="J1697" t="str">
        <f>CONCATENATE("'",IF(ISBLANK('Unit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"",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List'!AQ1603))),"'",)</f>
        <v>'TwoBigGuns'</v>
      </c>
      <c r="K1697" t="s">
        <v>2424</v>
      </c>
    </row>
    <row r="1698" spans="1:11" x14ac:dyDescent="0.25">
      <c r="A1698" t="s">
        <v>2423</v>
      </c>
      <c r="B1698" t="str">
        <f>"'',"</f>
        <v>'',</v>
      </c>
      <c r="C1698" t="str">
        <f>"'',"</f>
        <v>'',</v>
      </c>
      <c r="D1698" t="str">
        <f>CONCATENATE("'",'Unit List'!E1604,"',",)</f>
        <v>'TRIREME',</v>
      </c>
      <c r="E1698" t="str">
        <f>CONCATENATE("'",'Unit List'!F1604,"',",)</f>
        <v>'TRIREME',</v>
      </c>
      <c r="F1698" t="str">
        <f>"'',"</f>
        <v>'',</v>
      </c>
      <c r="G1698" t="str">
        <f>CONCATENATE("'",'Unit List'!H1604,"',",)</f>
        <v>'Trireme',</v>
      </c>
      <c r="H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"1",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List'!AO1604)))),",",)</f>
        <v>1,</v>
      </c>
      <c r="I1698" t="str">
        <f>CONCATENATE(IF(ISBLANK('Unit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'Unit List'!$AP$4,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List'!AP1604)))),",",)</f>
        <v>0.07,</v>
      </c>
      <c r="J1698" t="str">
        <f>CONCATENATE("'",IF(ISBLANK('Unit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"",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List'!AQ1604))),"'",)</f>
        <v>''</v>
      </c>
      <c r="K1698" t="s">
        <v>2424</v>
      </c>
    </row>
    <row r="1699" spans="1:11" x14ac:dyDescent="0.25">
      <c r="A1699" t="s">
        <v>2423</v>
      </c>
      <c r="B1699" t="str">
        <f>CONCATENATE("'_",'Unit List'!C1605,"',",)</f>
        <v>'_NORTHEU',</v>
      </c>
      <c r="C1699" t="str">
        <f>"'',"</f>
        <v>'',</v>
      </c>
      <c r="D1699" t="str">
        <f>CONCATENATE("'",'Unit List'!E1605,"',",)</f>
        <v>'TRIREME',</v>
      </c>
      <c r="E1699" t="str">
        <f>CONCATENATE("'",'Unit List'!F1605,"',",)</f>
        <v>'TRIREME',</v>
      </c>
      <c r="F1699" t="str">
        <f>"'',"</f>
        <v>'',</v>
      </c>
      <c r="G1699" t="str">
        <f>CONCATENATE("'",'Unit List'!H1605,"',",)</f>
        <v>'battle_galley',</v>
      </c>
      <c r="H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List'!AO1604), IF(ISBLANK('Unit List'!Q1604), IF(ISBLANK('Unit List'!Q1604), "1",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List'!AO1605)))),",",)</f>
        <v>1,</v>
      </c>
      <c r="I1699" t="str">
        <f>CONCATENATE(IF(ISBLANK('Unit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List'!AP1604), IF(ISBLANK('Unit List'!R1604), IF(ISBLANK('Unit List'!R1604), 'Unit List'!$AP$4,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List'!AP1605)))),",",)</f>
        <v>0.07,</v>
      </c>
      <c r="J1699" t="str">
        <f>CONCATENATE("'",IF(ISBLANK('Unit List'!AQ1605), IF(ISBLANK('Unit List'!S1605), IF(ISBLANK('Unit List'!S1605), IF(ISBLANK('Unit List'!AQ1605), IF(ISBLANK('Unit List'!S1605), IF(ISBLANK('Unit List'!S1605), IF(ISBLANK('Unit List'!AQ1605), IF(ISBLANK('Unit List'!S1605), IF(ISBLANK('Unit List'!S1605), IF(ISBLANK('Unit List'!AQ1604), IF(ISBLANK('Unit List'!S1604), IF(ISBLANK('Unit List'!S1604), "",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List'!AQ1605))),"'",)</f>
        <v>''</v>
      </c>
      <c r="K1699" t="s">
        <v>2424</v>
      </c>
    </row>
    <row r="1700" spans="1:11" x14ac:dyDescent="0.25">
      <c r="A1700" t="s">
        <v>2423</v>
      </c>
      <c r="B1700" t="str">
        <f>"'',"</f>
        <v>'',</v>
      </c>
      <c r="C1700" t="str">
        <f>"'',"</f>
        <v>'',</v>
      </c>
      <c r="D1700" t="str">
        <f>CONCATENATE("'",'Unit List'!E1606,"',",)</f>
        <v>'U_AMERICAN_B17',</v>
      </c>
      <c r="E1700" t="str">
        <f>CONCATENATE("'",'Unit List'!F1606,"',",)</f>
        <v>'U_AMERICAN_B17',</v>
      </c>
      <c r="F1700" t="str">
        <f>"'',"</f>
        <v>'',</v>
      </c>
      <c r="G1700" t="str">
        <f>CONCATENATE("'",'Unit List'!H1606,"',",)</f>
        <v>'U_American_B17',</v>
      </c>
      <c r="H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"1",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List'!AO1606)))),",",)</f>
        <v>1,</v>
      </c>
      <c r="I1700" t="str">
        <f>CONCATENATE(IF(ISBLANK('Unit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'Unit List'!$AP$4,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List'!AP1606)))),",",)</f>
        <v>0.08,</v>
      </c>
      <c r="J1700" t="str">
        <f>CONCATENATE("'",IF(ISBLANK('Unit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"",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List'!AQ1606))),"'",)</f>
        <v>'BomberWing'</v>
      </c>
      <c r="K1700" t="s">
        <v>2424</v>
      </c>
    </row>
    <row r="1701" spans="1:11" x14ac:dyDescent="0.25">
      <c r="A1701" t="s">
        <v>2423</v>
      </c>
      <c r="B1701" t="str">
        <f>"'',"</f>
        <v>'',</v>
      </c>
      <c r="C1701" t="str">
        <f>"'',"</f>
        <v>'',</v>
      </c>
      <c r="D1701" t="str">
        <f>CONCATENATE("'",'Unit List'!E1607,"',",)</f>
        <v>'U_AMERICAN_MINUTEMAN',</v>
      </c>
      <c r="E1701" t="str">
        <f>CONCATENATE("'",'Unit List'!F1607,"',",)</f>
        <v>'U_AMERICAN_MINUTEMAN',</v>
      </c>
      <c r="F1701" t="str">
        <f>"'',"</f>
        <v>'',</v>
      </c>
      <c r="G1701" t="str">
        <f>CONCATENATE("'",'Unit List'!H1607,"',",)</f>
        <v>'U_American_Minuteman',</v>
      </c>
      <c r="H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"1",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List'!AO1607)))),",",)</f>
        <v>14,</v>
      </c>
      <c r="I1701" t="str">
        <f>CONCATENATE(IF(ISBLANK('Unit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'Unit List'!$AP$4,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List'!AP1607)))),",",)</f>
        <v>,</v>
      </c>
      <c r="J1701" t="str">
        <f>CONCATENATE("'",IF(ISBLANK('Unit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"",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List'!AQ1607))),"'",)</f>
        <v>'HonorableGunpowder'</v>
      </c>
      <c r="K1701" t="s">
        <v>2424</v>
      </c>
    </row>
    <row r="1702" spans="1:11" x14ac:dyDescent="0.25">
      <c r="A1702" t="s">
        <v>2423</v>
      </c>
      <c r="B1702" t="str">
        <f>"'',"</f>
        <v>'',</v>
      </c>
      <c r="C1702" t="str">
        <f>"'',"</f>
        <v>'',</v>
      </c>
      <c r="D1702" t="str">
        <f>CONCATENATE("'",'Unit List'!E1608,"',",)</f>
        <v>'U_ARABIAN_CAMELARCHER',</v>
      </c>
      <c r="E1702" t="str">
        <f>CONCATENATE("'",'Unit List'!F1608,"',",)</f>
        <v>'U_ARABIAN_CAMELARCHER',</v>
      </c>
      <c r="F1702" t="str">
        <f>"'',"</f>
        <v>'',</v>
      </c>
      <c r="G1702" t="str">
        <f>CONCATENATE("'",'Unit List'!H1608,"',",)</f>
        <v>'U_Arabian_CamelArcher',</v>
      </c>
      <c r="H1702" t="str">
        <f>CONCATENATE(IF(ISBLANK('Unit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"1",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List'!AO1608)))),",",)</f>
        <v>,</v>
      </c>
      <c r="I1702" t="str">
        <f>CONCATENATE(IF(ISBLANK('Unit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'Unit List'!$AP$4,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List'!AP1608)))),",",)</f>
        <v>,</v>
      </c>
      <c r="J1702" t="str">
        <f>CONCATENATE("'",IF(ISBLANK('Unit List'!AQ1608), IF(ISBLANK('Unit List'!S1608), IF(ISBLANK('Unit List'!S1608), IF(ISBLANK('Unit List'!AQ1608), IF(ISBLANK('Unit List'!S1608), IF(ISBLANK('Unit List'!S1608), IF(ISBLANK('Unit List'!AQ1608), IF(ISBLANK('Unit List'!S1608), IF(ISBLANK('Unit List'!S1608), IF(ISBLANK('Unit List'!AQ1608), IF(ISBLANK('Unit List'!S1608), IF(ISBLANK('Unit List'!S1608), "",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List'!AQ1608))),"'",)</f>
        <v>''</v>
      </c>
      <c r="K1702" t="s">
        <v>2424</v>
      </c>
    </row>
    <row r="1703" spans="1:11" x14ac:dyDescent="0.25">
      <c r="A1703" t="s">
        <v>2423</v>
      </c>
      <c r="B1703" t="str">
        <f>"'',"</f>
        <v>'',</v>
      </c>
      <c r="C1703" t="str">
        <f>"'',"</f>
        <v>'',</v>
      </c>
      <c r="D1703" t="str">
        <f>CONCATENATE("'",'Unit List'!E1609,"',",)</f>
        <v>'U_ASSYRIAN_SIEGE_TOWER',</v>
      </c>
      <c r="E1703" t="str">
        <f>CONCATENATE("'",'Unit List'!F1609,"',",)</f>
        <v>'U_ASSYRIAN_SIEGE_TOWER',</v>
      </c>
      <c r="F1703" t="str">
        <f>"'',"</f>
        <v>'',</v>
      </c>
      <c r="G1703" t="str">
        <f>CONCATENATE("'",'Unit List'!H1609,"',",)</f>
        <v>'U_Assyrian_Siege_Tower',</v>
      </c>
      <c r="H1703" t="str">
        <f>CONCATENATE(IF(ISBLANK('Unit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"1",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List'!AO1609)))),",",)</f>
        <v>1,</v>
      </c>
      <c r="I1703" t="str">
        <f>CONCATENATE(IF(ISBLANK('Unit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'Unit List'!$AP$4,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List'!AP1609)))),",",)</f>
        <v>0.1,</v>
      </c>
      <c r="J1703" t="str">
        <f>CONCATENATE("'",IF(ISBLANK('Unit List'!AQ1609), IF(ISBLANK('Unit List'!S1609), IF(ISBLANK('Unit List'!S1609), IF(ISBLANK('Unit List'!AQ1609), IF(ISBLANK('Unit List'!S1609), IF(ISBLANK('Unit List'!S1609), IF(ISBLANK('Unit List'!AQ1609), IF(ISBLANK('Unit List'!S1609), IF(ISBLANK('Unit List'!S1609), IF(ISBLANK('Unit List'!AQ1609), IF(ISBLANK('Unit List'!S1609), IF(ISBLANK('Unit List'!S1609), "",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List'!AQ1609))),"'",)</f>
        <v>'TwoBigGuns'</v>
      </c>
      <c r="K1703" t="s">
        <v>2424</v>
      </c>
    </row>
    <row r="1704" spans="1:11" x14ac:dyDescent="0.25">
      <c r="A1704" t="s">
        <v>2423</v>
      </c>
      <c r="B1704" t="str">
        <f>"'',"</f>
        <v>'',</v>
      </c>
      <c r="C1704" t="str">
        <f>"'',"</f>
        <v>'',</v>
      </c>
      <c r="D1704" t="str">
        <f>CONCATENATE("'",'Unit List'!E1610,"',",)</f>
        <v>'U_AUSTRIAN_HUSSAR',</v>
      </c>
      <c r="E1704" t="str">
        <f>CONCATENATE("'",'Unit List'!F1610,"',",)</f>
        <v>'U_AUSTRIAN_HUSSAR',</v>
      </c>
      <c r="F1704" t="str">
        <f>"'',"</f>
        <v>'',</v>
      </c>
      <c r="G1704" t="str">
        <f>CONCATENATE("'",'Unit List'!H1610,"',",)</f>
        <v>'U_Austrian_Hussar',</v>
      </c>
      <c r="H1704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"1",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List'!AO1610)))),",",)</f>
        <v>,</v>
      </c>
      <c r="I1704" t="str">
        <f>CONCATENATE(IF(ISBLANK('Unit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'Unit List'!$AP$4,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List'!AP1610)))),",",)</f>
        <v>,</v>
      </c>
      <c r="J1704" t="str">
        <f>CONCATENATE("'",IF(ISBLANK('Unit List'!AQ1610), IF(ISBLANK('Unit List'!S1610), IF(ISBLANK('Unit List'!S1610), IF(ISBLANK('Unit List'!AQ1610), IF(ISBLANK('Unit List'!S1610), IF(ISBLANK('Unit List'!S1610), IF(ISBLANK('Unit List'!AQ1610), IF(ISBLANK('Unit List'!S1610), IF(ISBLANK('Unit List'!S1610), IF(ISBLANK('Unit List'!AQ1610), IF(ISBLANK('Unit List'!S1610), IF(ISBLANK('Unit List'!S1610), "",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List'!AQ1610))),"'",)</f>
        <v>''</v>
      </c>
      <c r="K1704" t="s">
        <v>2424</v>
      </c>
    </row>
    <row r="1705" spans="1:11" x14ac:dyDescent="0.25">
      <c r="A1705" t="s">
        <v>2423</v>
      </c>
      <c r="B1705" t="str">
        <f>"'',"</f>
        <v>'',</v>
      </c>
      <c r="C1705" t="str">
        <f>"'',"</f>
        <v>'',</v>
      </c>
      <c r="D1705" t="str">
        <f>CONCATENATE("'",'Unit List'!E1611,"',",)</f>
        <v>'U_AZTEC_JAGUAR',</v>
      </c>
      <c r="E1705" t="str">
        <f>CONCATENATE("'",'Unit List'!F1611,"',",)</f>
        <v>'U_AZTEC_JAGUAR',</v>
      </c>
      <c r="F1705" t="str">
        <f>"'',"</f>
        <v>'',</v>
      </c>
      <c r="G1705" t="str">
        <f>CONCATENATE("'",'Unit List'!H1611,"',",)</f>
        <v>'U_Aztec_Jaguar',</v>
      </c>
      <c r="H1705" t="str">
        <f>CONCATENATE(IF(ISBLANK('Unit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"1",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List'!AO1611)))),",",)</f>
        <v>,</v>
      </c>
      <c r="I1705" t="str">
        <f>CONCATENATE(IF(ISBLANK('Unit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'Unit List'!$AP$4,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List'!AP1611)))),",",)</f>
        <v>,</v>
      </c>
      <c r="J1705" t="str">
        <f>CONCATENATE("'",IF(ISBLANK('Unit List'!AQ1611), IF(ISBLANK('Unit List'!S1611), IF(ISBLANK('Unit List'!S1611), IF(ISBLANK('Unit List'!AQ1611), IF(ISBLANK('Unit List'!S1611), IF(ISBLANK('Unit List'!S1611), IF(ISBLANK('Unit List'!AQ1611), IF(ISBLANK('Unit List'!S1611), IF(ISBLANK('Unit List'!S1611), IF(ISBLANK('Unit List'!AQ1611), IF(ISBLANK('Unit List'!S1611), IF(ISBLANK('Unit List'!S1611), "",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List'!AQ1611))),"'",)</f>
        <v>'UnFormed'</v>
      </c>
      <c r="K1705" t="s">
        <v>2424</v>
      </c>
    </row>
    <row r="1706" spans="1:11" x14ac:dyDescent="0.25">
      <c r="A1706" t="s">
        <v>2423</v>
      </c>
      <c r="B1706" t="str">
        <f>"'',"</f>
        <v>'',</v>
      </c>
      <c r="C1706" t="str">
        <f>"'',"</f>
        <v>'',</v>
      </c>
      <c r="D1706" t="str">
        <f>CONCATENATE("'",'Unit List'!E1612,"',",)</f>
        <v>'U_BABYLONIAN_BOWMAN',</v>
      </c>
      <c r="E1706" t="str">
        <f>CONCATENATE("'",'Unit List'!F1612,"',",)</f>
        <v>'U_BABYLONIAN_BOWMAN',</v>
      </c>
      <c r="F1706" t="str">
        <f>"'',"</f>
        <v>'',</v>
      </c>
      <c r="G1706" t="str">
        <f>CONCATENATE("'",'Unit List'!H1612,"',",)</f>
        <v>'U_Babylonian_Bowman',</v>
      </c>
      <c r="H1706" t="str">
        <f>CONCATENATE(IF(ISBLANK('Unit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"1",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List'!AO1612)))),",",)</f>
        <v>,</v>
      </c>
      <c r="I1706" t="str">
        <f>CONCATENATE(IF(ISBLANK('Unit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'Unit List'!$AP$4,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List'!AP1612)))),",",)</f>
        <v>,</v>
      </c>
      <c r="J1706" t="str">
        <f>CONCATENATE("'",IF(ISBLANK('Unit List'!AQ1612), IF(ISBLANK('Unit List'!S1612), IF(ISBLANK('Unit List'!S1612), IF(ISBLANK('Unit List'!AQ1612), IF(ISBLANK('Unit List'!S1612), IF(ISBLANK('Unit List'!S1612), IF(ISBLANK('Unit List'!AQ1612), IF(ISBLANK('Unit List'!S1612), IF(ISBLANK('Unit List'!S1612), IF(ISBLANK('Unit List'!AQ1612), IF(ISBLANK('Unit List'!S1612), IF(ISBLANK('Unit List'!S1612), "",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List'!AQ1612))),"'",)</f>
        <v>'Archer'</v>
      </c>
      <c r="K1706" t="s">
        <v>2424</v>
      </c>
    </row>
    <row r="1707" spans="1:11" x14ac:dyDescent="0.25">
      <c r="A1707" t="s">
        <v>2423</v>
      </c>
      <c r="B1707" t="str">
        <f>"'',"</f>
        <v>'',</v>
      </c>
      <c r="C1707" t="str">
        <f>"'',"</f>
        <v>'',</v>
      </c>
      <c r="D1707" t="str">
        <f>CONCATENATE("'",'Unit List'!E1613,"',",)</f>
        <v>'U_BRAZILIAN_PRACINHAS',</v>
      </c>
      <c r="E1707" t="str">
        <f>CONCATENATE("'",'Unit List'!F1613,"',",)</f>
        <v>'U_BRAZILIAN_PRACINHAS',</v>
      </c>
      <c r="F1707" t="str">
        <f>"'',"</f>
        <v>'',</v>
      </c>
      <c r="G1707" t="str">
        <f>CONCATENATE("'",'Unit List'!H1613,"',",)</f>
        <v>'U_Brazil_Pracinhas',</v>
      </c>
      <c r="H1707" t="str">
        <f>CONCATENATE(IF(ISBLANK('Unit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"1",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List'!AO1613)))),",",)</f>
        <v>,</v>
      </c>
      <c r="I1707" t="str">
        <f>CONCATENATE(IF(ISBLANK('Unit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'Unit List'!$AP$4,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List'!AP1613)))),",",)</f>
        <v>,</v>
      </c>
      <c r="J1707" t="str">
        <f>CONCATENATE("'",IF(ISBLANK('Unit List'!AQ1613), IF(ISBLANK('Unit List'!S1613), IF(ISBLANK('Unit List'!S1613), IF(ISBLANK('Unit List'!AQ1613), IF(ISBLANK('Unit List'!S1613), IF(ISBLANK('Unit List'!S1613), IF(ISBLANK('Unit List'!AQ1613), IF(ISBLANK('Unit List'!S1613), IF(ISBLANK('Unit List'!S1613), IF(ISBLANK('Unit List'!AQ1613), IF(ISBLANK('Unit List'!S1613), IF(ISBLANK('Unit List'!S1613), "",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List'!AQ1613))),"'",)</f>
        <v>'UnFormed'</v>
      </c>
      <c r="K1707" t="s">
        <v>2424</v>
      </c>
    </row>
    <row r="1708" spans="1:11" x14ac:dyDescent="0.25">
      <c r="A1708" t="s">
        <v>2423</v>
      </c>
      <c r="B1708" t="str">
        <f>"'',"</f>
        <v>'',</v>
      </c>
      <c r="C1708" t="str">
        <f>"'',"</f>
        <v>'',</v>
      </c>
      <c r="D1708" t="str">
        <f>CONCATENATE("'",'Unit List'!E1614,"',",)</f>
        <v>'U_BYZANTIUM_CATAPHRACT',</v>
      </c>
      <c r="E1708" t="str">
        <f>CONCATENATE("'",'Unit List'!F1614,"',",)</f>
        <v>'U_BYZANTIUM_CATAPHRACT',</v>
      </c>
      <c r="F1708" t="str">
        <f>"'',"</f>
        <v>'',</v>
      </c>
      <c r="G1708" t="str">
        <f>CONCATENATE("'",'Unit List'!H1614,"',",)</f>
        <v>'U_Byzantium_Cataphract',</v>
      </c>
      <c r="H1708" t="str">
        <f>CONCATENATE(IF(ISBLANK('Unit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"1",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List'!AO1614)))),",",)</f>
        <v>,</v>
      </c>
      <c r="I1708" t="str">
        <f>CONCATENATE(IF(ISBLANK('Unit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'Unit List'!$AP$4,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List'!AP1614)))),",",)</f>
        <v>,</v>
      </c>
      <c r="J1708" t="str">
        <f>CONCATENATE("'",IF(ISBLANK('Unit List'!AQ1614), IF(ISBLANK('Unit List'!S1614), IF(ISBLANK('Unit List'!S1614), IF(ISBLANK('Unit List'!AQ1614), IF(ISBLANK('Unit List'!S1614), IF(ISBLANK('Unit List'!S1614), IF(ISBLANK('Unit List'!AQ1614), IF(ISBLANK('Unit List'!S1614), IF(ISBLANK('Unit List'!S1614), IF(ISBLANK('Unit List'!AQ1614), IF(ISBLANK('Unit List'!S1614), IF(ISBLANK('Unit List'!S1614), "",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List'!AQ1614))),"'",)</f>
        <v>''</v>
      </c>
      <c r="K1708" t="s">
        <v>2424</v>
      </c>
    </row>
    <row r="1709" spans="1:11" x14ac:dyDescent="0.25">
      <c r="A1709" t="s">
        <v>2423</v>
      </c>
      <c r="B1709" t="str">
        <f>"'',"</f>
        <v>'',</v>
      </c>
      <c r="C1709" t="str">
        <f>"'',"</f>
        <v>'',</v>
      </c>
      <c r="D1709" t="str">
        <f>CONCATENATE("'",'Unit List'!E1615,"',",)</f>
        <v>'U_BYZANTIUM_DROMON',</v>
      </c>
      <c r="E1709" t="str">
        <f>CONCATENATE("'",'Unit List'!F1615,"',",)</f>
        <v>'U_BYZANTIUM_DROMON',</v>
      </c>
      <c r="F1709" t="str">
        <f>"'',"</f>
        <v>'',</v>
      </c>
      <c r="G1709" t="str">
        <f>CONCATENATE("'",'Unit List'!H1615,"',",)</f>
        <v>'U_Byzantium_Dromon',</v>
      </c>
      <c r="H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"1",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List'!AO1615)))),",",)</f>
        <v>1,</v>
      </c>
      <c r="I1709" t="str">
        <f>CONCATENATE(IF(ISBLANK('Unit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'Unit List'!$AP$4,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List'!AP1615)))),",",)</f>
        <v>0.16,</v>
      </c>
      <c r="J1709" t="str">
        <f>CONCATENATE("'",IF(ISBLANK('Unit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"",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List'!AQ1615))),"'",)</f>
        <v>''</v>
      </c>
      <c r="K1709" t="s">
        <v>2424</v>
      </c>
    </row>
    <row r="1710" spans="1:11" x14ac:dyDescent="0.25">
      <c r="A1710" t="s">
        <v>2423</v>
      </c>
      <c r="B1710" t="str">
        <f>"'',"</f>
        <v>'',</v>
      </c>
      <c r="C1710" t="str">
        <f>"'',"</f>
        <v>'',</v>
      </c>
      <c r="D1710" t="str">
        <f>CONCATENATE("'",'Unit List'!E1616,"',",)</f>
        <v>'U_CARTHAGE_AFRICANFOREST_ELEPHANT',</v>
      </c>
      <c r="E1710" t="str">
        <f>CONCATENATE("'",'Unit List'!F1616,"',",)</f>
        <v>'U_CARTHAGE_AFRICANFOREST_ELEPHANT',</v>
      </c>
      <c r="F1710" t="str">
        <f>"'',"</f>
        <v>'',</v>
      </c>
      <c r="G1710" t="str">
        <f>CONCATENATE("'",'Unit List'!H1616,"',",)</f>
        <v>'U_Carthage_AfricanForest_Elephant',</v>
      </c>
      <c r="H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"1",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List'!AO1616)))),",",)</f>
        <v>2,</v>
      </c>
      <c r="I1710" t="str">
        <f>CONCATENATE(IF(ISBLANK('Unit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'Unit List'!$AP$4,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List'!AP1616)))),",",)</f>
        <v>0.13,</v>
      </c>
      <c r="J1710" t="str">
        <f>CONCATENATE("'",IF(ISBLANK('Unit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"",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List'!AQ1616))),"'",)</f>
        <v>'ChariotElephant'</v>
      </c>
      <c r="K1710" t="s">
        <v>2424</v>
      </c>
    </row>
    <row r="1711" spans="1:11" x14ac:dyDescent="0.25">
      <c r="A1711" t="s">
        <v>2423</v>
      </c>
      <c r="B1711" t="str">
        <f>"'',"</f>
        <v>'',</v>
      </c>
      <c r="C1711" t="str">
        <f>"'',"</f>
        <v>'',</v>
      </c>
      <c r="D1711" t="str">
        <f>CONCATENATE("'",'Unit List'!E1617,"',",)</f>
        <v>'U_CARTHAGE_QUINQUEREME',</v>
      </c>
      <c r="E1711" t="str">
        <f>CONCATENATE("'",'Unit List'!F1617,"',",)</f>
        <v>'U_CARTHAGE_QUINQUEREME',</v>
      </c>
      <c r="F1711" t="str">
        <f>"'',"</f>
        <v>'',</v>
      </c>
      <c r="G1711" t="str">
        <f>CONCATENATE("'",'Unit List'!H1617,"',",)</f>
        <v>'U_Carthage_Quinquereme',</v>
      </c>
      <c r="H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"1",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List'!AO1617)))),",",)</f>
        <v>1,</v>
      </c>
      <c r="I1711" t="str">
        <f>CONCATENATE(IF(ISBLANK('Unit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'Unit List'!$AP$4,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List'!AP1617)))),",",)</f>
        <v>0.075,</v>
      </c>
      <c r="J1711" t="str">
        <f>CONCATENATE("'",IF(ISBLANK('Unit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"",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List'!AQ1617))),"'",)</f>
        <v>''</v>
      </c>
      <c r="K1711" t="s">
        <v>2424</v>
      </c>
    </row>
    <row r="1712" spans="1:11" x14ac:dyDescent="0.25">
      <c r="A1712" t="s">
        <v>2423</v>
      </c>
      <c r="B1712" t="str">
        <f>"'',"</f>
        <v>'',</v>
      </c>
      <c r="C1712" t="str">
        <f>"'',"</f>
        <v>'',</v>
      </c>
      <c r="D1712" t="str">
        <f>CONCATENATE("'",'Unit List'!E1618,"',",)</f>
        <v>'U_CELT_PICTISH_WARRIOR',</v>
      </c>
      <c r="E1712" t="str">
        <f>CONCATENATE("'",'Unit List'!F1618,"',",)</f>
        <v>'U_CELT_PICTISH_WARRIOR',</v>
      </c>
      <c r="F1712" t="str">
        <f>"'',"</f>
        <v>'',</v>
      </c>
      <c r="G1712" t="str">
        <f>CONCATENATE("'",'Unit List'!H1618,"',",)</f>
        <v>'U_Celt_PictishWarrior',</v>
      </c>
      <c r="H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"1",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List'!AO1618)))),",",)</f>
        <v>10,</v>
      </c>
      <c r="I1712" t="str">
        <f>CONCATENATE(IF(ISBLANK('Unit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'Unit List'!$AP$4,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List'!AP1618)))),",",)</f>
        <v>,</v>
      </c>
      <c r="J1712" t="str">
        <f>CONCATENATE("'",IF(ISBLANK('Unit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"",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List'!AQ1618))),"'",)</f>
        <v>'UnFormed'</v>
      </c>
      <c r="K1712" t="s">
        <v>2424</v>
      </c>
    </row>
    <row r="1713" spans="1:11" x14ac:dyDescent="0.25">
      <c r="A1713" t="s">
        <v>2423</v>
      </c>
      <c r="B1713" t="str">
        <f>"'',"</f>
        <v>'',</v>
      </c>
      <c r="C1713" t="str">
        <f>"'',"</f>
        <v>'',</v>
      </c>
      <c r="D1713" t="str">
        <f>CONCATENATE("'",'Unit List'!E1619,"',",)</f>
        <v>'U_CHINESE_CHUKONU',</v>
      </c>
      <c r="E1713" t="str">
        <f>CONCATENATE("'",'Unit List'!F1619,"',",)</f>
        <v>'U_CHINESE_CHUKONU',</v>
      </c>
      <c r="F1713" t="str">
        <f>"'',"</f>
        <v>'',</v>
      </c>
      <c r="G1713" t="str">
        <f>CONCATENATE("'",'Unit List'!H1619,"',",)</f>
        <v>'U_Chinese_ChuKoNu',</v>
      </c>
      <c r="H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"1",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List'!AO1619)))),",",)</f>
        <v>,</v>
      </c>
      <c r="I1713" t="str">
        <f>CONCATENATE(IF(ISBLANK('Unit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'Unit List'!$AP$4,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List'!AP1619)))),",",)</f>
        <v>,</v>
      </c>
      <c r="J1713" t="str">
        <f>CONCATENATE("'",IF(ISBLANK('Unit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"",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List'!AQ1619))),"'",)</f>
        <v>'Archer'</v>
      </c>
      <c r="K1713" t="s">
        <v>2424</v>
      </c>
    </row>
    <row r="1714" spans="1:11" x14ac:dyDescent="0.25">
      <c r="A1714" t="s">
        <v>2423</v>
      </c>
      <c r="B1714" t="str">
        <f>"'',"</f>
        <v>'',</v>
      </c>
      <c r="C1714" t="str">
        <f>"'',"</f>
        <v>'',</v>
      </c>
      <c r="D1714" t="str">
        <f>CONCATENATE("'",'Unit List'!E1620,"',",)</f>
        <v>'U_DANISH_BERSERKER',</v>
      </c>
      <c r="E1714" t="str">
        <f>CONCATENATE("'",'Unit List'!F1620,"',",)</f>
        <v>'U_DANISH_BERSERKER',</v>
      </c>
      <c r="F1714" t="str">
        <f>"'',"</f>
        <v>'',</v>
      </c>
      <c r="G1714" t="str">
        <f>CONCATENATE("'",'Unit List'!H1620,"',",)</f>
        <v>'U_Denmark_Berserker',</v>
      </c>
      <c r="H1714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"1",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List'!AO1620)))),",",)</f>
        <v>,</v>
      </c>
      <c r="I1714" t="str">
        <f>CONCATENATE(IF(ISBLANK('Unit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'Unit List'!$AP$4,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List'!AP1620)))),",",)</f>
        <v>0.14,</v>
      </c>
      <c r="J1714" t="str">
        <f>CONCATENATE("'",IF(ISBLANK('Unit List'!AQ1620), IF(ISBLANK('Unit List'!S1620), IF(ISBLANK('Unit List'!S1620), IF(ISBLANK('Unit List'!AQ1620), IF(ISBLANK('Unit List'!S1620), IF(ISBLANK('Unit List'!S1620), IF(ISBLANK('Unit List'!AQ1620), IF(ISBLANK('Unit List'!S1620), IF(ISBLANK('Unit List'!S1620), IF(ISBLANK('Unit List'!AQ1620), IF(ISBLANK('Unit List'!S1620), IF(ISBLANK('Unit List'!S1620), "",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List'!AQ1620))),"'",)</f>
        <v>'UnFormed'</v>
      </c>
      <c r="K1714" t="s">
        <v>2424</v>
      </c>
    </row>
    <row r="1715" spans="1:11" x14ac:dyDescent="0.25">
      <c r="A1715" t="s">
        <v>2423</v>
      </c>
      <c r="B1715" t="str">
        <f>"'',"</f>
        <v>'',</v>
      </c>
      <c r="C1715" t="str">
        <f>"'',"</f>
        <v>'',</v>
      </c>
      <c r="D1715" t="str">
        <f>CONCATENATE("'",'Unit List'!E1621,"',",)</f>
        <v>'U_DANISH_LONGBOAT',</v>
      </c>
      <c r="E1715" t="str">
        <f>CONCATENATE("'",'Unit List'!F1621,"',",)</f>
        <v>'U_DANISH_LONGBOAT',</v>
      </c>
      <c r="F1715" t="str">
        <f>"'',"</f>
        <v>'',</v>
      </c>
      <c r="G1715" t="str">
        <f>CONCATENATE("'",'Unit List'!H1621,"',",)</f>
        <v>'U_Denmark_Longboat',</v>
      </c>
      <c r="H1715" t="str">
        <f>CONCATENATE(IF(ISBLANK('Unit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"1",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List'!AO1621)))),",",)</f>
        <v>2,</v>
      </c>
      <c r="I1715" t="str">
        <f>CONCATENATE(IF(ISBLANK('Unit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'Unit List'!$AP$4,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List'!AP1621)))),",",)</f>
        <v>0.1,</v>
      </c>
      <c r="J1715" t="str">
        <f>CONCATENATE("'",IF(ISBLANK('Unit List'!AQ1621), IF(ISBLANK('Unit List'!S1621), IF(ISBLANK('Unit List'!S1621), IF(ISBLANK('Unit List'!AQ1621), IF(ISBLANK('Unit List'!S1621), IF(ISBLANK('Unit List'!S1621), IF(ISBLANK('Unit List'!AQ1621), IF(ISBLANK('Unit List'!S1621), IF(ISBLANK('Unit List'!S1621), IF(ISBLANK('Unit List'!AQ1621), IF(ISBLANK('Unit List'!S1621), IF(ISBLANK('Unit List'!S1621), "",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List'!AQ1621))),"'",)</f>
        <v>'TwoBigGuns'</v>
      </c>
      <c r="K1715" t="s">
        <v>2424</v>
      </c>
    </row>
    <row r="1716" spans="1:11" x14ac:dyDescent="0.25">
      <c r="A1716" t="s">
        <v>2423</v>
      </c>
      <c r="B1716" t="str">
        <f>"'',"</f>
        <v>'',</v>
      </c>
      <c r="C1716" t="str">
        <f>"'',"</f>
        <v>'',</v>
      </c>
      <c r="D1716" t="str">
        <f>CONCATENATE("'",'Unit List'!E1622,"',",)</f>
        <v>'U_DANISH_SKI_INFANTRY',</v>
      </c>
      <c r="E1716" t="str">
        <f>CONCATENATE("'",'Unit List'!F1622,"',",)</f>
        <v>'U_DANISH_SKY_INFANTRY',</v>
      </c>
      <c r="F1716" t="str">
        <f>"'',"</f>
        <v>'',</v>
      </c>
      <c r="G1716" t="str">
        <f>CONCATENATE("'",'Unit List'!H1622,"',",)</f>
        <v>'U_Denmark_Ski_Infantry',</v>
      </c>
      <c r="H1716" t="str">
        <f>CONCATENATE(IF(ISBLANK('Unit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"1",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List'!AO1622)))),",",)</f>
        <v>14,</v>
      </c>
      <c r="I1716" t="str">
        <f>CONCATENATE(IF(ISBLANK('Unit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'Unit List'!$AP$4,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List'!AP1622)))),",",)</f>
        <v>0.13,</v>
      </c>
      <c r="J1716" t="str">
        <f>CONCATENATE("'",IF(ISBLANK('Unit List'!AQ1622), IF(ISBLANK('Unit List'!S1622), IF(ISBLANK('Unit List'!S1622), IF(ISBLANK('Unit List'!AQ1622), IF(ISBLANK('Unit List'!S1622), IF(ISBLANK('Unit List'!S1622), IF(ISBLANK('Unit List'!AQ1622), IF(ISBLANK('Unit List'!S1622), IF(ISBLANK('Unit List'!S1622), IF(ISBLANK('Unit List'!AQ1622), IF(ISBLANK('Unit List'!S1622), IF(ISBLANK('Unit List'!S1622), "",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List'!AQ1622))),"'",)</f>
        <v>'HonorableGunpowder'</v>
      </c>
      <c r="K1716" t="s">
        <v>2424</v>
      </c>
    </row>
    <row r="1717" spans="1:11" x14ac:dyDescent="0.25">
      <c r="A1717" t="s">
        <v>2423</v>
      </c>
      <c r="B1717" t="str">
        <f>"'',"</f>
        <v>'',</v>
      </c>
      <c r="C1717" t="str">
        <f>"'',"</f>
        <v>'',</v>
      </c>
      <c r="D1717" t="str">
        <f>CONCATENATE("'",'Unit List'!E1623,"',",)</f>
        <v>'U_DUTCH_SEA_BEGGARS',</v>
      </c>
      <c r="E1717" t="str">
        <f>CONCATENATE("'",'Unit List'!F1623,"',",)</f>
        <v>'U_DUTCH_SEA_BEGGARS',</v>
      </c>
      <c r="F1717" t="str">
        <f>"'',"</f>
        <v>'',</v>
      </c>
      <c r="G1717" t="str">
        <f>CONCATENATE("'",'Unit List'!H1623,"',",)</f>
        <v>'U_Dutch_Sea_Beggar',</v>
      </c>
      <c r="H1717" t="str">
        <f>CONCATENATE(IF(ISBLANK('Unit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"1",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List'!AO1623)))),",",)</f>
        <v>1,</v>
      </c>
      <c r="I1717" t="str">
        <f>CONCATENATE(IF(ISBLANK('Unit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'Unit List'!$AP$4,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List'!AP1623)))),",",)</f>
        <v>,</v>
      </c>
      <c r="J1717" t="str">
        <f>CONCATENATE("'",IF(ISBLANK('Unit List'!AQ1623), IF(ISBLANK('Unit List'!S1623), IF(ISBLANK('Unit List'!S1623), IF(ISBLANK('Unit List'!AQ1623), IF(ISBLANK('Unit List'!S1623), IF(ISBLANK('Unit List'!S1623), IF(ISBLANK('Unit List'!AQ1623), IF(ISBLANK('Unit List'!S1623), IF(ISBLANK('Unit List'!S1623), IF(ISBLANK('Unit List'!AQ1623), IF(ISBLANK('Unit List'!S1623), IF(ISBLANK('Unit List'!S1623), "",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List'!AQ1623))),"'",)</f>
        <v>''</v>
      </c>
      <c r="K1717" t="s">
        <v>2424</v>
      </c>
    </row>
    <row r="1718" spans="1:11" x14ac:dyDescent="0.25">
      <c r="A1718" t="s">
        <v>2423</v>
      </c>
      <c r="B1718" t="str">
        <f>"'',"</f>
        <v>'',</v>
      </c>
      <c r="C1718" t="str">
        <f>"'',"</f>
        <v>'',</v>
      </c>
      <c r="D1718" t="str">
        <f>CONCATENATE("'",'Unit List'!E1624,"',",)</f>
        <v>'U_EGYPTIAN_WARCHARIOT',</v>
      </c>
      <c r="E1718" t="str">
        <f>CONCATENATE("'",'Unit List'!F1624,"',",)</f>
        <v>'U_EGYPTIAN_WARCHARIOT',</v>
      </c>
      <c r="F1718" t="str">
        <f>"'',"</f>
        <v>'',</v>
      </c>
      <c r="G1718" t="str">
        <f>CONCATENATE("'",'Unit List'!H1624,"',",)</f>
        <v>'U_Egyptian_WarChariot',</v>
      </c>
      <c r="H1718" t="str">
        <f>CONCATENATE(IF(ISBLANK('Unit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"1",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List'!AO1624)))),",",)</f>
        <v>2,</v>
      </c>
      <c r="I1718" t="str">
        <f>CONCATENATE(IF(ISBLANK('Unit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'Unit List'!$AP$4,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List'!AP1624)))),",",)</f>
        <v>0.13,</v>
      </c>
      <c r="J1718" t="str">
        <f>CONCATENATE("'",IF(ISBLANK('Unit List'!AQ1624), IF(ISBLANK('Unit List'!S1624), IF(ISBLANK('Unit List'!S1624), IF(ISBLANK('Unit List'!AQ1624), IF(ISBLANK('Unit List'!S1624), IF(ISBLANK('Unit List'!S1624), IF(ISBLANK('Unit List'!AQ1624), IF(ISBLANK('Unit List'!S1624), IF(ISBLANK('Unit List'!S1624), IF(ISBLANK('Unit List'!AQ1624), IF(ISBLANK('Unit List'!S1624), IF(ISBLANK('Unit List'!S1624), "",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List'!AQ1624))),"'",)</f>
        <v>'ChariotElephant'</v>
      </c>
      <c r="K1718" t="s">
        <v>2424</v>
      </c>
    </row>
    <row r="1719" spans="1:11" x14ac:dyDescent="0.25">
      <c r="A1719" t="s">
        <v>2423</v>
      </c>
      <c r="B1719" t="str">
        <f>"'',"</f>
        <v>'',</v>
      </c>
      <c r="C1719" t="str">
        <f>"'',"</f>
        <v>'',</v>
      </c>
      <c r="D1719" t="str">
        <f>CONCATENATE("'",'Unit List'!E1625,"',",)</f>
        <v>'U_ENGLISH_LONGBOWMAN',</v>
      </c>
      <c r="E1719" t="str">
        <f>CONCATENATE("'",'Unit List'!F1625,"',",)</f>
        <v>'U_ENGLISH_LONGBOWMAN',</v>
      </c>
      <c r="F1719" t="str">
        <f>"'',"</f>
        <v>'',</v>
      </c>
      <c r="G1719" t="str">
        <f>CONCATENATE("'",'Unit List'!H1625,"',",)</f>
        <v>'U_English_Longbowman',</v>
      </c>
      <c r="H1719" t="str">
        <f>CONCATENATE(IF(ISBLANK('Unit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"1",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List'!AO1625)))),",",)</f>
        <v>,</v>
      </c>
      <c r="I1719" t="str">
        <f>CONCATENATE(IF(ISBLANK('Unit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'Unit List'!$AP$4,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List'!AP1625)))),",",)</f>
        <v>,</v>
      </c>
      <c r="J1719" t="str">
        <f>CONCATENATE("'",IF(ISBLANK('Unit List'!AQ1625), IF(ISBLANK('Unit List'!S1625), IF(ISBLANK('Unit List'!S1625), IF(ISBLANK('Unit List'!AQ1625), IF(ISBLANK('Unit List'!S1625), IF(ISBLANK('Unit List'!S1625), IF(ISBLANK('Unit List'!AQ1625), IF(ISBLANK('Unit List'!S1625), IF(ISBLANK('Unit List'!S1625), IF(ISBLANK('Unit List'!AQ1625), IF(ISBLANK('Unit List'!S1625), IF(ISBLANK('Unit List'!S1625), "",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List'!AQ1625))),"'",)</f>
        <v>'Archer'</v>
      </c>
      <c r="K1719" t="s">
        <v>2424</v>
      </c>
    </row>
    <row r="1720" spans="1:11" x14ac:dyDescent="0.25">
      <c r="A1720" t="s">
        <v>2423</v>
      </c>
      <c r="B1720" t="str">
        <f>"'',"</f>
        <v>'',</v>
      </c>
      <c r="C1720" t="str">
        <f>"'',"</f>
        <v>'',</v>
      </c>
      <c r="D1720" t="str">
        <f>CONCATENATE("'",'Unit List'!E1626,"',",)</f>
        <v>'U_ENGLISH_SHIPOFTHELINE',</v>
      </c>
      <c r="E1720" t="str">
        <f>CONCATENATE("'",'Unit List'!F1626,"',",)</f>
        <v>'U_ENGLISH_SHIPOFTHELINE',</v>
      </c>
      <c r="F1720" t="str">
        <f>"'',"</f>
        <v>'',</v>
      </c>
      <c r="G1720" t="str">
        <f>CONCATENATE("'",'Unit List'!H1626,"',",)</f>
        <v>'U_English_ShipOfTheLine',</v>
      </c>
      <c r="H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"1",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List'!AO1626)))),",",)</f>
        <v>1,</v>
      </c>
      <c r="I1720" t="str">
        <f>CONCATENATE(IF(ISBLANK('Unit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'Unit List'!$AP$4,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List'!AP1626)))),",",)</f>
        <v>,</v>
      </c>
      <c r="J1720" t="str">
        <f>CONCATENATE("'",IF(ISBLANK('Unit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"",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List'!AQ1626))),"'",)</f>
        <v>''</v>
      </c>
      <c r="K1720" t="s">
        <v>2424</v>
      </c>
    </row>
    <row r="1721" spans="1:11" x14ac:dyDescent="0.25">
      <c r="A1721" t="s">
        <v>2423</v>
      </c>
      <c r="B1721" t="str">
        <f>"'',"</f>
        <v>'',</v>
      </c>
      <c r="C1721" t="str">
        <f>"'',"</f>
        <v>'',</v>
      </c>
      <c r="D1721" t="str">
        <f>CONCATENATE("'",'Unit List'!E1627,"',",)</f>
        <v>'U_ETHIOPIA_MEHAL_SEFARI',</v>
      </c>
      <c r="E1721" t="str">
        <f>CONCATENATE("'",'Unit List'!F1627,"',",)</f>
        <v>'U_ETHIOPIA_MEHAL_SEFARI',</v>
      </c>
      <c r="F1721" t="str">
        <f>"'',"</f>
        <v>'',</v>
      </c>
      <c r="G1721" t="str">
        <f>CONCATENATE("'",'Unit List'!H1627,"',",)</f>
        <v>'Ethiopian_Mehal_Sefari',</v>
      </c>
      <c r="H1721" t="str">
        <f>CONCATENATE(IF(ISBLANK('Unit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"1",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List'!AO1627)))),",",)</f>
        <v>14,</v>
      </c>
      <c r="I1721" t="str">
        <f>CONCATENATE(IF(ISBLANK('Unit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'Unit List'!$AP$4,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List'!AP1627)))),",",)</f>
        <v>0.13,</v>
      </c>
      <c r="J1721" t="str">
        <f>CONCATENATE("'",IF(ISBLANK('Unit List'!AQ1627), IF(ISBLANK('Unit List'!S1627), IF(ISBLANK('Unit List'!S1627), IF(ISBLANK('Unit List'!AQ1627), IF(ISBLANK('Unit List'!S1627), IF(ISBLANK('Unit List'!S1627), IF(ISBLANK('Unit List'!AQ1627), IF(ISBLANK('Unit List'!S1627), IF(ISBLANK('Unit List'!S1627), IF(ISBLANK('Unit List'!AQ1627), IF(ISBLANK('Unit List'!S1627), IF(ISBLANK('Unit List'!S1627), "",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List'!AQ1627))),"'",)</f>
        <v>'HonorableGunpowder'</v>
      </c>
      <c r="K1721" t="s">
        <v>2424</v>
      </c>
    </row>
    <row r="1722" spans="1:11" x14ac:dyDescent="0.25">
      <c r="A1722" t="s">
        <v>2423</v>
      </c>
      <c r="B1722" t="str">
        <f>"'',"</f>
        <v>'',</v>
      </c>
      <c r="C1722" t="str">
        <f>"'',"</f>
        <v>'',</v>
      </c>
      <c r="D1722" t="str">
        <f>CONCATENATE("'",'Unit List'!E1628,"',",)</f>
        <v>'U_FRENCH_FOREIGNLEGION',</v>
      </c>
      <c r="E1722" t="str">
        <f>CONCATENATE("'",'Unit List'!F1628,"',",)</f>
        <v>'U_FRENCH_FOREIGNLEGION',</v>
      </c>
      <c r="F1722" t="str">
        <f>"'',"</f>
        <v>'',</v>
      </c>
      <c r="G1722" t="str">
        <f>CONCATENATE("'",'Unit List'!H1628,"',",)</f>
        <v>'U_French_ForeignLegion',</v>
      </c>
      <c r="H1722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"1",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List'!AO1628)))),",",)</f>
        <v>,</v>
      </c>
      <c r="I1722" t="str">
        <f>CONCATENATE(IF(ISBLANK('Unit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'Unit List'!$AP$4,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List'!AP1628)))),",",)</f>
        <v>,</v>
      </c>
      <c r="J1722" t="str">
        <f>CONCATENATE("'",IF(ISBLANK('Unit List'!AQ1628), IF(ISBLANK('Unit List'!S1628), IF(ISBLANK('Unit List'!S1628), IF(ISBLANK('Unit List'!AQ1628), IF(ISBLANK('Unit List'!S1628), IF(ISBLANK('Unit List'!S1628), IF(ISBLANK('Unit List'!AQ1628), IF(ISBLANK('Unit List'!S1628), IF(ISBLANK('Unit List'!S1628), IF(ISBLANK('Unit List'!AQ1628), IF(ISBLANK('Unit List'!S1628), IF(ISBLANK('Unit List'!S1628), "",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List'!AQ1628))),"'",)</f>
        <v>'UnFormed'</v>
      </c>
      <c r="K1722" t="s">
        <v>2424</v>
      </c>
    </row>
    <row r="1723" spans="1:11" x14ac:dyDescent="0.25">
      <c r="A1723" t="s">
        <v>2423</v>
      </c>
      <c r="B1723" t="str">
        <f>"'',"</f>
        <v>'',</v>
      </c>
      <c r="C1723" t="str">
        <f>"'',"</f>
        <v>'',</v>
      </c>
      <c r="D1723" t="str">
        <f>CONCATENATE("'",'Unit List'!E1629,"',",)</f>
        <v>'U_FRENCH_MUSKETEER',</v>
      </c>
      <c r="E1723" t="str">
        <f>CONCATENATE("'",'Unit List'!F1629,"',",)</f>
        <v>'U_FRENCH_MUSKETEER',</v>
      </c>
      <c r="F1723" t="str">
        <f>"'',"</f>
        <v>'',</v>
      </c>
      <c r="G1723" t="str">
        <f>CONCATENATE("'",'Unit List'!H1629,"',",)</f>
        <v>'U_French_Musketeer',</v>
      </c>
      <c r="H1723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"1",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List'!AO1629)))),",",)</f>
        <v>14,</v>
      </c>
      <c r="I1723" t="str">
        <f>CONCATENATE(IF(ISBLANK('Unit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'Unit List'!$AP$4,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List'!AP1629)))),",",)</f>
        <v>,</v>
      </c>
      <c r="J1723" t="str">
        <f>CONCATENATE("'",IF(ISBLANK('Unit List'!AQ1629), IF(ISBLANK('Unit List'!S1629), IF(ISBLANK('Unit List'!S1629), IF(ISBLANK('Unit List'!AQ1629), IF(ISBLANK('Unit List'!S1629), IF(ISBLANK('Unit List'!S1629), IF(ISBLANK('Unit List'!AQ1629), IF(ISBLANK('Unit List'!S1629), IF(ISBLANK('Unit List'!S1629), IF(ISBLANK('Unit List'!AQ1629), IF(ISBLANK('Unit List'!S1629), IF(ISBLANK('Unit List'!S1629), "",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List'!AQ1629))),"'",)</f>
        <v>'HonorableGunpowder'</v>
      </c>
      <c r="K1723" t="s">
        <v>2424</v>
      </c>
    </row>
    <row r="1724" spans="1:11" x14ac:dyDescent="0.25">
      <c r="A1724" t="s">
        <v>2423</v>
      </c>
      <c r="B1724" t="str">
        <f>"'',"</f>
        <v>'',</v>
      </c>
      <c r="C1724" t="str">
        <f>"'',"</f>
        <v>'',</v>
      </c>
      <c r="D1724" t="str">
        <f>CONCATENATE("'",'Unit List'!E1630,"',",)</f>
        <v>'U_GERMAN_LANDSKNECHT',</v>
      </c>
      <c r="E1724" t="str">
        <f>CONCATENATE("'",'Unit List'!F1630,"',",)</f>
        <v>'U_GERMAN_LANDSKNECHT',</v>
      </c>
      <c r="F1724" t="str">
        <f>"'',"</f>
        <v>'',</v>
      </c>
      <c r="G1724" t="str">
        <f>CONCATENATE("'",'Unit List'!H1630,"',",)</f>
        <v>'U_German_Landsknecht_A',</v>
      </c>
      <c r="H1724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List'!AO1630)))),",",)</f>
        <v>6,</v>
      </c>
      <c r="I1724" t="str">
        <f>CONCATENATE(IF(ISBLANK('Unit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List'!AP1630)))),",",)</f>
        <v>,</v>
      </c>
      <c r="J1724" t="str">
        <f>CONCATENATE("'",IF(ISBLANK('Unit List'!AQ1630), IF(ISBLANK('Unit List'!S1630), IF(ISBLANK('Unit List'!S1630), IF(ISBLANK('Unit List'!AQ1630), IF(ISBLANK('Unit List'!S1630), IF(ISBLANK('Unit List'!S1630), IF(ISBLANK('Unit List'!AQ1630), IF(ISBLANK('Unit List'!S1630), IF(ISBLANK('Unit List'!S1630),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List'!AQ1630))),"'",)</f>
        <v>'Pikeman'</v>
      </c>
      <c r="K1724" t="s">
        <v>2424</v>
      </c>
    </row>
    <row r="1725" spans="1:11" x14ac:dyDescent="0.25">
      <c r="A1725" t="s">
        <v>2423</v>
      </c>
      <c r="B1725" t="str">
        <f>"'',"</f>
        <v>'',</v>
      </c>
      <c r="C1725" t="str">
        <f>"'',"</f>
        <v>'',</v>
      </c>
      <c r="D1725" t="str">
        <f>CONCATENATE("'",'Unit List'!E1631,"',",)</f>
        <v>'U_GERMAN_LANDSKNECHT',</v>
      </c>
      <c r="E1725" t="str">
        <f>CONCATENATE("'",'Unit List'!F1631,"',",)</f>
        <v>'U_GERMAN_LANDSKNECHT',</v>
      </c>
      <c r="F1725" t="str">
        <f>CONCATENATE("'_",'Unit List'!G1631,"',",)</f>
        <v>'_B',</v>
      </c>
      <c r="G1725" t="str">
        <f>CONCATENATE("'",'Unit List'!H1631,"',",)</f>
        <v>'U_German_Landsknecht_B',</v>
      </c>
      <c r="H1725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List'!AO1631)))),",",)</f>
        <v>6,</v>
      </c>
      <c r="I1725" t="str">
        <f>CONCATENATE(IF(ISBLANK('Unit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List'!AP1631)))),",",)</f>
        <v>,</v>
      </c>
      <c r="J1725" t="str">
        <f>CONCATENATE("'",IF(ISBLANK('Unit List'!AQ1631), IF(ISBLANK('Unit List'!S1631), IF(ISBLANK('Unit List'!S1631), IF(ISBLANK('Unit List'!AQ1631), IF(ISBLANK('Unit List'!S1631), IF(ISBLANK('Unit List'!S1631), IF(ISBLANK('Unit List'!AQ1631), IF(ISBLANK('Unit List'!S1631), IF(ISBLANK('Unit List'!S1631),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List'!AQ1631))),"'",)</f>
        <v>'Pikeman'</v>
      </c>
      <c r="K1725" t="s">
        <v>2424</v>
      </c>
    </row>
    <row r="1726" spans="1:11" x14ac:dyDescent="0.25">
      <c r="A1726" t="s">
        <v>2423</v>
      </c>
      <c r="B1726" t="str">
        <f>"'',"</f>
        <v>'',</v>
      </c>
      <c r="C1726" t="str">
        <f>"'',"</f>
        <v>'',</v>
      </c>
      <c r="D1726" t="str">
        <f>CONCATENATE("'",'Unit List'!E1632,"',",)</f>
        <v>'U_GERMAN_LANDSKNECHT',</v>
      </c>
      <c r="E1726" t="str">
        <f>CONCATENATE("'",'Unit List'!F1632,"',",)</f>
        <v>'U_GERMAN_LANDSKNECHT',</v>
      </c>
      <c r="F1726" t="str">
        <f>"'',"</f>
        <v>'',</v>
      </c>
      <c r="G1726" t="str">
        <f>CONCATENATE("'",'Unit List'!H1632,"',",)</f>
        <v>'U_German_Landsknecht_A',</v>
      </c>
      <c r="H1726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List'!AO1632)))),",",)</f>
        <v>0,</v>
      </c>
      <c r="I1726" t="str">
        <f>CONCATENATE(IF(ISBLANK('Unit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List'!AP1632)))),",",)</f>
        <v>,</v>
      </c>
      <c r="J1726" t="str">
        <f>CONCATENATE("'",IF(ISBLANK('Unit List'!AQ1632), IF(ISBLANK('Unit List'!S1632), IF(ISBLANK('Unit List'!S1632), IF(ISBLANK('Unit List'!AQ1632), IF(ISBLANK('Unit List'!S1632), IF(ISBLANK('Unit List'!S1632), IF(ISBLANK('Unit List'!AQ1632), IF(ISBLANK('Unit List'!S1632), IF(ISBLANK('Unit List'!S1632),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List'!AQ1632))),"'",)</f>
        <v>'Pikeman'</v>
      </c>
      <c r="K1726" t="s">
        <v>2424</v>
      </c>
    </row>
    <row r="1727" spans="1:11" x14ac:dyDescent="0.25">
      <c r="A1727" t="s">
        <v>2423</v>
      </c>
      <c r="B1727" t="str">
        <f>"'',"</f>
        <v>'',</v>
      </c>
      <c r="C1727" t="str">
        <f>"'',"</f>
        <v>'',</v>
      </c>
      <c r="D1727" t="str">
        <f>CONCATENATE("'",'Unit List'!E1633,"',",)</f>
        <v>'U_GERMAN_PANZER',</v>
      </c>
      <c r="E1727" t="str">
        <f>CONCATENATE("'",'Unit List'!F1633,"',",)</f>
        <v>'U_GERMAN_PANZER',</v>
      </c>
      <c r="F1727" t="str">
        <f>"'',"</f>
        <v>'',</v>
      </c>
      <c r="G1727" t="str">
        <f>CONCATENATE("'",'Unit List'!H1633,"',",)</f>
        <v>'U_German_Panzer',</v>
      </c>
      <c r="H1727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"1",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List'!AO1633)))),",",)</f>
        <v>3,</v>
      </c>
      <c r="I1727" t="str">
        <f>CONCATENATE(IF(ISBLANK('Unit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'Unit List'!$AP$4,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List'!AP1633)))),",",)</f>
        <v>0.11,</v>
      </c>
      <c r="J1727" t="str">
        <f>CONCATENATE("'",IF(ISBLANK('Unit List'!AQ1633), IF(ISBLANK('Unit List'!S1633), IF(ISBLANK('Unit List'!S1633), IF(ISBLANK('Unit List'!AQ1633), IF(ISBLANK('Unit List'!S1633), IF(ISBLANK('Unit List'!S1633), IF(ISBLANK('Unit List'!AQ1633), IF(ISBLANK('Unit List'!S1633), IF(ISBLANK('Unit List'!S1633), IF(ISBLANK('Unit List'!AQ1633), IF(ISBLANK('Unit List'!S1633), IF(ISBLANK('Unit List'!S1633), "",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List'!AQ1633))),"'",)</f>
        <v>'Vehicle'</v>
      </c>
      <c r="K1727" t="s">
        <v>2424</v>
      </c>
    </row>
    <row r="1728" spans="1:11" x14ac:dyDescent="0.25">
      <c r="A1728" t="s">
        <v>2423</v>
      </c>
      <c r="B1728" t="str">
        <f>"'',"</f>
        <v>'',</v>
      </c>
      <c r="C1728" t="str">
        <f>"'',"</f>
        <v>'',</v>
      </c>
      <c r="D1728" t="str">
        <f>CONCATENATE("'",'Unit List'!E1634,"',",)</f>
        <v>'U_GREEK_COMPANIONCAVALRY',</v>
      </c>
      <c r="E1728" t="str">
        <f>CONCATENATE("'",'Unit List'!F1634,"',",)</f>
        <v>'U_GREEK_COMPANIONCAVALRY',</v>
      </c>
      <c r="F1728" t="str">
        <f>"'',"</f>
        <v>'',</v>
      </c>
      <c r="G1728" t="str">
        <f>CONCATENATE("'",'Unit List'!H1634,"',",)</f>
        <v>'U_Greek_CompanionCavalry',</v>
      </c>
      <c r="H1728" t="str">
        <f>CONCATENATE(IF(ISBLANK('Unit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"1",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List'!AO1634)))),",",)</f>
        <v>,</v>
      </c>
      <c r="I1728" t="str">
        <f>CONCATENATE(IF(ISBLANK('Unit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'Unit List'!$AP$4,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List'!AP1634)))),",",)</f>
        <v>,</v>
      </c>
      <c r="J1728" t="str">
        <f>CONCATENATE("'",IF(ISBLANK('Unit List'!AQ1634), IF(ISBLANK('Unit List'!S1634), IF(ISBLANK('Unit List'!S1634), IF(ISBLANK('Unit List'!AQ1634), IF(ISBLANK('Unit List'!S1634), IF(ISBLANK('Unit List'!S1634), IF(ISBLANK('Unit List'!AQ1634), IF(ISBLANK('Unit List'!S1634), IF(ISBLANK('Unit List'!S1634), IF(ISBLANK('Unit List'!AQ1634), IF(ISBLANK('Unit List'!S1634), IF(ISBLANK('Unit List'!S1634), "",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List'!AQ1634))),"'",)</f>
        <v>''</v>
      </c>
      <c r="K1728" t="s">
        <v>2424</v>
      </c>
    </row>
    <row r="1729" spans="1:11" x14ac:dyDescent="0.25">
      <c r="A1729" t="s">
        <v>2423</v>
      </c>
      <c r="B1729" t="str">
        <f>"'',"</f>
        <v>'',</v>
      </c>
      <c r="C1729" t="str">
        <f>"'',"</f>
        <v>'',</v>
      </c>
      <c r="D1729" t="str">
        <f>CONCATENATE("'",'Unit List'!E1635,"',",)</f>
        <v>'U_GREEK_HOPLITE',</v>
      </c>
      <c r="E1729" t="str">
        <f>CONCATENATE("'",'Unit List'!F1635,"',",)</f>
        <v>'U_GREEK_HOPLITE',</v>
      </c>
      <c r="F1729" t="str">
        <f>"'',"</f>
        <v>'',</v>
      </c>
      <c r="G1729" t="str">
        <f>CONCATENATE("'",'Unit List'!H1635,"',",)</f>
        <v>'U_Greek_Hoplite',</v>
      </c>
      <c r="H1729" t="str">
        <f>CONCATENATE(IF(ISBLANK('Unit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List'!AO1635)))),",",)</f>
        <v>0,</v>
      </c>
      <c r="I1729" t="str">
        <f>CONCATENATE(IF(ISBLANK('Unit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List'!AP1635)))),",",)</f>
        <v>,</v>
      </c>
      <c r="J1729" t="str">
        <f>CONCATENATE("'",IF(ISBLANK('Unit List'!AQ1635), IF(ISBLANK('Unit List'!S1635), IF(ISBLANK('Unit List'!S1635), IF(ISBLANK('Unit List'!AQ1635), IF(ISBLANK('Unit List'!S1635), IF(ISBLANK('Unit List'!S1635), IF(ISBLANK('Unit List'!AQ1635), IF(ISBLANK('Unit List'!S1635), IF(ISBLANK('Unit List'!S1635),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List'!AQ1635))),"'",)</f>
        <v>'Phalanx'</v>
      </c>
      <c r="K1729" t="s">
        <v>2424</v>
      </c>
    </row>
    <row r="1730" spans="1:11" x14ac:dyDescent="0.25">
      <c r="A1730" t="s">
        <v>2423</v>
      </c>
      <c r="B1730" t="str">
        <f>"'',"</f>
        <v>'',</v>
      </c>
      <c r="C1730" t="str">
        <f>"'',"</f>
        <v>'',</v>
      </c>
      <c r="D1730" t="str">
        <f>CONCATENATE("'",'Unit List'!E1636,"',",)</f>
        <v>'U_GREEK_HOPLITE',</v>
      </c>
      <c r="E1730" t="str">
        <f>CONCATENATE("'",'Unit List'!F1636,"',",)</f>
        <v>'U_GREEK_HOPLITE',</v>
      </c>
      <c r="F1730" t="str">
        <f>CONCATENATE("'_",'Unit List'!G1636,"',",)</f>
        <v>'_V1',</v>
      </c>
      <c r="G1730" t="str">
        <f>CONCATENATE("'",'Unit List'!H1636,"',",)</f>
        <v>'Spearman_Greece',</v>
      </c>
      <c r="H1730" t="str">
        <f>CONCATENATE(IF(ISBLANK('Unit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List'!AO1636)))),",",)</f>
        <v>2,</v>
      </c>
      <c r="I1730" t="str">
        <f>CONCATENATE(IF(ISBLANK('Unit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List'!AP1636)))),",",)</f>
        <v>,</v>
      </c>
      <c r="J1730" t="str">
        <f>CONCATENATE("'",IF(ISBLANK('Unit List'!AQ1636), IF(ISBLANK('Unit List'!S1636), IF(ISBLANK('Unit List'!S1636), IF(ISBLANK('Unit List'!AQ1636), IF(ISBLANK('Unit List'!S1636), IF(ISBLANK('Unit List'!S1636), IF(ISBLANK('Unit List'!AQ1636), IF(ISBLANK('Unit List'!S1636), IF(ISBLANK('Unit List'!S1636),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List'!AQ1636))),"'",)</f>
        <v>'Phalanx'</v>
      </c>
      <c r="K1730" t="s">
        <v>2424</v>
      </c>
    </row>
    <row r="1731" spans="1:11" x14ac:dyDescent="0.25">
      <c r="A1731" t="s">
        <v>2423</v>
      </c>
      <c r="B1731" t="str">
        <f>"'',"</f>
        <v>'',</v>
      </c>
      <c r="C1731" t="str">
        <f>"'',"</f>
        <v>'',</v>
      </c>
      <c r="D1731" t="str">
        <f>CONCATENATE("'",'Unit List'!E1637,"',",)</f>
        <v>'U_GREEK_HOPLITE',</v>
      </c>
      <c r="E1731" t="str">
        <f>CONCATENATE("'",'Unit List'!F1637,"',",)</f>
        <v>'U_GREEK_HOPLITE',</v>
      </c>
      <c r="F1731" t="str">
        <f>CONCATENATE("'_",'Unit List'!G1637,"',",)</f>
        <v>'_V2',</v>
      </c>
      <c r="G1731" t="str">
        <f>CONCATENATE("'",'Unit List'!H1637,"',",)</f>
        <v>'Spearman_Greece_v2',</v>
      </c>
      <c r="H1731" t="str">
        <f>CONCATENATE(IF(ISBLANK('Unit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List'!AO1637)))),",",)</f>
        <v>2,</v>
      </c>
      <c r="I1731" t="str">
        <f>CONCATENATE(IF(ISBLANK('Unit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List'!AP1637)))),",",)</f>
        <v>,</v>
      </c>
      <c r="J1731" t="str">
        <f>CONCATENATE("'",IF(ISBLANK('Unit List'!AQ1637), IF(ISBLANK('Unit List'!S1637), IF(ISBLANK('Unit List'!S1637), IF(ISBLANK('Unit List'!AQ1637), IF(ISBLANK('Unit List'!S1637), IF(ISBLANK('Unit List'!S1637), IF(ISBLANK('Unit List'!AQ1637), IF(ISBLANK('Unit List'!S1637), IF(ISBLANK('Unit List'!S1637),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List'!AQ1637))),"'",)</f>
        <v>'Phalanx'</v>
      </c>
      <c r="K1731" t="s">
        <v>2424</v>
      </c>
    </row>
    <row r="1732" spans="1:11" x14ac:dyDescent="0.25">
      <c r="A1732" t="s">
        <v>2423</v>
      </c>
      <c r="B1732" t="str">
        <f>"'',"</f>
        <v>'',</v>
      </c>
      <c r="C1732" t="str">
        <f>"'',"</f>
        <v>'',</v>
      </c>
      <c r="D1732" t="str">
        <f>CONCATENATE("'",'Unit List'!E1638,"',",)</f>
        <v>'U_GREEK_HOPLITE',</v>
      </c>
      <c r="E1732" t="str">
        <f>CONCATENATE("'",'Unit List'!F1638,"',",)</f>
        <v>'U_GREEK_HOPLITE',</v>
      </c>
      <c r="F1732" t="str">
        <f>CONCATENATE("'_",'Unit List'!G1638,"',",)</f>
        <v>'_V3',</v>
      </c>
      <c r="G1732" t="str">
        <f>CONCATENATE("'",'Unit List'!H1638,"',",)</f>
        <v>'Spearman_Greece_v3',</v>
      </c>
      <c r="H1732" t="str">
        <f>CONCATENATE(IF(ISBLANK('Unit List'!AO1638), IF(ISBLANK('Unit List'!Q1638), IF(ISBLANK('Unit List'!Q1638), IF(ISBLANK('Unit List'!AO1638), IF(ISBLANK('Unit List'!Q1638), IF(ISBLANK('Unit List'!Q1638), IF(ISBLANK('Unit List'!AO1638), IF(ISBLANK('Unit List'!Q1638), IF(ISBLANK('Unit List'!Q1638),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List'!AO1638)))),",",)</f>
        <v>2,</v>
      </c>
      <c r="I1732" t="str">
        <f>CONCATENATE(IF(ISBLANK('Unit List'!AP1638), IF(ISBLANK('Unit List'!R1638), IF(ISBLANK('Unit List'!R1638), IF(ISBLANK('Unit List'!AP1638), IF(ISBLANK('Unit List'!R1638), IF(ISBLANK('Unit List'!R1638), IF(ISBLANK('Unit List'!AP1638), IF(ISBLANK('Unit List'!R1638), IF(ISBLANK('Unit List'!R1638),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List'!AP1638)))),",",)</f>
        <v>,</v>
      </c>
      <c r="J1732" t="str">
        <f>CONCATENATE("'",IF(ISBLANK('Unit List'!AQ1638), IF(ISBLANK('Unit List'!S1638), IF(ISBLANK('Unit List'!S1638), IF(ISBLANK('Unit List'!AQ1638), IF(ISBLANK('Unit List'!S1638), IF(ISBLANK('Unit List'!S1638), IF(ISBLANK('Unit List'!AQ1638), IF(ISBLANK('Unit List'!S1638), IF(ISBLANK('Unit List'!S1638),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List'!AQ1638))),"'",)</f>
        <v>'Phalanx'</v>
      </c>
      <c r="K1732" t="s">
        <v>2424</v>
      </c>
    </row>
    <row r="1733" spans="1:11" x14ac:dyDescent="0.25">
      <c r="A1733" t="s">
        <v>2423</v>
      </c>
      <c r="B1733" t="str">
        <f>"'',"</f>
        <v>'',</v>
      </c>
      <c r="C1733" t="str">
        <f>"'',"</f>
        <v>'',</v>
      </c>
      <c r="D1733" t="str">
        <f>CONCATENATE("'",'Unit List'!E1639,"',",)</f>
        <v>'U_GREEK_HOPLITE',</v>
      </c>
      <c r="E1733" t="str">
        <f>CONCATENATE("'",'Unit List'!F1639,"',",)</f>
        <v>'U_GREEK_HOPLITE',</v>
      </c>
      <c r="F1733" t="str">
        <f>CONCATENATE("'_",'Unit List'!G1639,"',",)</f>
        <v>'_V1',</v>
      </c>
      <c r="G1733" t="str">
        <f>CONCATENATE("'",'Unit List'!H1639,"',",)</f>
        <v>'Spearman_Greece',</v>
      </c>
      <c r="H1733" t="str">
        <f>CONCATENATE(IF(ISBLANK('Unit List'!AO1639), IF(ISBLANK('Unit List'!Q1639), IF(ISBLANK('Unit List'!Q1639), IF(ISBLANK('Unit List'!AO1639), IF(ISBLANK('Unit List'!Q1639), IF(ISBLANK('Unit List'!Q1639), IF(ISBLANK('Unit List'!AO1639), IF(ISBLANK('Unit List'!Q1639), IF(ISBLANK('Unit List'!Q1639),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List'!AO1639)))),",",)</f>
        <v>2,</v>
      </c>
      <c r="I1733" t="str">
        <f>CONCATENATE(IF(ISBLANK('Unit List'!AP1639), IF(ISBLANK('Unit List'!R1639), IF(ISBLANK('Unit List'!R1639), IF(ISBLANK('Unit List'!AP1639), IF(ISBLANK('Unit List'!R1639), IF(ISBLANK('Unit List'!R1639), IF(ISBLANK('Unit List'!AP1639), IF(ISBLANK('Unit List'!R1639), IF(ISBLANK('Unit List'!R1639),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List'!AP1639)))),",",)</f>
        <v>,</v>
      </c>
      <c r="J1733" t="str">
        <f>CONCATENATE("'",IF(ISBLANK('Unit List'!AQ1639), IF(ISBLANK('Unit List'!S1639), IF(ISBLANK('Unit List'!S1639), IF(ISBLANK('Unit List'!AQ1639), IF(ISBLANK('Unit List'!S1639), IF(ISBLANK('Unit List'!S1639), IF(ISBLANK('Unit List'!AQ1639), IF(ISBLANK('Unit List'!S1639), IF(ISBLANK('Unit List'!S1639),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List'!AQ1639))),"'",)</f>
        <v>'Phalanx'</v>
      </c>
      <c r="K1733" t="s">
        <v>2424</v>
      </c>
    </row>
    <row r="1734" spans="1:11" x14ac:dyDescent="0.25">
      <c r="A1734" t="s">
        <v>2423</v>
      </c>
      <c r="B1734" t="str">
        <f>"'',"</f>
        <v>'',</v>
      </c>
      <c r="C1734" t="str">
        <f>"'',"</f>
        <v>'',</v>
      </c>
      <c r="D1734" t="str">
        <f>CONCATENATE("'",'Unit List'!E1640,"',",)</f>
        <v>'U_GREEK_HOPLITE',</v>
      </c>
      <c r="E1734" t="str">
        <f>CONCATENATE("'",'Unit List'!F1640,"',",)</f>
        <v>'U_GREEK_HOPLITE',</v>
      </c>
      <c r="F1734" t="str">
        <f>CONCATENATE("'_",'Unit List'!G1640,"',",)</f>
        <v>'_V2',</v>
      </c>
      <c r="G1734" t="str">
        <f>CONCATENATE("'",'Unit List'!H1640,"',",)</f>
        <v>'Spearman_Greece_v2',</v>
      </c>
      <c r="H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List'!AO1640)))),",",)</f>
        <v>2,</v>
      </c>
      <c r="I1734" t="str">
        <f>CONCATENATE(IF(ISBLANK('Unit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List'!AP1640)))),",",)</f>
        <v>,</v>
      </c>
      <c r="J1734" t="str">
        <f>CONCATENATE("'",IF(ISBLANK('Unit List'!AQ1640), IF(ISBLANK('Unit List'!S1640), IF(ISBLANK('Unit List'!S1640), IF(ISBLANK('Unit List'!AQ1640), IF(ISBLANK('Unit List'!S1640), IF(ISBLANK('Unit List'!S1640), IF(ISBLANK('Unit List'!AQ1640), IF(ISBLANK('Unit List'!S1640), IF(ISBLANK('Unit List'!S1640),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List'!AQ1640))),"'",)</f>
        <v>'Phalanx'</v>
      </c>
      <c r="K1734" t="s">
        <v>2424</v>
      </c>
    </row>
    <row r="1735" spans="1:11" x14ac:dyDescent="0.25">
      <c r="A1735" t="s">
        <v>2423</v>
      </c>
      <c r="B1735" t="str">
        <f>"'',"</f>
        <v>'',</v>
      </c>
      <c r="C1735" t="str">
        <f>"'',"</f>
        <v>'',</v>
      </c>
      <c r="D1735" t="str">
        <f>CONCATENATE("'",'Unit List'!E1641,"',",)</f>
        <v>'U_GREEK_HOPLITE',</v>
      </c>
      <c r="E1735" t="str">
        <f>CONCATENATE("'",'Unit List'!F1641,"',",)</f>
        <v>'U_GREEK_HOPLITE',</v>
      </c>
      <c r="F1735" t="str">
        <f>CONCATENATE("'_",'Unit List'!G1641,"',",)</f>
        <v>'_V3',</v>
      </c>
      <c r="G1735" t="str">
        <f>CONCATENATE("'",'Unit List'!H1641,"',",)</f>
        <v>'Spearman_Greece_v3',</v>
      </c>
      <c r="H1735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List'!AO1641)))),",",)</f>
        <v>2,</v>
      </c>
      <c r="I1735" t="str">
        <f>CONCATENATE(IF(ISBLANK('Unit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List'!AP1641)))),",",)</f>
        <v>,</v>
      </c>
      <c r="J1735" t="str">
        <f>CONCATENATE("'",IF(ISBLANK('Unit List'!AQ1641), IF(ISBLANK('Unit List'!S1641), IF(ISBLANK('Unit List'!S1641), IF(ISBLANK('Unit List'!AQ1641), IF(ISBLANK('Unit List'!S1641), IF(ISBLANK('Unit List'!S1641), IF(ISBLANK('Unit List'!AQ1641), IF(ISBLANK('Unit List'!S1641), IF(ISBLANK('Unit List'!S1641),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List'!AQ1641))),"'",)</f>
        <v>'Phalanx'</v>
      </c>
      <c r="K1735" t="s">
        <v>2424</v>
      </c>
    </row>
    <row r="1736" spans="1:11" x14ac:dyDescent="0.25">
      <c r="A1736" t="s">
        <v>2423</v>
      </c>
      <c r="B1736" t="str">
        <f>"'',"</f>
        <v>'',</v>
      </c>
      <c r="C1736" t="str">
        <f>"'',"</f>
        <v>'',</v>
      </c>
      <c r="D1736" t="str">
        <f>CONCATENATE("'",'Unit List'!E1642,"',",)</f>
        <v>'U_HITTITE_WARCHARIOT',</v>
      </c>
      <c r="E1736" t="str">
        <f>CONCATENATE("'",'Unit List'!F1642,"',",)</f>
        <v>'U_HITTITE_WARCHARIOT',</v>
      </c>
      <c r="F1736" t="str">
        <f>"'',"</f>
        <v>'',</v>
      </c>
      <c r="G1736" t="str">
        <f>CONCATENATE("'",'Unit List'!H1642,"',",)</f>
        <v>'Hititte_War_Chariot',</v>
      </c>
      <c r="H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"1",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List'!AO1642)))),",",)</f>
        <v>2,</v>
      </c>
      <c r="I1736" t="str">
        <f>CONCATENATE(IF(ISBLANK('Unit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'Unit List'!$AP$4,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List'!AP1642)))),",",)</f>
        <v>0.145,</v>
      </c>
      <c r="J1736" t="str">
        <f>CONCATENATE("'",IF(ISBLANK('Unit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"",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List'!AQ1642))),"'",)</f>
        <v>'TwoBigGuns'</v>
      </c>
      <c r="K1736" t="s">
        <v>2424</v>
      </c>
    </row>
    <row r="1737" spans="1:11" x14ac:dyDescent="0.25">
      <c r="A1737" t="s">
        <v>2423</v>
      </c>
      <c r="B1737" t="str">
        <f>"'',"</f>
        <v>'',</v>
      </c>
      <c r="C1737" t="str">
        <f>"'',"</f>
        <v>'',</v>
      </c>
      <c r="D1737" t="str">
        <f>CONCATENATE("'",'Unit List'!E1643,"',",)</f>
        <v>'U_HUNS_BATTERING_RAM',</v>
      </c>
      <c r="E1737" t="str">
        <f>CONCATENATE("'",'Unit List'!F1643,"',",)</f>
        <v>'U_HUNS_BATTERING_RAM',</v>
      </c>
      <c r="F1737" t="str">
        <f>"'',"</f>
        <v>'',</v>
      </c>
      <c r="G1737" t="str">
        <f>CONCATENATE("'",'Unit List'!H1643,"',",)</f>
        <v>'U_Huns_Battering_Ram',</v>
      </c>
      <c r="H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"1",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List'!AO1643)))),",",)</f>
        <v>1,</v>
      </c>
      <c r="I1737" t="str">
        <f>CONCATENATE(IF(ISBLANK('Unit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'Unit List'!$AP$4,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List'!AP1643)))),",",)</f>
        <v>0.115,</v>
      </c>
      <c r="J1737" t="str">
        <f>CONCATENATE("'",IF(ISBLANK('Unit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"",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List'!AQ1643))),"'",)</f>
        <v>'TwoBigGuns'</v>
      </c>
      <c r="K1737" t="s">
        <v>2424</v>
      </c>
    </row>
    <row r="1738" spans="1:11" x14ac:dyDescent="0.25">
      <c r="A1738" t="s">
        <v>2423</v>
      </c>
      <c r="B1738" t="str">
        <f>"'',"</f>
        <v>'',</v>
      </c>
      <c r="C1738" t="str">
        <f>"'',"</f>
        <v>'',</v>
      </c>
      <c r="D1738" t="str">
        <f>CONCATENATE("'",'Unit List'!E1644,"',",)</f>
        <v>'U_HUNS_BATTERING_RAM',</v>
      </c>
      <c r="E1738" t="str">
        <f>CONCATENATE("'",'Unit List'!F1644,"',",)</f>
        <v>'U_HUNS_BATTERING_RAM',</v>
      </c>
      <c r="F1738" t="str">
        <f>CONCATENATE("'_",'Unit List'!G1644,"',",)</f>
        <v>'_CATAPULT',</v>
      </c>
      <c r="G1738" t="str">
        <f>CONCATENATE("'",'Unit List'!H1644,"',",)</f>
        <v>'Catapult',</v>
      </c>
      <c r="H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List'!AO1643), IF(ISBLANK('Unit List'!Q1643), IF(ISBLANK('Unit List'!Q1643), "1",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List'!AO1644)))),",",)</f>
        <v>0,</v>
      </c>
      <c r="I1738" t="str">
        <f>CONCATENATE(IF(ISBLANK('Unit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List'!AP1643), IF(ISBLANK('Unit List'!R1643), IF(ISBLANK('Unit List'!R1643), 'Unit List'!$AP$4,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List'!AP1644)))),",",)</f>
        <v>,</v>
      </c>
      <c r="J1738" t="str">
        <f>CONCATENATE("'",IF(ISBLANK('Unit List'!AQ1644), IF(ISBLANK('Unit List'!S1644), IF(ISBLANK('Unit List'!S1644), IF(ISBLANK('Unit List'!AQ1644), IF(ISBLANK('Unit List'!S1644), IF(ISBLANK('Unit List'!S1644), IF(ISBLANK('Unit List'!AQ1644), IF(ISBLANK('Unit List'!S1644), IF(ISBLANK('Unit List'!S1644), IF(ISBLANK('Unit List'!AQ1643), IF(ISBLANK('Unit List'!S1643), IF(ISBLANK('Unit List'!S1643), "",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List'!AQ1644))),"'",)</f>
        <v>'TwoBigGuns'</v>
      </c>
      <c r="K1738" t="s">
        <v>2424</v>
      </c>
    </row>
    <row r="1739" spans="1:11" x14ac:dyDescent="0.25">
      <c r="A1739" t="s">
        <v>2423</v>
      </c>
      <c r="B1739" t="str">
        <f>"'',"</f>
        <v>'',</v>
      </c>
      <c r="C1739" t="str">
        <f>"'',"</f>
        <v>'',</v>
      </c>
      <c r="D1739" t="str">
        <f>CONCATENATE("'",'Unit List'!E1645,"',",)</f>
        <v>'U_HUNS_HORSE_ARCHER',</v>
      </c>
      <c r="E1739" t="str">
        <f>CONCATENATE("'",'Unit List'!F1645,"',",)</f>
        <v>'U_HUNS_HORSE_ARCHER',</v>
      </c>
      <c r="F1739" t="str">
        <f>"'',"</f>
        <v>'',</v>
      </c>
      <c r="G1739" t="str">
        <f>CONCATENATE("'",'Unit List'!H1645,"',",)</f>
        <v>'U_Huns_HorseArcher',</v>
      </c>
      <c r="H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"1",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List'!AO1645)))),",",)</f>
        <v>,</v>
      </c>
      <c r="I1739" t="str">
        <f>CONCATENATE(IF(ISBLANK('Unit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'Unit List'!$AP$4,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List'!AP1645)))),",",)</f>
        <v>,</v>
      </c>
      <c r="J1739" t="str">
        <f>CONCATENATE("'",IF(ISBLANK('Unit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"",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List'!AQ1645))),"'",)</f>
        <v>''</v>
      </c>
      <c r="K1739" t="s">
        <v>2424</v>
      </c>
    </row>
    <row r="1740" spans="1:11" x14ac:dyDescent="0.25">
      <c r="A1740" t="s">
        <v>2423</v>
      </c>
      <c r="B1740" t="str">
        <f>"'',"</f>
        <v>'',</v>
      </c>
      <c r="C1740" t="str">
        <f>"'',"</f>
        <v>'',</v>
      </c>
      <c r="D1740" t="str">
        <f>CONCATENATE("'",'Unit List'!E1646,"',",)</f>
        <v>'U_INCAN_SLINGER',</v>
      </c>
      <c r="E1740" t="str">
        <f>CONCATENATE("'",'Unit List'!F1646,"',",)</f>
        <v>'U_INCAN_SLINGER',</v>
      </c>
      <c r="F1740" t="str">
        <f>"'',"</f>
        <v>'',</v>
      </c>
      <c r="G1740" t="str">
        <f>CONCATENATE("'",'Unit List'!H1646,"',",)</f>
        <v>'U_Incan_Slinger',</v>
      </c>
      <c r="H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"1",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List'!AO1646)))),",",)</f>
        <v>,</v>
      </c>
      <c r="I1740" t="str">
        <f>CONCATENATE(IF(ISBLANK('Unit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'Unit List'!$AP$4,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List'!AP1646)))),",",)</f>
        <v>,</v>
      </c>
      <c r="J1740" t="str">
        <f>CONCATENATE("'",IF(ISBLANK('Unit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"",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List'!AQ1646))),"'",)</f>
        <v>'Archer'</v>
      </c>
      <c r="K1740" t="s">
        <v>2424</v>
      </c>
    </row>
    <row r="1741" spans="1:11" x14ac:dyDescent="0.25">
      <c r="A1741" t="s">
        <v>2423</v>
      </c>
      <c r="B1741" t="str">
        <f>"'',"</f>
        <v>'',</v>
      </c>
      <c r="C1741" t="str">
        <f>"'',"</f>
        <v>'',</v>
      </c>
      <c r="D1741" t="str">
        <f>CONCATENATE("'",'Unit List'!E1647,"',",)</f>
        <v>'U_INDIAN_WARELEPHANT',</v>
      </c>
      <c r="E1741" t="str">
        <f>CONCATENATE("'",'Unit List'!F1647,"',",)</f>
        <v>'U_INDIAN_WARELEPHANT',</v>
      </c>
      <c r="F1741" t="str">
        <f>"'',"</f>
        <v>'',</v>
      </c>
      <c r="G1741" t="str">
        <f>CONCATENATE("'",'Unit List'!H1647,"',",)</f>
        <v>'U_Indian_WarElephant',</v>
      </c>
      <c r="H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"1",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List'!AO1647)))),",",)</f>
        <v>2,</v>
      </c>
      <c r="I1741" t="str">
        <f>CONCATENATE(IF(ISBLANK('Unit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'Unit List'!$AP$4,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List'!AP1647)))),",",)</f>
        <v>,</v>
      </c>
      <c r="J1741" t="str">
        <f>CONCATENATE("'",IF(ISBLANK('Unit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"",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List'!AQ1647))),"'",)</f>
        <v>'ChariotElephant'</v>
      </c>
      <c r="K1741" t="s">
        <v>2424</v>
      </c>
    </row>
    <row r="1742" spans="1:11" x14ac:dyDescent="0.25">
      <c r="A1742" t="s">
        <v>2423</v>
      </c>
      <c r="B1742" t="str">
        <f>"'',"</f>
        <v>'',</v>
      </c>
      <c r="C1742" t="str">
        <f>"'',"</f>
        <v>'',</v>
      </c>
      <c r="D1742" t="str">
        <f>CONCATENATE("'",'Unit List'!E1648,"',",)</f>
        <v>'U_INDONESIAN_KRIS_SWORDSMAN',</v>
      </c>
      <c r="E1742" t="str">
        <f>CONCATENATE("'",'Unit List'!F1648,"',",)</f>
        <v>'U_INDONESIAN_KRIS_SWORDSMAN',</v>
      </c>
      <c r="F1742" t="str">
        <f>"'',"</f>
        <v>'',</v>
      </c>
      <c r="G1742" t="str">
        <f>CONCATENATE("'",'Unit List'!H1648,"',",)</f>
        <v>'U_Indonesian_Kris_Swordsman',</v>
      </c>
      <c r="H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"1",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List'!AO1648)))),",",)</f>
        <v>,</v>
      </c>
      <c r="I1742" t="str">
        <f>CONCATENATE(IF(ISBLANK('Unit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'Unit List'!$AP$4,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List'!AP1648)))),",",)</f>
        <v>,</v>
      </c>
      <c r="J1742" t="str">
        <f>CONCATENATE("'",IF(ISBLANK('Unit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"",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List'!AQ1648))),"'",)</f>
        <v>''</v>
      </c>
      <c r="K1742" t="s">
        <v>2424</v>
      </c>
    </row>
    <row r="1743" spans="1:11" x14ac:dyDescent="0.25">
      <c r="A1743" t="s">
        <v>2423</v>
      </c>
      <c r="B1743" t="str">
        <f>"'',"</f>
        <v>'',</v>
      </c>
      <c r="C1743" t="str">
        <f>"'',"</f>
        <v>'',</v>
      </c>
      <c r="D1743" t="str">
        <f>CONCATENATE("'",'Unit List'!E1649,"',",)</f>
        <v>'U_IROQUOIAN_MOHAWKWARRIOR',</v>
      </c>
      <c r="E1743" t="str">
        <f>CONCATENATE("'",'Unit List'!F1649,"',",)</f>
        <v>'U_IROQUOIAN_MOHAWKWARRIOR',</v>
      </c>
      <c r="F1743" t="str">
        <f>"'',"</f>
        <v>'',</v>
      </c>
      <c r="G1743" t="str">
        <f>CONCATENATE("'",'Unit List'!H1649,"',",)</f>
        <v>'U_Iroquoian_MohawkWarrior',</v>
      </c>
      <c r="H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"1",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List'!AO1649)))),",",)</f>
        <v>,</v>
      </c>
      <c r="I1743" t="str">
        <f>CONCATENATE(IF(ISBLANK('Unit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'Unit List'!$AP$4,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List'!AP1649)))),",",)</f>
        <v>,</v>
      </c>
      <c r="J1743" t="str">
        <f>CONCATENATE("'",IF(ISBLANK('Unit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"",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List'!AQ1649))),"'",)</f>
        <v>'UnFormed'</v>
      </c>
      <c r="K1743" t="s">
        <v>2424</v>
      </c>
    </row>
    <row r="1744" spans="1:11" x14ac:dyDescent="0.25">
      <c r="A1744" t="s">
        <v>2423</v>
      </c>
      <c r="B1744" t="str">
        <f>"'',"</f>
        <v>'',</v>
      </c>
      <c r="C1744" t="str">
        <f>"'',"</f>
        <v>'',</v>
      </c>
      <c r="D1744" t="str">
        <f>CONCATENATE("'",'Unit List'!E1650,"',",)</f>
        <v>'U_JAPANESE_SAMURAI',</v>
      </c>
      <c r="E1744" t="str">
        <f>CONCATENATE("'",'Unit List'!F1650,"',",)</f>
        <v>'U_JAPANESE_SAMURAI',</v>
      </c>
      <c r="F1744" t="str">
        <f>"'',"</f>
        <v>'',</v>
      </c>
      <c r="G1744" t="str">
        <f>CONCATENATE("'",'Unit List'!H1650,"',",)</f>
        <v>'U_Japanese_Samurai',</v>
      </c>
      <c r="H1744" t="str">
        <f>CONCATENATE(IF(ISBLANK('Unit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List'!AO1650)))),",",)</f>
        <v>0,</v>
      </c>
      <c r="I1744" t="str">
        <f>CONCATENATE(IF(ISBLANK('Unit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List'!AP1650)))),",",)</f>
        <v>,</v>
      </c>
      <c r="J1744" t="str">
        <f>CONCATENATE("'",IF(ISBLANK('Unit List'!AQ1650), IF(ISBLANK('Unit List'!S1650), IF(ISBLANK('Unit List'!S1650), IF(ISBLANK('Unit List'!AQ1650), IF(ISBLANK('Unit List'!S1650), IF(ISBLANK('Unit List'!S1650), IF(ISBLANK('Unit List'!AQ1650), IF(ISBLANK('Unit List'!S1650), IF(ISBLANK('Unit List'!S1650),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List'!AQ1650))),"'",)</f>
        <v>'Samurai'</v>
      </c>
      <c r="K1744" t="s">
        <v>2424</v>
      </c>
    </row>
    <row r="1745" spans="1:11" x14ac:dyDescent="0.25">
      <c r="A1745" t="s">
        <v>2423</v>
      </c>
      <c r="B1745" t="str">
        <f>"'',"</f>
        <v>'',</v>
      </c>
      <c r="C1745" t="str">
        <f>"'',"</f>
        <v>'',</v>
      </c>
      <c r="D1745" t="str">
        <f>CONCATENATE("'",'Unit List'!E1651,"',",)</f>
        <v>'U_JAPANESE_SAMURAI',</v>
      </c>
      <c r="E1745" t="str">
        <f>CONCATENATE("'",'Unit List'!F1651,"',",)</f>
        <v>'U_JAPANESE_SAMURAI',</v>
      </c>
      <c r="F1745" t="str">
        <f>CONCATENATE("'_",'Unit List'!G1651,"',",)</f>
        <v>'_V1',</v>
      </c>
      <c r="G1745" t="str">
        <f>CONCATENATE("'",'Unit List'!H1651,"',",)</f>
        <v>'Longswordsman_Japan',</v>
      </c>
      <c r="H1745" t="str">
        <f>CONCATENATE(IF(ISBLANK('Unit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List'!AO1651)))),",",)</f>
        <v>1,</v>
      </c>
      <c r="I1745" t="str">
        <f>CONCATENATE(IF(ISBLANK('Unit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List'!AP1651)))),",",)</f>
        <v>,</v>
      </c>
      <c r="J1745" t="str">
        <f>CONCATENATE("'",IF(ISBLANK('Unit List'!AQ1651), IF(ISBLANK('Unit List'!S1651), IF(ISBLANK('Unit List'!S1651), IF(ISBLANK('Unit List'!AQ1651), IF(ISBLANK('Unit List'!S1651), IF(ISBLANK('Unit List'!S1651), IF(ISBLANK('Unit List'!AQ1651), IF(ISBLANK('Unit List'!S1651), IF(ISBLANK('Unit List'!S1651),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List'!AQ1651))),"'",)</f>
        <v>'Samurai'</v>
      </c>
      <c r="K1745" t="s">
        <v>2424</v>
      </c>
    </row>
    <row r="1746" spans="1:11" x14ac:dyDescent="0.25">
      <c r="A1746" t="s">
        <v>2423</v>
      </c>
      <c r="B1746" t="str">
        <f>"'',"</f>
        <v>'',</v>
      </c>
      <c r="C1746" t="str">
        <f>"'',"</f>
        <v>'',</v>
      </c>
      <c r="D1746" t="str">
        <f>CONCATENATE("'",'Unit List'!E1652,"',",)</f>
        <v>'U_JAPANESE_SAMURAI',</v>
      </c>
      <c r="E1746" t="str">
        <f>CONCATENATE("'",'Unit List'!F1652,"',",)</f>
        <v>'U_JAPANESE_SAMURAI',</v>
      </c>
      <c r="F1746" t="str">
        <f>CONCATENATE("'_",'Unit List'!G1652,"',",)</f>
        <v>'_V2',</v>
      </c>
      <c r="G1746" t="str">
        <f>CONCATENATE("'",'Unit List'!H1652,"',",)</f>
        <v>'Longswordsman_Japan_v2',</v>
      </c>
      <c r="H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List'!AO1652)))),",",)</f>
        <v>1,</v>
      </c>
      <c r="I1746" t="str">
        <f>CONCATENATE(IF(ISBLANK('Unit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List'!AP1652)))),",",)</f>
        <v>,</v>
      </c>
      <c r="J1746" t="str">
        <f>CONCATENATE("'",IF(ISBLANK('Unit List'!AQ1652), IF(ISBLANK('Unit List'!S1652), IF(ISBLANK('Unit List'!S1652), IF(ISBLANK('Unit List'!AQ1652), IF(ISBLANK('Unit List'!S1652), IF(ISBLANK('Unit List'!S1652), IF(ISBLANK('Unit List'!AQ1652), IF(ISBLANK('Unit List'!S1652), IF(ISBLANK('Unit List'!S1652),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List'!AQ1652))),"'",)</f>
        <v>'Samurai'</v>
      </c>
      <c r="K1746" t="s">
        <v>2424</v>
      </c>
    </row>
    <row r="1747" spans="1:11" x14ac:dyDescent="0.25">
      <c r="A1747" t="s">
        <v>2423</v>
      </c>
      <c r="B1747" t="str">
        <f>"'',"</f>
        <v>'',</v>
      </c>
      <c r="C1747" t="str">
        <f>"'',"</f>
        <v>'',</v>
      </c>
      <c r="D1747" t="str">
        <f>CONCATENATE("'",'Unit List'!E1653,"',",)</f>
        <v>'U_JAPANESE_SAMURAI',</v>
      </c>
      <c r="E1747" t="str">
        <f>CONCATENATE("'",'Unit List'!F1653,"',",)</f>
        <v>'U_JAPANESE_SAMURAI',</v>
      </c>
      <c r="F1747" t="str">
        <f>CONCATENATE("'_",'Unit List'!G1653,"',",)</f>
        <v>'_V1',</v>
      </c>
      <c r="G1747" t="str">
        <f>CONCATENATE("'",'Unit List'!H1653,"',",)</f>
        <v>'Longswordsman_Japan',</v>
      </c>
      <c r="H1747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List'!AO1653)))),",",)</f>
        <v>1,</v>
      </c>
      <c r="I1747" t="str">
        <f>CONCATENATE(IF(ISBLANK('Unit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List'!AP1653)))),",",)</f>
        <v>,</v>
      </c>
      <c r="J1747" t="str">
        <f>CONCATENATE("'",IF(ISBLANK('Unit List'!AQ1653), IF(ISBLANK('Unit List'!S1653), IF(ISBLANK('Unit List'!S1653), IF(ISBLANK('Unit List'!AQ1653), IF(ISBLANK('Unit List'!S1653), IF(ISBLANK('Unit List'!S1653), IF(ISBLANK('Unit List'!AQ1653), IF(ISBLANK('Unit List'!S1653), IF(ISBLANK('Unit List'!S1653),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List'!AQ1653))),"'",)</f>
        <v>'Samurai'</v>
      </c>
      <c r="K1747" t="s">
        <v>2424</v>
      </c>
    </row>
    <row r="1748" spans="1:11" x14ac:dyDescent="0.25">
      <c r="A1748" t="s">
        <v>2423</v>
      </c>
      <c r="B1748" t="str">
        <f>"'',"</f>
        <v>'',</v>
      </c>
      <c r="C1748" t="str">
        <f>"'',"</f>
        <v>'',</v>
      </c>
      <c r="D1748" t="str">
        <f>CONCATENATE("'",'Unit List'!E1654,"',",)</f>
        <v>'U_JAPANESE_SAMURAI',</v>
      </c>
      <c r="E1748" t="str">
        <f>CONCATENATE("'",'Unit List'!F1654,"',",)</f>
        <v>'U_JAPANESE_SAMURAI',</v>
      </c>
      <c r="F1748" t="str">
        <f>CONCATENATE("'_",'Unit List'!G1654,"',",)</f>
        <v>'_V2',</v>
      </c>
      <c r="G1748" t="str">
        <f>CONCATENATE("'",'Unit List'!H1654,"',",)</f>
        <v>'Longswordsman_Japan_v2',</v>
      </c>
      <c r="H1748" t="str">
        <f>CONCATENATE(IF(ISBLANK('Unit List'!AO1654), IF(ISBLANK('Unit List'!Q1654), IF(ISBLANK('Unit List'!Q1654), IF(ISBLANK('Unit List'!AO1654), IF(ISBLANK('Unit List'!Q1654), IF(ISBLANK('Unit List'!Q1654), IF(ISBLANK('Unit List'!AO1654), IF(ISBLANK('Unit List'!Q1654), IF(ISBLANK('Unit List'!Q1654),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List'!AO1654)))),",",)</f>
        <v>2,</v>
      </c>
      <c r="I1748" t="str">
        <f>CONCATENATE(IF(ISBLANK('Unit List'!AP1654), IF(ISBLANK('Unit List'!R1654), IF(ISBLANK('Unit List'!R1654), IF(ISBLANK('Unit List'!AP1654), IF(ISBLANK('Unit List'!R1654), IF(ISBLANK('Unit List'!R1654), IF(ISBLANK('Unit List'!AP1654), IF(ISBLANK('Unit List'!R1654), IF(ISBLANK('Unit List'!R1654),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List'!AP1654)))),",",)</f>
        <v>,</v>
      </c>
      <c r="J1748" t="str">
        <f>CONCATENATE("'",IF(ISBLANK('Unit List'!AQ1654), IF(ISBLANK('Unit List'!S1654), IF(ISBLANK('Unit List'!S1654), IF(ISBLANK('Unit List'!AQ1654), IF(ISBLANK('Unit List'!S1654), IF(ISBLANK('Unit List'!S1654), IF(ISBLANK('Unit List'!AQ1654), IF(ISBLANK('Unit List'!S1654), IF(ISBLANK('Unit List'!S1654),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List'!AQ1654))),"'",)</f>
        <v>'Samurai'</v>
      </c>
      <c r="K1748" t="s">
        <v>2424</v>
      </c>
    </row>
    <row r="1749" spans="1:11" x14ac:dyDescent="0.25">
      <c r="A1749" t="s">
        <v>2423</v>
      </c>
      <c r="B1749" t="str">
        <f>"'',"</f>
        <v>'',</v>
      </c>
      <c r="C1749" t="str">
        <f>"'',"</f>
        <v>'',</v>
      </c>
      <c r="D1749" t="str">
        <f>CONCATENATE("'",'Unit List'!E1655,"',",)</f>
        <v>'U_JAPANESE_SAMURAI',</v>
      </c>
      <c r="E1749" t="str">
        <f>CONCATENATE("'",'Unit List'!F1655,"',",)</f>
        <v>'U_JAPANESE_SAMURAI',</v>
      </c>
      <c r="F1749" t="str">
        <f>CONCATENATE("'_",'Unit List'!G1655,"',",)</f>
        <v>'_V1',</v>
      </c>
      <c r="G1749" t="str">
        <f>CONCATENATE("'",'Unit List'!H1655,"',",)</f>
        <v>'Longswordsman_Japan',</v>
      </c>
      <c r="H1749" t="str">
        <f>CONCATENATE(IF(ISBLANK('Unit List'!AO1655), IF(ISBLANK('Unit List'!Q1655), IF(ISBLANK('Unit List'!Q1655), IF(ISBLANK('Unit List'!AO1655), IF(ISBLANK('Unit List'!Q1655), IF(ISBLANK('Unit List'!Q1655), IF(ISBLANK('Unit List'!AO1655), IF(ISBLANK('Unit List'!Q1655), IF(ISBLANK('Unit List'!Q1655),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List'!AO1655)))),",",)</f>
        <v>2,</v>
      </c>
      <c r="I1749" t="str">
        <f>CONCATENATE(IF(ISBLANK('Unit List'!AP1655), IF(ISBLANK('Unit List'!R1655), IF(ISBLANK('Unit List'!R1655), IF(ISBLANK('Unit List'!AP1655), IF(ISBLANK('Unit List'!R1655), IF(ISBLANK('Unit List'!R1655), IF(ISBLANK('Unit List'!AP1655), IF(ISBLANK('Unit List'!R1655), IF(ISBLANK('Unit List'!R1655),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List'!AP1655)))),",",)</f>
        <v>,</v>
      </c>
      <c r="J1749" t="str">
        <f>CONCATENATE("'",IF(ISBLANK('Unit List'!AQ1655), IF(ISBLANK('Unit List'!S1655), IF(ISBLANK('Unit List'!S1655), IF(ISBLANK('Unit List'!AQ1655), IF(ISBLANK('Unit List'!S1655), IF(ISBLANK('Unit List'!S1655), IF(ISBLANK('Unit List'!AQ1655), IF(ISBLANK('Unit List'!S1655), IF(ISBLANK('Unit List'!S1655),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List'!AQ1655))),"'",)</f>
        <v>'Samurai'</v>
      </c>
      <c r="K1749" t="s">
        <v>2424</v>
      </c>
    </row>
    <row r="1750" spans="1:11" x14ac:dyDescent="0.25">
      <c r="A1750" t="s">
        <v>2423</v>
      </c>
      <c r="B1750" t="str">
        <f>"'',"</f>
        <v>'',</v>
      </c>
      <c r="C1750" t="str">
        <f>"'',"</f>
        <v>'',</v>
      </c>
      <c r="D1750" t="str">
        <f>CONCATENATE("'",'Unit List'!E1656,"',",)</f>
        <v>'U_JAPANESE_SAMURAI',</v>
      </c>
      <c r="E1750" t="str">
        <f>CONCATENATE("'",'Unit List'!F1656,"',",)</f>
        <v>'U_JAPANESE_SAMURAI',</v>
      </c>
      <c r="F1750" t="str">
        <f>CONCATENATE("'_",'Unit List'!G1656,"',",)</f>
        <v>'_V2',</v>
      </c>
      <c r="G1750" t="str">
        <f>CONCATENATE("'",'Unit List'!H1656,"',",)</f>
        <v>'Longswordsman_Japan_v2',</v>
      </c>
      <c r="H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List'!AO1656)))),",",)</f>
        <v>2,</v>
      </c>
      <c r="I1750" t="str">
        <f>CONCATENATE(IF(ISBLANK('Unit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List'!AP1656)))),",",)</f>
        <v>,</v>
      </c>
      <c r="J1750" t="str">
        <f>CONCATENATE("'",IF(ISBLANK('Unit List'!AQ1656), IF(ISBLANK('Unit List'!S1656), IF(ISBLANK('Unit List'!S1656), IF(ISBLANK('Unit List'!AQ1656), IF(ISBLANK('Unit List'!S1656), IF(ISBLANK('Unit List'!S1656), IF(ISBLANK('Unit List'!AQ1656), IF(ISBLANK('Unit List'!S1656), IF(ISBLANK('Unit List'!S1656),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List'!AQ1656))),"'",)</f>
        <v>'Samurai'</v>
      </c>
      <c r="K1750" t="s">
        <v>2424</v>
      </c>
    </row>
    <row r="1751" spans="1:11" x14ac:dyDescent="0.25">
      <c r="A1751" t="s">
        <v>2423</v>
      </c>
      <c r="B1751" t="str">
        <f>"'',"</f>
        <v>'',</v>
      </c>
      <c r="C1751" t="str">
        <f>"'',"</f>
        <v>'',</v>
      </c>
      <c r="D1751" t="str">
        <f>CONCATENATE("'",'Unit List'!E1657,"',",)</f>
        <v>'U_JAPANESE_SAMURAI',</v>
      </c>
      <c r="E1751" t="str">
        <f>CONCATENATE("'",'Unit List'!F1657,"',",)</f>
        <v>'U_JAPANESE_SAMURAI',</v>
      </c>
      <c r="F1751" t="str">
        <f>CONCATENATE("'_",'Unit List'!G1657,"',",)</f>
        <v>'_V1',</v>
      </c>
      <c r="G1751" t="str">
        <f>CONCATENATE("'",'Unit List'!H1657,"',",)</f>
        <v>'Longswordsman_Japan',</v>
      </c>
      <c r="H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List'!AO1657)))),",",)</f>
        <v>1,</v>
      </c>
      <c r="I1751" t="str">
        <f>CONCATENATE(IF(ISBLANK('Unit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List'!AP1657)))),",",)</f>
        <v>,</v>
      </c>
      <c r="J1751" t="str">
        <f>CONCATENATE("'",IF(ISBLANK('Unit List'!AQ1657), IF(ISBLANK('Unit List'!S1657), IF(ISBLANK('Unit List'!S1657), IF(ISBLANK('Unit List'!AQ1657), IF(ISBLANK('Unit List'!S1657), IF(ISBLANK('Unit List'!S1657), IF(ISBLANK('Unit List'!AQ1657), IF(ISBLANK('Unit List'!S1657), IF(ISBLANK('Unit List'!S1657),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List'!AQ1657))),"'",)</f>
        <v>'Samurai'</v>
      </c>
      <c r="K1751" t="s">
        <v>2424</v>
      </c>
    </row>
    <row r="1752" spans="1:11" x14ac:dyDescent="0.25">
      <c r="A1752" t="s">
        <v>2423</v>
      </c>
      <c r="B1752" t="str">
        <f>"'',"</f>
        <v>'',</v>
      </c>
      <c r="C1752" t="str">
        <f>"'',"</f>
        <v>'',</v>
      </c>
      <c r="D1752" t="str">
        <f>CONCATENATE("'",'Unit List'!E1658,"',",)</f>
        <v>'U_JAPANESE_SAMURAI',</v>
      </c>
      <c r="E1752" t="str">
        <f>CONCATENATE("'",'Unit List'!F1658,"',",)</f>
        <v>'U_JAPANESE_SAMURAI',</v>
      </c>
      <c r="F1752" t="str">
        <f>CONCATENATE("'_",'Unit List'!G1658,"',",)</f>
        <v>'_V2',</v>
      </c>
      <c r="G1752" t="str">
        <f>CONCATENATE("'",'Unit List'!H1658,"',",)</f>
        <v>'Longswordsman_Japan_v2',</v>
      </c>
      <c r="H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List'!AO1658)))),",",)</f>
        <v>1,</v>
      </c>
      <c r="I1752" t="str">
        <f>CONCATENATE(IF(ISBLANK('Unit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List'!AP1658)))),",",)</f>
        <v>,</v>
      </c>
      <c r="J1752" t="str">
        <f>CONCATENATE("'",IF(ISBLANK('Unit List'!AQ1658), IF(ISBLANK('Unit List'!S1658), IF(ISBLANK('Unit List'!S1658), IF(ISBLANK('Unit List'!AQ1658), IF(ISBLANK('Unit List'!S1658), IF(ISBLANK('Unit List'!S1658), IF(ISBLANK('Unit List'!AQ1658), IF(ISBLANK('Unit List'!S1658), IF(ISBLANK('Unit List'!S1658),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List'!AQ1658))),"'",)</f>
        <v>'Samurai'</v>
      </c>
      <c r="K1752" t="s">
        <v>2424</v>
      </c>
    </row>
    <row r="1753" spans="1:11" x14ac:dyDescent="0.25">
      <c r="A1753" t="s">
        <v>2423</v>
      </c>
      <c r="B1753" t="str">
        <f>"'',"</f>
        <v>'',</v>
      </c>
      <c r="C1753" t="str">
        <f>"'',"</f>
        <v>'',</v>
      </c>
      <c r="D1753" t="str">
        <f>CONCATENATE("'",'Unit List'!E1659,"',",)</f>
        <v>'U_JAPANESE_SAMURAI',</v>
      </c>
      <c r="E1753" t="str">
        <f>CONCATENATE("'",'Unit List'!F1659,"',",)</f>
        <v>'U_JAPANESE_SAMURAI',</v>
      </c>
      <c r="F1753" t="str">
        <f>CONCATENATE("'_",'Unit List'!G1659,"',",)</f>
        <v>'_V1',</v>
      </c>
      <c r="G1753" t="str">
        <f>CONCATENATE("'",'Unit List'!H1659,"',",)</f>
        <v>'Longswordsman_Japan',</v>
      </c>
      <c r="H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List'!AO1659)))),",",)</f>
        <v>1,</v>
      </c>
      <c r="I1753" t="str">
        <f>CONCATENATE(IF(ISBLANK('Unit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List'!AP1659)))),",",)</f>
        <v>,</v>
      </c>
      <c r="J1753" t="str">
        <f>CONCATENATE("'",IF(ISBLANK('Unit List'!AQ1659), IF(ISBLANK('Unit List'!S1659), IF(ISBLANK('Unit List'!S1659), IF(ISBLANK('Unit List'!AQ1659), IF(ISBLANK('Unit List'!S1659), IF(ISBLANK('Unit List'!S1659), IF(ISBLANK('Unit List'!AQ1659), IF(ISBLANK('Unit List'!S1659), IF(ISBLANK('Unit List'!S1659),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List'!AQ1659))),"'",)</f>
        <v>'Samurai'</v>
      </c>
      <c r="K1753" t="s">
        <v>2424</v>
      </c>
    </row>
    <row r="1754" spans="1:11" x14ac:dyDescent="0.25">
      <c r="A1754" t="s">
        <v>2423</v>
      </c>
      <c r="B1754" t="str">
        <f>"'',"</f>
        <v>'',</v>
      </c>
      <c r="C1754" t="str">
        <f>"'',"</f>
        <v>'',</v>
      </c>
      <c r="D1754" t="str">
        <f>CONCATENATE("'",'Unit List'!E1660,"',",)</f>
        <v>'U_JAPANESE_ZERO',</v>
      </c>
      <c r="E1754" t="str">
        <f>CONCATENATE("'",'Unit List'!F1660,"',",)</f>
        <v>'U_JAPANESE_ZERO',</v>
      </c>
      <c r="F1754" t="str">
        <f>"'',"</f>
        <v>'',</v>
      </c>
      <c r="G1754" t="str">
        <f>CONCATENATE("'",'Unit List'!H1660,"',",)</f>
        <v>'U_Japanese_Zero',</v>
      </c>
      <c r="H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"1",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List'!AO1660)))),",",)</f>
        <v>3,</v>
      </c>
      <c r="I1754" t="str">
        <f>CONCATENATE(IF(ISBLANK('Unit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'Unit List'!$AP$4,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List'!AP1660)))),",",)</f>
        <v>0.07,</v>
      </c>
      <c r="J1754" t="str">
        <f>CONCATENATE("'",IF(ISBLANK('Unit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"",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List'!AQ1660))),"'",)</f>
        <v>'FighterWing'</v>
      </c>
      <c r="K1754" t="s">
        <v>2424</v>
      </c>
    </row>
    <row r="1755" spans="1:11" x14ac:dyDescent="0.25">
      <c r="A1755" t="s">
        <v>2423</v>
      </c>
      <c r="B1755" t="str">
        <f>"'',"</f>
        <v>'',</v>
      </c>
      <c r="C1755" t="str">
        <f>"'',"</f>
        <v>'',</v>
      </c>
      <c r="D1755" t="str">
        <f>CONCATENATE("'",'Unit List'!E1661,"',",)</f>
        <v>'U_KOREAN_HWACHA',</v>
      </c>
      <c r="E1755" t="str">
        <f>CONCATENATE("'",'Unit List'!F1661,"',",)</f>
        <v>'U_KOREAN_HWACHA',</v>
      </c>
      <c r="F1755" t="str">
        <f>"'',"</f>
        <v>'',</v>
      </c>
      <c r="G1755" t="str">
        <f>CONCATENATE("'",'Unit List'!H1661,"',",)</f>
        <v>'U_Korean_Hwacha',</v>
      </c>
      <c r="H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"1",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List'!AO1661)))),",",)</f>
        <v>2,</v>
      </c>
      <c r="I1755" t="str">
        <f>CONCATENATE(IF(ISBLANK('Unit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'Unit List'!$AP$4,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List'!AP1661)))),",",)</f>
        <v>0.13,</v>
      </c>
      <c r="J1755" t="str">
        <f>CONCATENATE("'",IF(ISBLANK('Unit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"",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List'!AQ1661))),"'",)</f>
        <v>'TwoBigGuns'</v>
      </c>
      <c r="K1755" t="s">
        <v>2424</v>
      </c>
    </row>
    <row r="1756" spans="1:11" x14ac:dyDescent="0.25">
      <c r="A1756" t="s">
        <v>2423</v>
      </c>
      <c r="B1756" t="str">
        <f>"'',"</f>
        <v>'',</v>
      </c>
      <c r="C1756" t="str">
        <f>"'',"</f>
        <v>'',</v>
      </c>
      <c r="D1756" t="str">
        <f>CONCATENATE("'",'Unit List'!E1662,"',",)</f>
        <v>'U_KOREAN_TURTLESHIP',</v>
      </c>
      <c r="E1756" t="str">
        <f>CONCATENATE("'",'Unit List'!F1662,"',",)</f>
        <v>'U_KOREAN_TURTLESHIP',</v>
      </c>
      <c r="F1756" t="str">
        <f>"'',"</f>
        <v>'',</v>
      </c>
      <c r="G1756" t="str">
        <f>CONCATENATE("'",'Unit List'!H1662,"',",)</f>
        <v>'U_Korean_Turtle_Ship',</v>
      </c>
      <c r="H1756" t="str">
        <f>CONCATENATE(IF(ISBLANK('Unit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"1",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List'!AO1662)))),",",)</f>
        <v>1,</v>
      </c>
      <c r="I1756" t="str">
        <f>CONCATENATE(IF(ISBLANK('Unit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'Unit List'!$AP$4,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List'!AP1662)))),",",)</f>
        <v>,</v>
      </c>
      <c r="J1756" t="str">
        <f>CONCATENATE("'",IF(ISBLANK('Unit List'!AQ1662), IF(ISBLANK('Unit List'!S1662), IF(ISBLANK('Unit List'!S1662), IF(ISBLANK('Unit List'!AQ1662), IF(ISBLANK('Unit List'!S1662), IF(ISBLANK('Unit List'!S1662), IF(ISBLANK('Unit List'!AQ1662), IF(ISBLANK('Unit List'!S1662), IF(ISBLANK('Unit List'!S1662), IF(ISBLANK('Unit List'!AQ1662), IF(ISBLANK('Unit List'!S1662), IF(ISBLANK('Unit List'!S1662), "",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List'!AQ1662))),"'",)</f>
        <v>''</v>
      </c>
      <c r="K1756" t="s">
        <v>2424</v>
      </c>
    </row>
    <row r="1757" spans="1:11" x14ac:dyDescent="0.25">
      <c r="A1757" t="s">
        <v>2423</v>
      </c>
      <c r="B1757" t="str">
        <f>"'',"</f>
        <v>'',</v>
      </c>
      <c r="C1757" t="str">
        <f>"'',"</f>
        <v>'',</v>
      </c>
      <c r="D1757" t="str">
        <f>CONCATENATE("'",'Unit List'!E1663,"',",)</f>
        <v>'U_MAYAN_ATLALIST',</v>
      </c>
      <c r="E1757" t="str">
        <f>CONCATENATE("'",'Unit List'!F1663,"',",)</f>
        <v>'U_MAYAN_ATLALIST',</v>
      </c>
      <c r="F1757" t="str">
        <f>"'',"</f>
        <v>'',</v>
      </c>
      <c r="G1757" t="str">
        <f>CONCATENATE("'",'Unit List'!H1663,"',",)</f>
        <v>'Mayan_Atlalist',</v>
      </c>
      <c r="H1757" t="str">
        <f>CONCATENATE(IF(ISBLANK('Unit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"1",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List'!AO1663)))),",",)</f>
        <v>10,</v>
      </c>
      <c r="I1757" t="str">
        <f>CONCATENATE(IF(ISBLANK('Unit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'Unit List'!$AP$4,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List'!AP1663)))),",",)</f>
        <v>,</v>
      </c>
      <c r="J1757" t="str">
        <f>CONCATENATE("'",IF(ISBLANK('Unit List'!AQ1663), IF(ISBLANK('Unit List'!S1663), IF(ISBLANK('Unit List'!S1663), IF(ISBLANK('Unit List'!AQ1663), IF(ISBLANK('Unit List'!S1663), IF(ISBLANK('Unit List'!S1663), IF(ISBLANK('Unit List'!AQ1663), IF(ISBLANK('Unit List'!S1663), IF(ISBLANK('Unit List'!S1663), IF(ISBLANK('Unit List'!AQ1663), IF(ISBLANK('Unit List'!S1663), IF(ISBLANK('Unit List'!S1663), "",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List'!AQ1663))),"'",)</f>
        <v>'Archer'</v>
      </c>
      <c r="K1757" t="s">
        <v>2424</v>
      </c>
    </row>
    <row r="1758" spans="1:11" x14ac:dyDescent="0.25">
      <c r="A1758" t="s">
        <v>2423</v>
      </c>
      <c r="B1758" t="str">
        <f>"'',"</f>
        <v>'',</v>
      </c>
      <c r="C1758" t="str">
        <f>"'',"</f>
        <v>'',</v>
      </c>
      <c r="D1758" t="str">
        <f>CONCATENATE("'",'Unit List'!E1664,"',",)</f>
        <v>'U_MONGOLIAN_KESHIK',</v>
      </c>
      <c r="E1758" t="str">
        <f>CONCATENATE("'",'Unit List'!F1664,"',",)</f>
        <v>'U_MONGOLIAN_KESHIK',</v>
      </c>
      <c r="F1758" t="str">
        <f>"'',"</f>
        <v>'',</v>
      </c>
      <c r="G1758" t="str">
        <f>CONCATENATE("'",'Unit List'!H1664,"',",)</f>
        <v>'U_Mongolian_Keshik',</v>
      </c>
      <c r="H1758" t="str">
        <f>CONCATENATE(IF(ISBLANK('Unit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"1",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List'!AO1664)))),",",)</f>
        <v>,</v>
      </c>
      <c r="I1758" t="str">
        <f>CONCATENATE(IF(ISBLANK('Unit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'Unit List'!$AP$4,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List'!AP1664)))),",",)</f>
        <v>,</v>
      </c>
      <c r="J1758" t="str">
        <f>CONCATENATE("'",IF(ISBLANK('Unit List'!AQ1664), IF(ISBLANK('Unit List'!S1664), IF(ISBLANK('Unit List'!S1664), IF(ISBLANK('Unit List'!AQ1664), IF(ISBLANK('Unit List'!S1664), IF(ISBLANK('Unit List'!S1664), IF(ISBLANK('Unit List'!AQ1664), IF(ISBLANK('Unit List'!S1664), IF(ISBLANK('Unit List'!S1664), IF(ISBLANK('Unit List'!AQ1664), IF(ISBLANK('Unit List'!S1664), IF(ISBLANK('Unit List'!S1664), "",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List'!AQ1664))),"'",)</f>
        <v>''</v>
      </c>
      <c r="K1758" t="s">
        <v>2424</v>
      </c>
    </row>
    <row r="1759" spans="1:11" x14ac:dyDescent="0.25">
      <c r="A1759" t="s">
        <v>2423</v>
      </c>
      <c r="B1759" t="str">
        <f>"'',"</f>
        <v>'',</v>
      </c>
      <c r="C1759" t="str">
        <f>"'',"</f>
        <v>'',</v>
      </c>
      <c r="D1759" t="str">
        <f>CONCATENATE("'",'Unit List'!E1665,"',",)</f>
        <v>'U_MORROCAN_BERBER_CAVALRY',</v>
      </c>
      <c r="E1759" t="str">
        <f>CONCATENATE("'",'Unit List'!F1665,"',",)</f>
        <v>'U_MORROCAN_BERBER_CAVALRY',</v>
      </c>
      <c r="F1759" t="str">
        <f>"'',"</f>
        <v>'',</v>
      </c>
      <c r="G1759" t="str">
        <f>CONCATENATE("'",'Unit List'!H1665,"',",)</f>
        <v>'U_Morocco_Berber',</v>
      </c>
      <c r="H1759" t="str">
        <f>CONCATENATE(IF(ISBLANK('Unit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"1",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List'!AO1665)))),",",)</f>
        <v>,</v>
      </c>
      <c r="I1759" t="str">
        <f>CONCATENATE(IF(ISBLANK('Unit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'Unit List'!$AP$4,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List'!AP1665)))),",",)</f>
        <v>,</v>
      </c>
      <c r="J1759" t="str">
        <f>CONCATENATE("'",IF(ISBLANK('Unit List'!AQ1665), IF(ISBLANK('Unit List'!S1665), IF(ISBLANK('Unit List'!S1665), IF(ISBLANK('Unit List'!AQ1665), IF(ISBLANK('Unit List'!S1665), IF(ISBLANK('Unit List'!S1665), IF(ISBLANK('Unit List'!AQ1665), IF(ISBLANK('Unit List'!S1665), IF(ISBLANK('Unit List'!S1665), IF(ISBLANK('Unit List'!AQ1665), IF(ISBLANK('Unit List'!S1665), IF(ISBLANK('Unit List'!S1665), "",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List'!AQ1665))),"'",)</f>
        <v>''</v>
      </c>
      <c r="K1759" t="s">
        <v>2424</v>
      </c>
    </row>
    <row r="1760" spans="1:11" x14ac:dyDescent="0.25">
      <c r="A1760" t="s">
        <v>2423</v>
      </c>
      <c r="B1760" t="str">
        <f>"'',"</f>
        <v>'',</v>
      </c>
      <c r="C1760" t="str">
        <f>"'',"</f>
        <v>'',</v>
      </c>
      <c r="D1760" t="str">
        <f>CONCATENATE("'",'Unit List'!E1666,"',",)</f>
        <v>'U_OTTOMAN_JANISSARY',</v>
      </c>
      <c r="E1760" t="str">
        <f>CONCATENATE("'",'Unit List'!F1666,"',",)</f>
        <v>'U_OTTOMAN_JANISSARY',</v>
      </c>
      <c r="F1760" t="str">
        <f>"'',"</f>
        <v>'',</v>
      </c>
      <c r="G1760" t="str">
        <f>CONCATENATE("'",'Unit List'!H1666,"',",)</f>
        <v>'U_Ottoman_Janissary',</v>
      </c>
      <c r="H1760" t="str">
        <f>CONCATENATE(IF(ISBLANK('Unit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"1",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List'!AO1666)))),",",)</f>
        <v>14,</v>
      </c>
      <c r="I1760" t="str">
        <f>CONCATENATE(IF(ISBLANK('Unit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'Unit List'!$AP$4,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List'!AP1666)))),",",)</f>
        <v>,</v>
      </c>
      <c r="J1760" t="str">
        <f>CONCATENATE("'",IF(ISBLANK('Unit List'!AQ1666), IF(ISBLANK('Unit List'!S1666), IF(ISBLANK('Unit List'!S1666), IF(ISBLANK('Unit List'!AQ1666), IF(ISBLANK('Unit List'!S1666), IF(ISBLANK('Unit List'!S1666), IF(ISBLANK('Unit List'!AQ1666), IF(ISBLANK('Unit List'!S1666), IF(ISBLANK('Unit List'!S1666), IF(ISBLANK('Unit List'!AQ1666), IF(ISBLANK('Unit List'!S1666), IF(ISBLANK('Unit List'!S1666), "",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List'!AQ1666))),"'",)</f>
        <v>'HonorableGunpowder'</v>
      </c>
      <c r="K1760" t="s">
        <v>2424</v>
      </c>
    </row>
    <row r="1761" spans="1:11" x14ac:dyDescent="0.25">
      <c r="A1761" t="s">
        <v>2423</v>
      </c>
      <c r="B1761" t="str">
        <f>"'',"</f>
        <v>'',</v>
      </c>
      <c r="C1761" t="str">
        <f>"'',"</f>
        <v>'',</v>
      </c>
      <c r="D1761" t="str">
        <f>CONCATENATE("'",'Unit List'!E1667,"',",)</f>
        <v>'U_OTTOMAN_SIPAHI',</v>
      </c>
      <c r="E1761" t="str">
        <f>CONCATENATE("'",'Unit List'!F1667,"',",)</f>
        <v>'U_OTTOMAN_SIPAHI',</v>
      </c>
      <c r="F1761" t="str">
        <f>"'',"</f>
        <v>'',</v>
      </c>
      <c r="G1761" t="str">
        <f>CONCATENATE("'",'Unit List'!H1667,"',",)</f>
        <v>'U_Ottoman_Sipahi',</v>
      </c>
      <c r="H1761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"1",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List'!AO1667)))),",",)</f>
        <v>,</v>
      </c>
      <c r="I1761" t="str">
        <f>CONCATENATE(IF(ISBLANK('Unit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'Unit List'!$AP$4,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List'!AP1667)))),",",)</f>
        <v>,</v>
      </c>
      <c r="J1761" t="str">
        <f>CONCATENATE("'",IF(ISBLANK('Unit List'!AQ1667), IF(ISBLANK('Unit List'!S1667), IF(ISBLANK('Unit List'!S1667), IF(ISBLANK('Unit List'!AQ1667), IF(ISBLANK('Unit List'!S1667), IF(ISBLANK('Unit List'!S1667), IF(ISBLANK('Unit List'!AQ1667), IF(ISBLANK('Unit List'!S1667), IF(ISBLANK('Unit List'!S1667), IF(ISBLANK('Unit List'!AQ1667), IF(ISBLANK('Unit List'!S1667), IF(ISBLANK('Unit List'!S1667), "",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List'!AQ1667))),"'",)</f>
        <v>''</v>
      </c>
      <c r="K1761" t="s">
        <v>2424</v>
      </c>
    </row>
    <row r="1762" spans="1:11" x14ac:dyDescent="0.25">
      <c r="A1762" t="s">
        <v>2423</v>
      </c>
      <c r="B1762" t="str">
        <f>"'',"</f>
        <v>'',</v>
      </c>
      <c r="C1762" t="str">
        <f>"'',"</f>
        <v>'',</v>
      </c>
      <c r="D1762" t="str">
        <f>CONCATENATE("'",'Unit List'!E1668,"',",)</f>
        <v>'U_PERSIAN_IMMORTAL',</v>
      </c>
      <c r="E1762" t="str">
        <f>CONCATENATE("'",'Unit List'!F1668,"',",)</f>
        <v>'U_PERSIAN_IMMORTAL',</v>
      </c>
      <c r="F1762" t="str">
        <f>"'',"</f>
        <v>'',</v>
      </c>
      <c r="G1762" t="str">
        <f>CONCATENATE("'",'Unit List'!H1668,"',",)</f>
        <v>'U_Persian_Immortal',</v>
      </c>
      <c r="H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List'!AO1668)))),",",)</f>
        <v>,</v>
      </c>
      <c r="I1762" t="str">
        <f>CONCATENATE(IF(ISBLANK('Unit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List'!AP1668)))),",",)</f>
        <v>,</v>
      </c>
      <c r="J1762" t="str">
        <f>CONCATENATE("'",IF(ISBLANK('Unit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List'!AQ1668))),"'",)</f>
        <v>'Phalanx'</v>
      </c>
      <c r="K1762" t="s">
        <v>2424</v>
      </c>
    </row>
    <row r="1763" spans="1:11" x14ac:dyDescent="0.25">
      <c r="A1763" t="s">
        <v>2423</v>
      </c>
      <c r="B1763" t="str">
        <f>"'',"</f>
        <v>'',</v>
      </c>
      <c r="C1763" t="str">
        <f>"'',"</f>
        <v>'',</v>
      </c>
      <c r="D1763" t="str">
        <f>CONCATENATE("'",'Unit List'!E1669,"',",)</f>
        <v>'U_POLISH_WINGED_HUSSAR',</v>
      </c>
      <c r="E1763" t="str">
        <f>CONCATENATE("'",'Unit List'!F1669,"',",)</f>
        <v>'U_POLISH_WINGED_HUSSAR',</v>
      </c>
      <c r="F1763" t="str">
        <f>"'',"</f>
        <v>'',</v>
      </c>
      <c r="G1763" t="str">
        <f>CONCATENATE("'",'Unit List'!H1669,"',",)</f>
        <v>'U_Polish_Winged_Hussar',</v>
      </c>
      <c r="H1763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"1",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List'!AO1669)))),",",)</f>
        <v>,</v>
      </c>
      <c r="I1763" t="str">
        <f>CONCATENATE(IF(ISBLANK('Unit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'Unit List'!$AP$4,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List'!AP1669)))),",",)</f>
        <v>0.13,</v>
      </c>
      <c r="J1763" t="str">
        <f>CONCATENATE("'",IF(ISBLANK('Unit List'!AQ1669), IF(ISBLANK('Unit List'!S1669), IF(ISBLANK('Unit List'!S1669), IF(ISBLANK('Unit List'!AQ1669), IF(ISBLANK('Unit List'!S1669), IF(ISBLANK('Unit List'!S1669), IF(ISBLANK('Unit List'!AQ1669), IF(ISBLANK('Unit List'!S1669), IF(ISBLANK('Unit List'!S1669), IF(ISBLANK('Unit List'!AQ1669), IF(ISBLANK('Unit List'!S1669), IF(ISBLANK('Unit List'!S1669), "",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List'!AQ1669))),"'",)</f>
        <v>''</v>
      </c>
      <c r="K1763" t="s">
        <v>2424</v>
      </c>
    </row>
    <row r="1764" spans="1:11" x14ac:dyDescent="0.25">
      <c r="A1764" t="s">
        <v>2423</v>
      </c>
      <c r="B1764" t="str">
        <f>"'',"</f>
        <v>'',</v>
      </c>
      <c r="C1764" t="str">
        <f>"'',"</f>
        <v>'',</v>
      </c>
      <c r="D1764" t="str">
        <f>CONCATENATE("'",'Unit List'!E1670,"',",)</f>
        <v>'U_POLYNESIAN_MAORI_WARRIOR',</v>
      </c>
      <c r="E1764" t="str">
        <f>CONCATENATE("'",'Unit List'!F1670,"',",)</f>
        <v>'U_POLYNESIAN_MAORI_WARRIOR',</v>
      </c>
      <c r="F1764" t="str">
        <f>"'',"</f>
        <v>'',</v>
      </c>
      <c r="G1764" t="str">
        <f>CONCATENATE("'",'Unit List'!H1670,"',",)</f>
        <v>'U_Polynesian_Maori_Warrior',</v>
      </c>
      <c r="H1764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"1",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List'!AO1670)))),",",)</f>
        <v>10,</v>
      </c>
      <c r="I1764" t="str">
        <f>CONCATENATE(IF(ISBLANK('Unit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'Unit List'!$AP$4,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List'!AP1670)))),",",)</f>
        <v>0.13,</v>
      </c>
      <c r="J1764" t="str">
        <f>CONCATENATE("'",IF(ISBLANK('Unit List'!AQ1670), IF(ISBLANK('Unit List'!S1670), IF(ISBLANK('Unit List'!S1670), IF(ISBLANK('Unit List'!AQ1670), IF(ISBLANK('Unit List'!S1670), IF(ISBLANK('Unit List'!S1670), IF(ISBLANK('Unit List'!AQ1670), IF(ISBLANK('Unit List'!S1670), IF(ISBLANK('Unit List'!S1670), IF(ISBLANK('Unit List'!AQ1670), IF(ISBLANK('Unit List'!S1670), IF(ISBLANK('Unit List'!S1670), "",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List'!AQ1670))),"'",)</f>
        <v>'UnFormed'</v>
      </c>
      <c r="K1764" t="s">
        <v>2424</v>
      </c>
    </row>
    <row r="1765" spans="1:11" x14ac:dyDescent="0.25">
      <c r="A1765" t="s">
        <v>2423</v>
      </c>
      <c r="B1765" t="str">
        <f>"'',"</f>
        <v>'',</v>
      </c>
      <c r="C1765" t="str">
        <f>"'',"</f>
        <v>'',</v>
      </c>
      <c r="D1765" t="str">
        <f>CONCATENATE("'",'Unit List'!E1671,"',",)</f>
        <v>'U_POLYNESIAN_WAR_CANOE',</v>
      </c>
      <c r="E1765" t="str">
        <f>CONCATENATE("'",'Unit List'!F1671,"',",)</f>
        <v>'U_POLYNESIAN_WAR_CANOE',</v>
      </c>
      <c r="F1765" t="str">
        <f>"'',"</f>
        <v>'',</v>
      </c>
      <c r="G1765" t="str">
        <f>CONCATENATE("'",'Unit List'!H1671,"',",)</f>
        <v>'U_Polynesian_War_Canoe',</v>
      </c>
      <c r="H1765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"1",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List'!AO1671)))),",",)</f>
        <v>2,</v>
      </c>
      <c r="I1765" t="str">
        <f>CONCATENATE(IF(ISBLANK('Unit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'Unit List'!$AP$4,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List'!AP1671)))),",",)</f>
        <v>0.07,</v>
      </c>
      <c r="J1765" t="str">
        <f>CONCATENATE("'",IF(ISBLANK('Unit List'!AQ1671), IF(ISBLANK('Unit List'!S1671), IF(ISBLANK('Unit List'!S1671), IF(ISBLANK('Unit List'!AQ1671), IF(ISBLANK('Unit List'!S1671), IF(ISBLANK('Unit List'!S1671), IF(ISBLANK('Unit List'!AQ1671), IF(ISBLANK('Unit List'!S1671), IF(ISBLANK('Unit List'!S1671), IF(ISBLANK('Unit List'!AQ1671), IF(ISBLANK('Unit List'!S1671), IF(ISBLANK('Unit List'!S1671), "",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List'!AQ1671))),"'",)</f>
        <v>'TwoBigGuns'</v>
      </c>
      <c r="K1765" t="s">
        <v>2424</v>
      </c>
    </row>
    <row r="1766" spans="1:11" x14ac:dyDescent="0.25">
      <c r="A1766" t="s">
        <v>2423</v>
      </c>
      <c r="B1766" t="str">
        <f>"'',"</f>
        <v>'',</v>
      </c>
      <c r="C1766" t="str">
        <f>"'',"</f>
        <v>'',</v>
      </c>
      <c r="D1766" t="str">
        <f>CONCATENATE("'",'Unit List'!E1672,"',",)</f>
        <v>'U_PORTUGUESE_CARRACK',</v>
      </c>
      <c r="E1766" t="str">
        <f>CONCATENATE("'",'Unit List'!F1672,"',",)</f>
        <v>'U_PORTUGUESE_CARRACK',</v>
      </c>
      <c r="F1766" t="str">
        <f>"'',"</f>
        <v>'',</v>
      </c>
      <c r="G1766" t="str">
        <f>CONCATENATE("'",'Unit List'!H1672,"',",)</f>
        <v>'U_Portugal_Carrack',</v>
      </c>
      <c r="H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"1",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List'!AO1672)))),",",)</f>
        <v>1,</v>
      </c>
      <c r="I1766" t="str">
        <f>CONCATENATE(IF(ISBLANK('Unit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'Unit List'!$AP$4,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List'!AP1672)))),",",)</f>
        <v>,</v>
      </c>
      <c r="J1766" t="str">
        <f>CONCATENATE("'",IF(ISBLANK('Unit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"",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List'!AQ1672))),"'",)</f>
        <v>''</v>
      </c>
      <c r="K1766" t="s">
        <v>2424</v>
      </c>
    </row>
    <row r="1767" spans="1:11" x14ac:dyDescent="0.25">
      <c r="A1767" t="s">
        <v>2423</v>
      </c>
      <c r="B1767" t="str">
        <f>"'',"</f>
        <v>'',</v>
      </c>
      <c r="C1767" t="str">
        <f>"'',"</f>
        <v>'',</v>
      </c>
      <c r="D1767" t="str">
        <f>CONCATENATE("'",'Unit List'!E1673,"',",)</f>
        <v>'U_ROMAN_BALLISTA',</v>
      </c>
      <c r="E1767" t="str">
        <f>CONCATENATE("'",'Unit List'!F1673,"',",)</f>
        <v>'U_ROMAN_BALLISTA',</v>
      </c>
      <c r="F1767" t="str">
        <f>"'',"</f>
        <v>'',</v>
      </c>
      <c r="G1767" t="str">
        <f>CONCATENATE("'",'Unit List'!H1673,"',",)</f>
        <v>'U_Roman_Ballista',</v>
      </c>
      <c r="H1767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"1",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List'!AO1673)))),",",)</f>
        <v>2,</v>
      </c>
      <c r="I1767" t="str">
        <f>CONCATENATE(IF(ISBLANK('Unit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'Unit List'!$AP$4,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List'!AP1673)))),",",)</f>
        <v>,</v>
      </c>
      <c r="J1767" t="str">
        <f>CONCATENATE("'",IF(ISBLANK('Unit List'!AQ1673), IF(ISBLANK('Unit List'!S1673), IF(ISBLANK('Unit List'!S1673), IF(ISBLANK('Unit List'!AQ1673), IF(ISBLANK('Unit List'!S1673), IF(ISBLANK('Unit List'!S1673), IF(ISBLANK('Unit List'!AQ1673), IF(ISBLANK('Unit List'!S1673), IF(ISBLANK('Unit List'!S1673), IF(ISBLANK('Unit List'!AQ1673), IF(ISBLANK('Unit List'!S1673), IF(ISBLANK('Unit List'!S1673), "",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List'!AQ1673))),"'",)</f>
        <v>'TwoBigGuns'</v>
      </c>
      <c r="K1767" t="s">
        <v>2424</v>
      </c>
    </row>
    <row r="1768" spans="1:11" x14ac:dyDescent="0.25">
      <c r="A1768" t="s">
        <v>2423</v>
      </c>
      <c r="B1768" t="str">
        <f>"'',"</f>
        <v>'',</v>
      </c>
      <c r="C1768" t="str">
        <f>"'',"</f>
        <v>'',</v>
      </c>
      <c r="D1768" t="str">
        <f>CONCATENATE("'",'Unit List'!E1674,"',",)</f>
        <v>'U_ROMAN_LEGION',</v>
      </c>
      <c r="E1768" t="str">
        <f>CONCATENATE("'",'Unit List'!F1674,"',",)</f>
        <v>'U_ROMAN_LEGION',</v>
      </c>
      <c r="F1768" t="str">
        <f>"'',"</f>
        <v>'',</v>
      </c>
      <c r="G1768" t="str">
        <f>CONCATENATE("'",'Unit List'!H1674,"',",)</f>
        <v>'U_Roman_Legion',</v>
      </c>
      <c r="H1768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"1",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List'!AO1674)))),",",)</f>
        <v>,</v>
      </c>
      <c r="I1768" t="str">
        <f>CONCATENATE(IF(ISBLANK('Unit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'Unit List'!$AP$4,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List'!AP1674)))),",",)</f>
        <v>,</v>
      </c>
      <c r="J1768" t="str">
        <f>CONCATENATE("'",IF(ISBLANK('Unit List'!AQ1674), IF(ISBLANK('Unit List'!S1674), IF(ISBLANK('Unit List'!S1674), IF(ISBLANK('Unit List'!AQ1674), IF(ISBLANK('Unit List'!S1674), IF(ISBLANK('Unit List'!S1674), IF(ISBLANK('Unit List'!AQ1674), IF(ISBLANK('Unit List'!S1674), IF(ISBLANK('Unit List'!S1674), IF(ISBLANK('Unit List'!AQ1674), IF(ISBLANK('Unit List'!S1674), IF(ISBLANK('Unit List'!S1674), "",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List'!AQ1674))),"'",)</f>
        <v>'Phalanx'</v>
      </c>
      <c r="K1768" t="s">
        <v>2424</v>
      </c>
    </row>
    <row r="1769" spans="1:11" x14ac:dyDescent="0.25">
      <c r="A1769" t="s">
        <v>2423</v>
      </c>
      <c r="B1769" t="str">
        <f>"'',"</f>
        <v>'',</v>
      </c>
      <c r="C1769" t="str">
        <f>"'',"</f>
        <v>'',</v>
      </c>
      <c r="D1769" t="str">
        <f>CONCATENATE("'",'Unit List'!E1675,"',",)</f>
        <v>'U_RUSSIAN_COSSACK',</v>
      </c>
      <c r="E1769" t="str">
        <f>CONCATENATE("'",'Unit List'!F1675,"',",)</f>
        <v>'U_RUSSIAN_COSSACK',</v>
      </c>
      <c r="F1769" t="str">
        <f>"'',"</f>
        <v>'',</v>
      </c>
      <c r="G1769" t="str">
        <f>CONCATENATE("'",'Unit List'!H1675,"',",)</f>
        <v>'U_Russian_Cossack',</v>
      </c>
      <c r="H1769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List'!AO1675)))),",",)</f>
        <v>1,</v>
      </c>
      <c r="I1769" t="str">
        <f>CONCATENATE(IF(ISBLANK('Unit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List'!AP1675)))),",",)</f>
        <v>,</v>
      </c>
      <c r="J1769" t="str">
        <f>CONCATENATE("'",IF(ISBLANK('Unit List'!AQ1675), IF(ISBLANK('Unit List'!S1675), IF(ISBLANK('Unit List'!S1675), IF(ISBLANK('Unit List'!AQ1675), IF(ISBLANK('Unit List'!S1675), IF(ISBLANK('Unit List'!S1675), IF(ISBLANK('Unit List'!AQ1675), IF(ISBLANK('Unit List'!S1675), IF(ISBLANK('Unit List'!S1675),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List'!AQ1675))),"'",)</f>
        <v>''</v>
      </c>
      <c r="K1769" t="s">
        <v>2424</v>
      </c>
    </row>
    <row r="1770" spans="1:11" x14ac:dyDescent="0.25">
      <c r="A1770" t="s">
        <v>2423</v>
      </c>
      <c r="B1770" t="str">
        <f>"'',"</f>
        <v>'',</v>
      </c>
      <c r="C1770" t="str">
        <f>"'',"</f>
        <v>'',</v>
      </c>
      <c r="D1770" t="str">
        <f>CONCATENATE("'",'Unit List'!E1676,"',",)</f>
        <v>'U_RUSSIAN_COSSACK',</v>
      </c>
      <c r="E1770" t="str">
        <f>CONCATENATE("'",'Unit List'!F1676,"',",)</f>
        <v>'U_RUSSIAN_COSSACK',</v>
      </c>
      <c r="F1770" t="str">
        <f>CONCATENATE("'_",'Unit List'!G1676,"',",)</f>
        <v>'_V2',</v>
      </c>
      <c r="G1770" t="str">
        <f>CONCATENATE("'",'Unit List'!H1676,"',",)</f>
        <v>'U_Russian_Cossack_V2',</v>
      </c>
      <c r="H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List'!AO1676)))),",",)</f>
        <v>2,</v>
      </c>
      <c r="I1770" t="str">
        <f>CONCATENATE(IF(ISBLANK('Unit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List'!AP1676)))),",",)</f>
        <v>,</v>
      </c>
      <c r="J1770" t="str">
        <f>CONCATENATE("'",IF(ISBLANK('Unit List'!AQ1676), IF(ISBLANK('Unit List'!S1676), IF(ISBLANK('Unit List'!S1676), IF(ISBLANK('Unit List'!AQ1676), IF(ISBLANK('Unit List'!S1676), IF(ISBLANK('Unit List'!S1676), IF(ISBLANK('Unit List'!AQ1676), IF(ISBLANK('Unit List'!S1676), IF(ISBLANK('Unit List'!S1676),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List'!AQ1676))),"'",)</f>
        <v>''</v>
      </c>
      <c r="K1770" t="s">
        <v>2424</v>
      </c>
    </row>
    <row r="1771" spans="1:11" x14ac:dyDescent="0.25">
      <c r="A1771" t="s">
        <v>2423</v>
      </c>
      <c r="B1771" t="str">
        <f>"'',"</f>
        <v>'',</v>
      </c>
      <c r="C1771" t="str">
        <f>"'',"</f>
        <v>'',</v>
      </c>
      <c r="D1771" t="str">
        <f>CONCATENATE("'",'Unit List'!E1677,"',",)</f>
        <v>'U_RUSSIAN_COSSACK',</v>
      </c>
      <c r="E1771" t="str">
        <f>CONCATENATE("'",'Unit List'!F1677,"',",)</f>
        <v>'U_RUSSIAN_COSSACK',</v>
      </c>
      <c r="F1771" t="str">
        <f>CONCATENATE("'_",'Unit List'!G1677,"',",)</f>
        <v>'_V3',</v>
      </c>
      <c r="G1771" t="str">
        <f>CONCATENATE("'",'Unit List'!H1677,"',",)</f>
        <v>'U_Russian_Cossack_V3',</v>
      </c>
      <c r="H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List'!AO1677)))),",",)</f>
        <v>2,</v>
      </c>
      <c r="I1771" t="str">
        <f>CONCATENATE(IF(ISBLANK('Unit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List'!AP1677)))),",",)</f>
        <v>,</v>
      </c>
      <c r="J1771" t="str">
        <f>CONCATENATE("'",IF(ISBLANK('Unit List'!AQ1677), IF(ISBLANK('Unit List'!S1677), IF(ISBLANK('Unit List'!S1677), IF(ISBLANK('Unit List'!AQ1677), IF(ISBLANK('Unit List'!S1677), IF(ISBLANK('Unit List'!S1677), IF(ISBLANK('Unit List'!AQ1677), IF(ISBLANK('Unit List'!S1677), IF(ISBLANK('Unit List'!S1677),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List'!AQ1677))),"'",)</f>
        <v>''</v>
      </c>
      <c r="K1771" t="s">
        <v>2424</v>
      </c>
    </row>
    <row r="1772" spans="1:11" x14ac:dyDescent="0.25">
      <c r="A1772" t="s">
        <v>2423</v>
      </c>
      <c r="B1772" t="str">
        <f>"'',"</f>
        <v>'',</v>
      </c>
      <c r="C1772" t="str">
        <f>"'',"</f>
        <v>'',</v>
      </c>
      <c r="D1772" t="str">
        <f>CONCATENATE("'",'Unit List'!E1678,"',",)</f>
        <v>'U_RUSSIAN_COSSACK',</v>
      </c>
      <c r="E1772" t="str">
        <f>CONCATENATE("'",'Unit List'!F1678,"',",)</f>
        <v>'U_RUSSIAN_COSSACK',</v>
      </c>
      <c r="F1772" t="str">
        <f>"'',"</f>
        <v>'',</v>
      </c>
      <c r="G1772" t="str">
        <f>CONCATENATE("'",'Unit List'!H1678,"',",)</f>
        <v>'U_Russian_Cossack',</v>
      </c>
      <c r="H1772" t="str">
        <f>CONCATENATE(IF(ISBLANK('Unit List'!AO1678), IF(ISBLANK('Unit List'!Q1678), IF(ISBLANK('Unit List'!Q1678), IF(ISBLANK('Unit List'!AO1678), IF(ISBLANK('Unit List'!Q1678), IF(ISBLANK('Unit List'!Q1678), IF(ISBLANK('Unit List'!AO1678), IF(ISBLANK('Unit List'!Q1678), IF(ISBLANK('Unit List'!Q1678),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List'!AO1678)))),",",)</f>
        <v>0,</v>
      </c>
      <c r="I1772" t="str">
        <f>CONCATENATE(IF(ISBLANK('Unit List'!AP1678), IF(ISBLANK('Unit List'!R1678), IF(ISBLANK('Unit List'!R1678), IF(ISBLANK('Unit List'!AP1678), IF(ISBLANK('Unit List'!R1678), IF(ISBLANK('Unit List'!R1678), IF(ISBLANK('Unit List'!AP1678), IF(ISBLANK('Unit List'!R1678), IF(ISBLANK('Unit List'!R1678),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List'!AP1678)))),",",)</f>
        <v>,</v>
      </c>
      <c r="J1772" t="str">
        <f>CONCATENATE("'",IF(ISBLANK('Unit List'!AQ1678), IF(ISBLANK('Unit List'!S1678), IF(ISBLANK('Unit List'!S1678), IF(ISBLANK('Unit List'!AQ1678), IF(ISBLANK('Unit List'!S1678), IF(ISBLANK('Unit List'!S1678), IF(ISBLANK('Unit List'!AQ1678), IF(ISBLANK('Unit List'!S1678), IF(ISBLANK('Unit List'!S1678),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List'!AQ1678))),"'",)</f>
        <v>''</v>
      </c>
      <c r="K1772" t="s">
        <v>2424</v>
      </c>
    </row>
    <row r="1773" spans="1:11" x14ac:dyDescent="0.25">
      <c r="A1773" t="s">
        <v>2423</v>
      </c>
      <c r="B1773" t="str">
        <f>"'',"</f>
        <v>'',</v>
      </c>
      <c r="C1773" t="str">
        <f>"'',"</f>
        <v>'',</v>
      </c>
      <c r="D1773" t="str">
        <f>CONCATENATE("'",'Unit List'!E1679,"',",)</f>
        <v>'U_RUSSIAN_COSSACK',</v>
      </c>
      <c r="E1773" t="str">
        <f>CONCATENATE("'",'Unit List'!F1679,"',",)</f>
        <v>'U_RUSSIAN_COSSACK',</v>
      </c>
      <c r="F1773" t="str">
        <f>CONCATENATE("'_",'Unit List'!G1679,"',",)</f>
        <v>'_V2',</v>
      </c>
      <c r="G1773" t="str">
        <f>CONCATENATE("'",'Unit List'!H1679,"',",)</f>
        <v>'U_Russian_Cossack_V2',</v>
      </c>
      <c r="H1773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List'!AO1679)))),",",)</f>
        <v>0,</v>
      </c>
      <c r="I1773" t="str">
        <f>CONCATENATE(IF(ISBLANK('Unit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List'!AP1679)))),",",)</f>
        <v>,</v>
      </c>
      <c r="J1773" t="str">
        <f>CONCATENATE("'",IF(ISBLANK('Unit List'!AQ1679), IF(ISBLANK('Unit List'!S1679), IF(ISBLANK('Unit List'!S1679), IF(ISBLANK('Unit List'!AQ1679), IF(ISBLANK('Unit List'!S1679), IF(ISBLANK('Unit List'!S1679), IF(ISBLANK('Unit List'!AQ1679), IF(ISBLANK('Unit List'!S1679), IF(ISBLANK('Unit List'!S1679),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List'!AQ1679))),"'",)</f>
        <v>''</v>
      </c>
      <c r="K1773" t="s">
        <v>2424</v>
      </c>
    </row>
    <row r="1774" spans="1:11" x14ac:dyDescent="0.25">
      <c r="A1774" t="s">
        <v>2423</v>
      </c>
      <c r="B1774" t="str">
        <f>"'',"</f>
        <v>'',</v>
      </c>
      <c r="C1774" t="str">
        <f>"'',"</f>
        <v>'',</v>
      </c>
      <c r="D1774" t="str">
        <f>CONCATENATE("'",'Unit List'!E1680,"',",)</f>
        <v>'U_SAXON_HUSCARL',</v>
      </c>
      <c r="E1774" t="str">
        <f>CONCATENATE("'",'Unit List'!F1680,"',",)</f>
        <v>'U_SAXON_HUSCARL',</v>
      </c>
      <c r="F1774" t="str">
        <f>"'',"</f>
        <v>'',</v>
      </c>
      <c r="G1774" t="str">
        <f>CONCATENATE("'",'Unit List'!H1680,"',",)</f>
        <v>'U_Saxon_Huscarl',</v>
      </c>
      <c r="H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"1",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List'!AO1680)))),",",)</f>
        <v>9,</v>
      </c>
      <c r="I1774" t="str">
        <f>CONCATENATE(IF(ISBLANK('Unit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'Unit List'!$AP$4,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List'!AP1680)))),",",)</f>
        <v>,</v>
      </c>
      <c r="J1774" t="str">
        <f>CONCATENATE("'",IF(ISBLANK('Unit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"",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List'!AQ1680))),"'",)</f>
        <v>'FighterWing'</v>
      </c>
      <c r="K1774" t="s">
        <v>2424</v>
      </c>
    </row>
    <row r="1775" spans="1:11" x14ac:dyDescent="0.25">
      <c r="A1775" t="s">
        <v>2423</v>
      </c>
      <c r="B1775" t="str">
        <f>"'',"</f>
        <v>'',</v>
      </c>
      <c r="C1775" t="str">
        <f>"'',"</f>
        <v>'',</v>
      </c>
      <c r="D1775" t="str">
        <f>CONCATENATE("'",'Unit List'!E1681,"',",)</f>
        <v>'U_SHOSHONE_COMANCHE_RIDERS',</v>
      </c>
      <c r="E1775" t="str">
        <f>CONCATENATE("'",'Unit List'!F1681,"',",)</f>
        <v>'U_SHOSHONE_COMANCHE_RIDERS',</v>
      </c>
      <c r="F1775" t="str">
        <f>"'',"</f>
        <v>'',</v>
      </c>
      <c r="G1775" t="str">
        <f>CONCATENATE("'",'Unit List'!H1681,"',",)</f>
        <v>'U_Shosone_Comanche_Rider',</v>
      </c>
      <c r="H1775" t="str">
        <f>CONCATENATE(IF(ISBLANK('Unit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"1",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List'!AO1681)))),",",)</f>
        <v>,</v>
      </c>
      <c r="I1775" t="str">
        <f>CONCATENATE(IF(ISBLANK('Unit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'Unit List'!$AP$4,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List'!AP1681)))),",",)</f>
        <v>,</v>
      </c>
      <c r="J1775" t="str">
        <f>CONCATENATE("'",IF(ISBLANK('Unit List'!AQ1681), IF(ISBLANK('Unit List'!S1681), IF(ISBLANK('Unit List'!S1681), IF(ISBLANK('Unit List'!AQ1681), IF(ISBLANK('Unit List'!S1681), IF(ISBLANK('Unit List'!S1681), IF(ISBLANK('Unit List'!AQ1681), IF(ISBLANK('Unit List'!S1681), IF(ISBLANK('Unit List'!S1681), IF(ISBLANK('Unit List'!AQ1681), IF(ISBLANK('Unit List'!S1681), IF(ISBLANK('Unit List'!S1681), "",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List'!AQ1681))),"'",)</f>
        <v>''</v>
      </c>
      <c r="K1775" t="s">
        <v>2424</v>
      </c>
    </row>
    <row r="1776" spans="1:11" x14ac:dyDescent="0.25">
      <c r="A1776" t="s">
        <v>2423</v>
      </c>
      <c r="B1776" t="str">
        <f>"'',"</f>
        <v>'',</v>
      </c>
      <c r="C1776" t="str">
        <f>"'',"</f>
        <v>'',</v>
      </c>
      <c r="D1776" t="str">
        <f>CONCATENATE("'",'Unit List'!E1682,"',",)</f>
        <v>'U_SHOSHONE_PATHFINDER',</v>
      </c>
      <c r="E1776" t="str">
        <f>CONCATENATE("'",'Unit List'!F1682,"',",)</f>
        <v>'U_SHOSHONE_PATHFINDER',</v>
      </c>
      <c r="F1776" t="str">
        <f>"'',"</f>
        <v>'',</v>
      </c>
      <c r="G1776" t="str">
        <f>CONCATENATE("'",'Unit List'!H1682,"',",)</f>
        <v>'U_Shosone_Pathfinder',</v>
      </c>
      <c r="H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"1",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List'!AO1682)))),",",)</f>
        <v>6,</v>
      </c>
      <c r="I1776" t="str">
        <f>CONCATENATE(IF(ISBLANK('Unit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'Unit List'!$AP$4,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List'!AP1682)))),",",)</f>
        <v>,</v>
      </c>
      <c r="J1776" t="str">
        <f>CONCATENATE("'",IF(ISBLANK('Unit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"",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List'!AQ1682))),"'",)</f>
        <v>'Scout'</v>
      </c>
      <c r="K1776" t="s">
        <v>2424</v>
      </c>
    </row>
    <row r="1777" spans="1:11" x14ac:dyDescent="0.25">
      <c r="A1777" t="s">
        <v>2423</v>
      </c>
      <c r="B1777" t="str">
        <f>"'',"</f>
        <v>'',</v>
      </c>
      <c r="C1777" t="str">
        <f>"'',"</f>
        <v>'',</v>
      </c>
      <c r="D1777" t="str">
        <f>CONCATENATE("'",'Unit List'!E1683,"',",)</f>
        <v>'U_SIAMESE_WARELEPHANT',</v>
      </c>
      <c r="E1777" t="str">
        <f>CONCATENATE("'",'Unit List'!F1683,"',",)</f>
        <v>'U_SIAMESE_WARELEPHANT',</v>
      </c>
      <c r="F1777" t="str">
        <f>"'',"</f>
        <v>'',</v>
      </c>
      <c r="G1777" t="str">
        <f>CONCATENATE("'",'Unit List'!H1683,"',",)</f>
        <v>'U_Siamese_WarElephant',</v>
      </c>
      <c r="H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"1",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List'!AO1683)))),",",)</f>
        <v>2,</v>
      </c>
      <c r="I1777" t="str">
        <f>CONCATENATE(IF(ISBLANK('Unit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'Unit List'!$AP$4,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List'!AP1683)))),",",)</f>
        <v>,</v>
      </c>
      <c r="J1777" t="str">
        <f>CONCATENATE("'",IF(ISBLANK('Unit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"",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List'!AQ1683))),"'",)</f>
        <v>'ChariotElephant'</v>
      </c>
      <c r="K1777" t="s">
        <v>2424</v>
      </c>
    </row>
    <row r="1778" spans="1:11" x14ac:dyDescent="0.25">
      <c r="A1778" t="s">
        <v>2423</v>
      </c>
      <c r="B1778" t="str">
        <f>"'',"</f>
        <v>'',</v>
      </c>
      <c r="C1778" t="str">
        <f>"'',"</f>
        <v>'',</v>
      </c>
      <c r="D1778" t="str">
        <f>CONCATENATE("'",'Unit List'!E1684,"',",)</f>
        <v>'U_SONGHAI_MUSLIMCAVALRY',</v>
      </c>
      <c r="E1778" t="str">
        <f>CONCATENATE("'",'Unit List'!F1684,"',",)</f>
        <v>'U_SONGHAI_MUSLIMCAVALRY',</v>
      </c>
      <c r="F1778" t="str">
        <f>"'',"</f>
        <v>'',</v>
      </c>
      <c r="G1778" t="str">
        <f>CONCATENATE("'",'Unit List'!H1684,"',",)</f>
        <v>'U_Songhai_MuslimCavalry',</v>
      </c>
      <c r="H1778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"1",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List'!AO1684)))),",",)</f>
        <v>,</v>
      </c>
      <c r="I1778" t="str">
        <f>CONCATENATE(IF(ISBLANK('Unit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'Unit List'!$AP$4,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List'!AP1684)))),",",)</f>
        <v>,</v>
      </c>
      <c r="J1778" t="str">
        <f>CONCATENATE("'",IF(ISBLANK('Unit List'!AQ1684), IF(ISBLANK('Unit List'!S1684), IF(ISBLANK('Unit List'!S1684), IF(ISBLANK('Unit List'!AQ1684), IF(ISBLANK('Unit List'!S1684), IF(ISBLANK('Unit List'!S1684), IF(ISBLANK('Unit List'!AQ1684), IF(ISBLANK('Unit List'!S1684), IF(ISBLANK('Unit List'!S1684), IF(ISBLANK('Unit List'!AQ1684), IF(ISBLANK('Unit List'!S1684), IF(ISBLANK('Unit List'!S1684), "",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List'!AQ1684))),"'",)</f>
        <v>''</v>
      </c>
      <c r="K1778" t="s">
        <v>2424</v>
      </c>
    </row>
    <row r="1779" spans="1:11" x14ac:dyDescent="0.25">
      <c r="A1779" t="s">
        <v>2423</v>
      </c>
      <c r="B1779" t="str">
        <f>"'',"</f>
        <v>'',</v>
      </c>
      <c r="C1779" t="str">
        <f>"'',"</f>
        <v>'',</v>
      </c>
      <c r="D1779" t="str">
        <f>CONCATENATE("'",'Unit List'!E1685,"',",)</f>
        <v>'U_SPANISH_CONQUISTADOR',</v>
      </c>
      <c r="E1779" t="str">
        <f>CONCATENATE("'",'Unit List'!F1685,"',",)</f>
        <v>'U_SPANISH_CONQUISTADOR',</v>
      </c>
      <c r="F1779" t="str">
        <f>"'',"</f>
        <v>'',</v>
      </c>
      <c r="G1779" t="str">
        <f>CONCATENATE("'",'Unit List'!H1685,"',",)</f>
        <v>'U_Spanish_Conquistador',</v>
      </c>
      <c r="H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"1",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List'!AO1685)))),",",)</f>
        <v>,</v>
      </c>
      <c r="I1779" t="str">
        <f>CONCATENATE(IF(ISBLANK('Unit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'Unit List'!$AP$4,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List'!AP1685)))),",",)</f>
        <v>0.13,</v>
      </c>
      <c r="J1779" t="str">
        <f>CONCATENATE("'",IF(ISBLANK('Unit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"",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List'!AQ1685))),"'",)</f>
        <v>''</v>
      </c>
      <c r="K1779" t="s">
        <v>2424</v>
      </c>
    </row>
    <row r="1780" spans="1:11" x14ac:dyDescent="0.25">
      <c r="A1780" t="s">
        <v>2423</v>
      </c>
      <c r="B1780" t="str">
        <f>"'',"</f>
        <v>'',</v>
      </c>
      <c r="C1780" t="str">
        <f>"'',"</f>
        <v>'',</v>
      </c>
      <c r="D1780" t="str">
        <f>CONCATENATE("'",'Unit List'!E1686,"',",)</f>
        <v>'U_SPANISH_GALLEON',</v>
      </c>
      <c r="E1780" t="str">
        <f>CONCATENATE("'",'Unit List'!F1686,"',",)</f>
        <v>'U_SPANISH_GALLEON',</v>
      </c>
      <c r="F1780" t="str">
        <f>"'',"</f>
        <v>'',</v>
      </c>
      <c r="G1780" t="str">
        <f>CONCATENATE("'",'Unit List'!H1686,"',",)</f>
        <v>'U_Spanish_Galleon',</v>
      </c>
      <c r="H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"1",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List'!AO1686)))),",",)</f>
        <v>2,</v>
      </c>
      <c r="I1780" t="str">
        <f>CONCATENATE(IF(ISBLANK('Unit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'Unit List'!$AP$4,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List'!AP1686)))),",",)</f>
        <v>0.15,</v>
      </c>
      <c r="J1780" t="str">
        <f>CONCATENATE("'",IF(ISBLANK('Unit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"",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List'!AQ1686))),"'",)</f>
        <v>'TwoBigGuns'</v>
      </c>
      <c r="K1780" t="s">
        <v>2424</v>
      </c>
    </row>
    <row r="1781" spans="1:11" x14ac:dyDescent="0.25">
      <c r="A1781" t="s">
        <v>2423</v>
      </c>
      <c r="B1781" t="str">
        <f>"'',"</f>
        <v>'',</v>
      </c>
      <c r="C1781" t="str">
        <f>"'',"</f>
        <v>'',</v>
      </c>
      <c r="D1781" t="str">
        <f>CONCATENATE("'",'Unit List'!E1687,"',",)</f>
        <v>'U_SPANISH_TERCIO',</v>
      </c>
      <c r="E1781" t="str">
        <f>CONCATENATE("'",'Unit List'!F1687,"',",)</f>
        <v>'U_SPANISH_TERCIO',</v>
      </c>
      <c r="F1781" t="str">
        <f>"'',"</f>
        <v>'',</v>
      </c>
      <c r="G1781" t="str">
        <f>CONCATENATE("'",'Unit List'!H1687,"',",)</f>
        <v>'U_Spanish_Terico_Arcabucero',</v>
      </c>
      <c r="H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"1",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List'!AO1687)))),",",)</f>
        <v>6,</v>
      </c>
      <c r="I1781" t="str">
        <f>CONCATENATE(IF(ISBLANK('Unit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'Unit List'!$AP$4,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List'!AP1687)))),",",)</f>
        <v>,</v>
      </c>
      <c r="J1781" t="str">
        <f>CONCATENATE("'",IF(ISBLANK('Unit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"",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List'!AQ1687))),"'",)</f>
        <v>'OffsetPikeman'</v>
      </c>
      <c r="K1781" t="s">
        <v>2424</v>
      </c>
    </row>
    <row r="1782" spans="1:11" x14ac:dyDescent="0.25">
      <c r="A1782" t="s">
        <v>2423</v>
      </c>
      <c r="B1782" t="str">
        <f>"'',"</f>
        <v>'',</v>
      </c>
      <c r="C1782" t="str">
        <f>"'',"</f>
        <v>'',</v>
      </c>
      <c r="D1782" t="str">
        <f>CONCATENATE("'",'Unit List'!E1688,"',",)</f>
        <v>'U_SPANISH_TERCIO',</v>
      </c>
      <c r="E1782" t="str">
        <f>CONCATENATE("'",'Unit List'!F1688,"',",)</f>
        <v>'U_SPANISH_TERCIO',</v>
      </c>
      <c r="F1782" t="str">
        <f>CONCATENATE("'_",'Unit List'!G1688,"',",)</f>
        <v>'_PIQUERO',</v>
      </c>
      <c r="G1782" t="str">
        <f>CONCATENATE("'",'Unit List'!H1688,"',",)</f>
        <v>'U_Spanish_Terico_Piquero',</v>
      </c>
      <c r="H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List'!AO1687), IF(ISBLANK('Unit List'!Q1687), IF(ISBLANK('Unit List'!Q1687), "1",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List'!AO1688)))),",",)</f>
        <v>6,</v>
      </c>
      <c r="I1782" t="str">
        <f>CONCATENATE(IF(ISBLANK('Unit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List'!AP1687), IF(ISBLANK('Unit List'!R1687), IF(ISBLANK('Unit List'!R1687), 'Unit List'!$AP$4,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List'!AP1688)))),",",)</f>
        <v>,</v>
      </c>
      <c r="J1782" t="str">
        <f>CONCATENATE("'",IF(ISBLANK('Unit List'!AQ1688), IF(ISBLANK('Unit List'!S1688), IF(ISBLANK('Unit List'!S1688), IF(ISBLANK('Unit List'!AQ1688), IF(ISBLANK('Unit List'!S1688), IF(ISBLANK('Unit List'!S1688), IF(ISBLANK('Unit List'!AQ1688), IF(ISBLANK('Unit List'!S1688), IF(ISBLANK('Unit List'!S1688), IF(ISBLANK('Unit List'!AQ1687), IF(ISBLANK('Unit List'!S1687), IF(ISBLANK('Unit List'!S1687), "",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List'!AQ1688))),"'",)</f>
        <v>'OffsetPikeman'</v>
      </c>
      <c r="K1782" t="s">
        <v>2424</v>
      </c>
    </row>
    <row r="1783" spans="1:11" x14ac:dyDescent="0.25">
      <c r="A1783" t="s">
        <v>2423</v>
      </c>
      <c r="B1783" t="str">
        <f>"'',"</f>
        <v>'',</v>
      </c>
      <c r="C1783" t="str">
        <f>"'',"</f>
        <v>'',</v>
      </c>
      <c r="D1783" t="str">
        <f>CONCATENATE("'",'Unit List'!E1689,"',",)</f>
        <v>'U_SPANISH_TREASURE_CART',</v>
      </c>
      <c r="E1783" t="str">
        <f>CONCATENATE("'",'Unit List'!F1689,"',",)</f>
        <v>'U_SPANISH_TREASURE_CART',</v>
      </c>
      <c r="F1783" t="str">
        <f>"'',"</f>
        <v>'',</v>
      </c>
      <c r="G1783" t="str">
        <f>CONCATENATE("'",'Unit List'!H1689,"',",)</f>
        <v>'U_Spanish_Treasure_Cart',</v>
      </c>
      <c r="H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"1",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List'!AO1689)))),",",)</f>
        <v>1,</v>
      </c>
      <c r="I1783" t="str">
        <f>CONCATENATE(IF(ISBLANK('Unit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'Unit List'!$AP$4,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List'!AP1689)))),",",)</f>
        <v>0.063,</v>
      </c>
      <c r="J1783" t="str">
        <f>CONCATENATE("'",IF(ISBLANK('Unit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"",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List'!AQ1689))),"'",)</f>
        <v>''</v>
      </c>
      <c r="K1783" t="s">
        <v>2424</v>
      </c>
    </row>
    <row r="1784" spans="1:11" x14ac:dyDescent="0.25">
      <c r="A1784" t="s">
        <v>2423</v>
      </c>
      <c r="B1784" t="str">
        <f>"'',"</f>
        <v>'',</v>
      </c>
      <c r="C1784" t="str">
        <f>"'',"</f>
        <v>'',</v>
      </c>
      <c r="D1784" t="str">
        <f>CONCATENATE("'",'Unit List'!E1690,"',",)</f>
        <v>'U_SUMERIAN_PHALANX',</v>
      </c>
      <c r="E1784" t="str">
        <f>CONCATENATE("'",'Unit List'!F1690,"',",)</f>
        <v>'U_SUMERIAN_PHALANX',</v>
      </c>
      <c r="F1784" t="str">
        <f>"'',"</f>
        <v>'',</v>
      </c>
      <c r="G1784" t="str">
        <f>CONCATENATE("'",'Unit List'!H1690,"',",)</f>
        <v>'U_Sumerian_Phalanx',</v>
      </c>
      <c r="H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"1",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List'!AO1690)))),",",)</f>
        <v>,</v>
      </c>
      <c r="I1784" t="str">
        <f>CONCATENATE(IF(ISBLANK('Unit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'Unit List'!$AP$4,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List'!AP1690)))),",",)</f>
        <v>0.13,</v>
      </c>
      <c r="J1784" t="str">
        <f>CONCATENATE("'",IF(ISBLANK('Unit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"",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List'!AQ1690))),"'",)</f>
        <v>'Phalanx'</v>
      </c>
      <c r="K1784" t="s">
        <v>2424</v>
      </c>
    </row>
    <row r="1785" spans="1:11" x14ac:dyDescent="0.25">
      <c r="A1785" t="s">
        <v>2423</v>
      </c>
      <c r="B1785" t="str">
        <f>"'',"</f>
        <v>'',</v>
      </c>
      <c r="C1785" t="str">
        <f>"'',"</f>
        <v>'',</v>
      </c>
      <c r="D1785" t="str">
        <f>CONCATENATE("'",'Unit List'!E1691,"',",)</f>
        <v>'U_SWEDISH_CAROLEAN',</v>
      </c>
      <c r="E1785" t="str">
        <f>CONCATENATE("'",'Unit List'!F1691,"',",)</f>
        <v>'U_SWEDISH_CAROLEAN',</v>
      </c>
      <c r="F1785" t="str">
        <f>"'',"</f>
        <v>'',</v>
      </c>
      <c r="G1785" t="str">
        <f>CONCATENATE("'",'Unit List'!H1691,"',",)</f>
        <v>'U_Swedish_Carolean',</v>
      </c>
      <c r="H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"1",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List'!AO1691)))),",",)</f>
        <v>14,</v>
      </c>
      <c r="I1785" t="str">
        <f>CONCATENATE(IF(ISBLANK('Unit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'Unit List'!$AP$4,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List'!AP1691)))),",",)</f>
        <v>,</v>
      </c>
      <c r="J1785" t="str">
        <f>CONCATENATE("'",IF(ISBLANK('Unit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"",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List'!AQ1691))),"'",)</f>
        <v>'HonorableGunpowder'</v>
      </c>
      <c r="K1785" t="s">
        <v>2424</v>
      </c>
    </row>
    <row r="1786" spans="1:11" x14ac:dyDescent="0.25">
      <c r="A1786" t="s">
        <v>2423</v>
      </c>
      <c r="B1786" t="str">
        <f>"'',"</f>
        <v>'',</v>
      </c>
      <c r="C1786" t="str">
        <f>"'',"</f>
        <v>'',</v>
      </c>
      <c r="D1786" t="str">
        <f>CONCATENATE("'",'Unit List'!E1692,"',",)</f>
        <v>'U_SWEDISH_HAKKAPELITTA',</v>
      </c>
      <c r="E1786" t="str">
        <f>CONCATENATE("'",'Unit List'!F1692,"',",)</f>
        <v>'U_SWEDISH_HAKKAPELITTA',</v>
      </c>
      <c r="F1786" t="str">
        <f>"'',"</f>
        <v>'',</v>
      </c>
      <c r="G1786" t="str">
        <f>CONCATENATE("'",'Unit List'!H1692,"',",)</f>
        <v>'U_Swedish_Hakkapelitta',</v>
      </c>
      <c r="H1786" t="str">
        <f>CONCATENATE(IF(ISBLANK('Unit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"1",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List'!AO1692)))),",",)</f>
        <v>,</v>
      </c>
      <c r="I1786" t="str">
        <f>CONCATENATE(IF(ISBLANK('Unit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'Unit List'!$AP$4,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List'!AP1692)))),",",)</f>
        <v>,</v>
      </c>
      <c r="J1786" t="str">
        <f>CONCATENATE("'",IF(ISBLANK('Unit List'!AQ1692), IF(ISBLANK('Unit List'!S1692), IF(ISBLANK('Unit List'!S1692), IF(ISBLANK('Unit List'!AQ1692), IF(ISBLANK('Unit List'!S1692), IF(ISBLANK('Unit List'!S1692), IF(ISBLANK('Unit List'!AQ1692), IF(ISBLANK('Unit List'!S1692), IF(ISBLANK('Unit List'!S1692), IF(ISBLANK('Unit List'!AQ1692), IF(ISBLANK('Unit List'!S1692), IF(ISBLANK('Unit List'!S1692), "",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List'!AQ1692))),"'",)</f>
        <v>''</v>
      </c>
      <c r="K1786" t="s">
        <v>2424</v>
      </c>
    </row>
    <row r="1787" spans="1:11" x14ac:dyDescent="0.25">
      <c r="A1787" t="s">
        <v>2423</v>
      </c>
      <c r="B1787" t="str">
        <f>"'',"</f>
        <v>'',</v>
      </c>
      <c r="C1787" t="str">
        <f>"'',"</f>
        <v>'',</v>
      </c>
      <c r="D1787" t="str">
        <f>CONCATENATE("'",'Unit List'!E1693,"',",)</f>
        <v>'U_VENETIAN_GALLEASS',</v>
      </c>
      <c r="E1787" t="str">
        <f>CONCATENATE("'",'Unit List'!F1693,"',",)</f>
        <v>'U_VENETIAN_GALLEASS',</v>
      </c>
      <c r="F1787" t="str">
        <f>"'',"</f>
        <v>'',</v>
      </c>
      <c r="G1787" t="str">
        <f>CONCATENATE("'",'Unit List'!H1693,"',",)</f>
        <v>'U_Venetian_Galleass',</v>
      </c>
      <c r="H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"1",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List'!AO1693)))),",",)</f>
        <v>1,</v>
      </c>
      <c r="I1787" t="str">
        <f>CONCATENATE(IF(ISBLANK('Unit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'Unit List'!$AP$4,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List'!AP1693)))),",",)</f>
        <v>,</v>
      </c>
      <c r="J1787" t="str">
        <f>CONCATENATE("'",IF(ISBLANK('Unit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"",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List'!AQ1693))),"'",)</f>
        <v>''</v>
      </c>
      <c r="K1787" t="s">
        <v>2424</v>
      </c>
    </row>
    <row r="1788" spans="1:11" x14ac:dyDescent="0.25">
      <c r="A1788" t="s">
        <v>2423</v>
      </c>
      <c r="B1788" t="str">
        <f>"'',"</f>
        <v>'',</v>
      </c>
      <c r="C1788" t="str">
        <f>"'',"</f>
        <v>'',</v>
      </c>
      <c r="D1788" t="str">
        <f>CONCATENATE("'",'Unit List'!E1694,"',",)</f>
        <v>'U_VENETIAN_MERCHANT',</v>
      </c>
      <c r="E1788" t="str">
        <f>CONCATENATE("'",'Unit List'!F1694,"',",)</f>
        <v>'U_VENETIAN_MERCHANT',</v>
      </c>
      <c r="F1788" t="str">
        <f>"'',"</f>
        <v>'',</v>
      </c>
      <c r="G1788" t="str">
        <f>CONCATENATE("'",'Unit List'!H1694,"',",)</f>
        <v>'Venice_Merchant_of_Venice',</v>
      </c>
      <c r="H1788" t="str">
        <f>CONCATENATE(IF(ISBLANK('Unit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"1",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List'!AO1694)))),",",)</f>
        <v>1,</v>
      </c>
      <c r="I1788" t="str">
        <f>CONCATENATE(IF(ISBLANK('Unit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'Unit List'!$AP$4,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List'!AP1694)))),",",)</f>
        <v>,</v>
      </c>
      <c r="J1788" t="str">
        <f>CONCATENATE("'",IF(ISBLANK('Unit List'!AQ1694), IF(ISBLANK('Unit List'!S1694), IF(ISBLANK('Unit List'!S1694), IF(ISBLANK('Unit List'!AQ1694), IF(ISBLANK('Unit List'!S1694), IF(ISBLANK('Unit List'!S1694), IF(ISBLANK('Unit List'!AQ1694), IF(ISBLANK('Unit List'!S1694), IF(ISBLANK('Unit List'!S1694), IF(ISBLANK('Unit List'!AQ1694), IF(ISBLANK('Unit List'!S1694), IF(ISBLANK('Unit List'!S1694), "",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List'!AQ1694))),"'",)</f>
        <v>'EarlyGreatMerchant'</v>
      </c>
      <c r="K1788" t="s">
        <v>2424</v>
      </c>
    </row>
    <row r="1789" spans="1:11" x14ac:dyDescent="0.25">
      <c r="A1789" t="s">
        <v>2423</v>
      </c>
      <c r="B1789" t="str">
        <f>"'',"</f>
        <v>'',</v>
      </c>
      <c r="C1789" t="str">
        <f>"'',"</f>
        <v>'',</v>
      </c>
      <c r="D1789" t="str">
        <f>CONCATENATE("'",'Unit List'!E1695,"',",)</f>
        <v>'U_ZULU_IMPI_WARRIOR',</v>
      </c>
      <c r="E1789" t="str">
        <f>CONCATENATE("'",'Unit List'!F1695,"',",)</f>
        <v>'U_ZULU_IMPI_WARRIOR',</v>
      </c>
      <c r="F1789" t="str">
        <f>"'',"</f>
        <v>'',</v>
      </c>
      <c r="G1789" t="str">
        <f>CONCATENATE("'",'Unit List'!H1695,"',",)</f>
        <v>'U_Zulu_Warrior_V1',</v>
      </c>
      <c r="H1789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List'!AO1695)))),",",)</f>
        <v>4,</v>
      </c>
      <c r="I1789" t="str">
        <f>CONCATENATE(IF(ISBLANK('Unit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List'!AP1695)))),",",)</f>
        <v>,</v>
      </c>
      <c r="J1789" t="str">
        <f>CONCATENATE("'",IF(ISBLANK('Unit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List'!AQ1695))),"'",)</f>
        <v>'UnFormed'</v>
      </c>
      <c r="K1789" t="s">
        <v>2424</v>
      </c>
    </row>
    <row r="1790" spans="1:11" x14ac:dyDescent="0.25">
      <c r="A1790" t="s">
        <v>2423</v>
      </c>
      <c r="B1790" t="str">
        <f>"'',"</f>
        <v>'',</v>
      </c>
      <c r="C1790" t="str">
        <f>"'',"</f>
        <v>'',</v>
      </c>
      <c r="D1790" t="str">
        <f>CONCATENATE("'",'Unit List'!E1696,"',",)</f>
        <v>'U_ZULU_IMPI_WARRIOR',</v>
      </c>
      <c r="E1790" t="str">
        <f>CONCATENATE("'",'Unit List'!F1696,"',",)</f>
        <v>'U_ZULU_IMPI_WARRIOR',</v>
      </c>
      <c r="F1790" t="str">
        <f>CONCATENATE("'_",'Unit List'!G1696,"',",)</f>
        <v>'_V2',</v>
      </c>
      <c r="G1790" t="str">
        <f>CONCATENATE("'",'Unit List'!H1696,"',",)</f>
        <v>'U_Zulu_Warrior_V2',</v>
      </c>
      <c r="H1790" t="str">
        <f>CONCATENATE(IF(ISBLANK('Unit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List'!AO1696)))),",",)</f>
        <v>3,</v>
      </c>
      <c r="I1790" t="str">
        <f>CONCATENATE(IF(ISBLANK('Unit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List'!AP1696)))),",",)</f>
        <v>,</v>
      </c>
      <c r="J1790" t="str">
        <f>CONCATENATE("'",IF(ISBLANK('Unit List'!AQ1696), IF(ISBLANK('Unit List'!S1696), IF(ISBLANK('Unit List'!S1696), IF(ISBLANK('Unit List'!AQ1696), IF(ISBLANK('Unit List'!S1696), IF(ISBLANK('Unit List'!S1696), IF(ISBLANK('Unit List'!AQ1696), IF(ISBLANK('Unit List'!S1696), IF(ISBLANK('Unit List'!S1696),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List'!AQ1696))),"'",)</f>
        <v>'UnFormed'</v>
      </c>
      <c r="K1790" t="s">
        <v>2424</v>
      </c>
    </row>
    <row r="1791" spans="1:11" x14ac:dyDescent="0.25">
      <c r="A1791" t="s">
        <v>2423</v>
      </c>
      <c r="B1791" t="str">
        <f>"'',"</f>
        <v>'',</v>
      </c>
      <c r="C1791" t="str">
        <f>"'',"</f>
        <v>'',</v>
      </c>
      <c r="D1791" t="str">
        <f>CONCATENATE("'",'Unit List'!E1697,"',",)</f>
        <v>'U_ZULU_IMPI_WARRIOR',</v>
      </c>
      <c r="E1791" t="str">
        <f>CONCATENATE("'",'Unit List'!F1697,"',",)</f>
        <v>'U_ZULU_IMPI_WARRIOR',</v>
      </c>
      <c r="F1791" t="str">
        <f>CONCATENATE("'_",'Unit List'!G1697,"',",)</f>
        <v>'_V3',</v>
      </c>
      <c r="G1791" t="str">
        <f>CONCATENATE("'",'Unit List'!H1697,"',",)</f>
        <v>'U_Zulu_Warrior_V3',</v>
      </c>
      <c r="H1791" t="str">
        <f>CONCATENATE(IF(ISBLANK('Unit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List'!AO1697)))),",",)</f>
        <v>5,</v>
      </c>
      <c r="I1791" t="str">
        <f>CONCATENATE(IF(ISBLANK('Unit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List'!AP1697)))),",",)</f>
        <v>,</v>
      </c>
      <c r="J1791" t="str">
        <f>CONCATENATE("'",IF(ISBLANK('Unit List'!AQ1697), IF(ISBLANK('Unit List'!S1697), IF(ISBLANK('Unit List'!S1697), IF(ISBLANK('Unit List'!AQ1697), IF(ISBLANK('Unit List'!S1697), IF(ISBLANK('Unit List'!S1697), IF(ISBLANK('Unit List'!AQ1697), IF(ISBLANK('Unit List'!S1697), IF(ISBLANK('Unit List'!S1697),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List'!AQ1697))),"'",)</f>
        <v>'UnFormed'</v>
      </c>
      <c r="K1791" t="s">
        <v>2424</v>
      </c>
    </row>
    <row r="1792" spans="1:11" x14ac:dyDescent="0.25">
      <c r="A1792" t="s">
        <v>2423</v>
      </c>
      <c r="B1792" t="str">
        <f>"'',"</f>
        <v>'',</v>
      </c>
      <c r="C1792" t="str">
        <f>"'',"</f>
        <v>'',</v>
      </c>
      <c r="D1792" t="str">
        <f>CONCATENATE("'",'Unit List'!E1698,"',",)</f>
        <v>'UNION_ARTILLERY_NAPOLEON',</v>
      </c>
      <c r="E1792" t="str">
        <f>CONCATENATE("'",'Unit List'!F1698,"',",)</f>
        <v>'UNION_ARTILLERY_NAPOLEON',</v>
      </c>
      <c r="F1792" t="str">
        <f>"'',"</f>
        <v>'',</v>
      </c>
      <c r="G1792" t="str">
        <f>CONCATENATE("'",'Unit List'!H1698,"',",)</f>
        <v>'Union_Artillery_Napoleon',</v>
      </c>
      <c r="H1792" t="str">
        <f>CONCATENATE(IF(ISBLANK('Unit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"1",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List'!AO1698)))),",",)</f>
        <v>3,</v>
      </c>
      <c r="I1792" t="str">
        <f>CONCATENATE(IF(ISBLANK('Unit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'Unit List'!$AP$4,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List'!AP1698)))),",",)</f>
        <v>,</v>
      </c>
      <c r="J1792" t="str">
        <f>CONCATENATE("'",IF(ISBLANK('Unit List'!AQ1698), IF(ISBLANK('Unit List'!S1698), IF(ISBLANK('Unit List'!S1698), IF(ISBLANK('Unit List'!AQ1698), IF(ISBLANK('Unit List'!S1698), IF(ISBLANK('Unit List'!S1698), IF(ISBLANK('Unit List'!AQ1698), IF(ISBLANK('Unit List'!S1698), IF(ISBLANK('Unit List'!S1698), IF(ISBLANK('Unit List'!AQ1698), IF(ISBLANK('Unit List'!S1698), IF(ISBLANK('Unit List'!S1698), "",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List'!AQ1698))),"'",)</f>
        <v>'TwoBigGuns'</v>
      </c>
      <c r="K1792" t="s">
        <v>2424</v>
      </c>
    </row>
    <row r="1793" spans="1:11" x14ac:dyDescent="0.25">
      <c r="A1793" t="s">
        <v>2423</v>
      </c>
      <c r="B1793" t="str">
        <f>"'',"</f>
        <v>'',</v>
      </c>
      <c r="C1793" t="str">
        <f>"'',"</f>
        <v>'',</v>
      </c>
      <c r="D1793" t="str">
        <f>CONCATENATE("'",'Unit List'!E1699,"',",)</f>
        <v>'UNION_ARTILLERY_PARROTT',</v>
      </c>
      <c r="E1793" t="str">
        <f>CONCATENATE("'",'Unit List'!F1699,"',",)</f>
        <v>'UNION_ARTILLERY_PARROTT',</v>
      </c>
      <c r="F1793" t="str">
        <f>"'',"</f>
        <v>'',</v>
      </c>
      <c r="G1793" t="str">
        <f>CONCATENATE("'",'Unit List'!H1699,"',",)</f>
        <v>'Union_Artillery_Parrott',</v>
      </c>
      <c r="H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"1",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List'!AO1699)))),",",)</f>
        <v>3,</v>
      </c>
      <c r="I1793" t="str">
        <f>CONCATENATE(IF(ISBLANK('Unit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'Unit List'!$AP$4,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List'!AP1699)))),",",)</f>
        <v>,</v>
      </c>
      <c r="J1793" t="str">
        <f>CONCATENATE("'",IF(ISBLANK('Unit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"",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List'!AQ1699))),"'",)</f>
        <v>'TwoBigGuns'</v>
      </c>
      <c r="K1793" t="s">
        <v>2424</v>
      </c>
    </row>
    <row r="1794" spans="1:11" x14ac:dyDescent="0.25">
      <c r="A1794" t="s">
        <v>2423</v>
      </c>
      <c r="B1794" t="str">
        <f>"'',"</f>
        <v>'',</v>
      </c>
      <c r="C1794" t="str">
        <f>"'',"</f>
        <v>'',</v>
      </c>
      <c r="D1794" t="str">
        <f>CONCATENATE("'",'Unit List'!E1700,"',",)</f>
        <v>'UNION_CAVALRY_CARBINE',</v>
      </c>
      <c r="E1794" t="str">
        <f>CONCATENATE("'",'Unit List'!F1700,"',",)</f>
        <v>'UNION_CAVALRY_CARBINE',</v>
      </c>
      <c r="F1794" t="str">
        <f>"'',"</f>
        <v>'',</v>
      </c>
      <c r="G1794" t="str">
        <f>CONCATENATE("'",'Unit List'!H1700,"',",)</f>
        <v>'Union_Cavalry_Carbine',</v>
      </c>
      <c r="H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"1",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List'!AO1700)))),",",)</f>
        <v>,</v>
      </c>
      <c r="I1794" t="str">
        <f>CONCATENATE(IF(ISBLANK('Unit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'Unit List'!$AP$4,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List'!AP1700)))),",",)</f>
        <v>,</v>
      </c>
      <c r="J1794" t="str">
        <f>CONCATENATE("'",IF(ISBLANK('Unit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"",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List'!AQ1700))),"'",)</f>
        <v>''</v>
      </c>
      <c r="K1794" t="s">
        <v>2424</v>
      </c>
    </row>
    <row r="1795" spans="1:11" x14ac:dyDescent="0.25">
      <c r="A1795" t="s">
        <v>2423</v>
      </c>
      <c r="B1795" t="str">
        <f>"'',"</f>
        <v>'',</v>
      </c>
      <c r="C1795" t="str">
        <f>"'',"</f>
        <v>'',</v>
      </c>
      <c r="D1795" t="str">
        <f>CONCATENATE("'",'Unit List'!E1701,"',",)</f>
        <v>'UNION_CAVALRY_PISTOL',</v>
      </c>
      <c r="E1795" t="str">
        <f>CONCATENATE("'",'Unit List'!F1701,"',",)</f>
        <v>'UNION_CAVALRY_PISTOL',</v>
      </c>
      <c r="F1795" t="str">
        <f>"'',"</f>
        <v>'',</v>
      </c>
      <c r="G1795" t="str">
        <f>CONCATENATE("'",'Unit List'!H1701,"',",)</f>
        <v>'Union_Cavalry_Pistol',</v>
      </c>
      <c r="H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List'!AO1701)))),",",)</f>
        <v>,</v>
      </c>
      <c r="I1795" t="str">
        <f>CONCATENATE(IF(ISBLANK('Unit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List'!AP1701)))),",",)</f>
        <v>,</v>
      </c>
      <c r="J1795" t="str">
        <f>CONCATENATE("'",IF(ISBLANK('Unit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List'!AQ1701))),"'",)</f>
        <v>''</v>
      </c>
      <c r="K1795" t="s">
        <v>2424</v>
      </c>
    </row>
    <row r="1796" spans="1:11" x14ac:dyDescent="0.25">
      <c r="A1796" t="s">
        <v>2423</v>
      </c>
      <c r="B1796" t="str">
        <f>"'',"</f>
        <v>'',</v>
      </c>
      <c r="C1796" t="str">
        <f>"'',"</f>
        <v>'',</v>
      </c>
      <c r="D1796" t="str">
        <f>CONCATENATE("'",'Unit List'!E1702,"',",)</f>
        <v>'UNION_CORPS',</v>
      </c>
      <c r="E1796" t="str">
        <f>CONCATENATE("'",'Unit List'!F1702,"',",)</f>
        <v>'UNION_RIFLEMAN',</v>
      </c>
      <c r="F1796" t="str">
        <f>"'',"</f>
        <v>'',</v>
      </c>
      <c r="G1796" t="str">
        <f>CONCATENATE("'",'Unit List'!H1702,"',",)</f>
        <v>'Union_Rifleman',</v>
      </c>
      <c r="H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"1",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List'!AO1702)))),",",)</f>
        <v>14,</v>
      </c>
      <c r="I1796" t="str">
        <f>CONCATENATE(IF(ISBLANK('Unit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'Unit List'!$AP$4,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List'!AP1702)))),",",)</f>
        <v>,</v>
      </c>
      <c r="J1796" t="str">
        <f>CONCATENATE("'",IF(ISBLANK('Unit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"",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List'!AQ1702))),"'",)</f>
        <v>'HonorableGunpowder'</v>
      </c>
      <c r="K1796" t="s">
        <v>2424</v>
      </c>
    </row>
    <row r="1797" spans="1:11" x14ac:dyDescent="0.25">
      <c r="A1797" t="s">
        <v>2423</v>
      </c>
      <c r="B1797" t="str">
        <f>"'',"</f>
        <v>'',</v>
      </c>
      <c r="C1797" t="str">
        <f>"'',"</f>
        <v>'',</v>
      </c>
      <c r="D1797" t="str">
        <f>CONCATENATE("'",'Unit List'!E1703,"',",)</f>
        <v>'UNION_DIVISION',</v>
      </c>
      <c r="E1797" t="str">
        <f>CONCATENATE("'",'Unit List'!F1703,"',",)</f>
        <v>'UNION_RIFLEMAN',</v>
      </c>
      <c r="F1797" t="str">
        <f>"'',"</f>
        <v>'',</v>
      </c>
      <c r="G1797" t="str">
        <f>CONCATENATE("'",'Unit List'!H1703,"',",)</f>
        <v>'Union_Rifleman',</v>
      </c>
      <c r="H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"1",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List'!AO1703)))),",",)</f>
        <v>7,</v>
      </c>
      <c r="I1797" t="str">
        <f>CONCATENATE(IF(ISBLANK('Unit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'Unit List'!$AP$4,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List'!AP1703)))),",",)</f>
        <v>,</v>
      </c>
      <c r="J1797" t="str">
        <f>CONCATENATE("'",IF(ISBLANK('Unit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"",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List'!AQ1703))),"'",)</f>
        <v>'HonorableGunpowder'</v>
      </c>
      <c r="K1797" t="s">
        <v>2424</v>
      </c>
    </row>
    <row r="1798" spans="1:11" x14ac:dyDescent="0.25">
      <c r="A1798" t="s">
        <v>2423</v>
      </c>
      <c r="B1798" t="str">
        <f>"'',"</f>
        <v>'',</v>
      </c>
      <c r="C1798" t="str">
        <f>"'',"</f>
        <v>'',</v>
      </c>
      <c r="D1798" t="str">
        <f>CONCATENATE("'",'Unit List'!E1704,"',",)</f>
        <v>'UNION_GENERAL',</v>
      </c>
      <c r="E1798" t="str">
        <f>CONCATENATE("'",'Unit List'!F1704,"',",)</f>
        <v>'UNION_GREAT_GENERAL',</v>
      </c>
      <c r="F1798" t="str">
        <f>"'',"</f>
        <v>'',</v>
      </c>
      <c r="G1798" t="str">
        <f>CONCATENATE("'",'Unit List'!H1704,"',",)</f>
        <v>'CW_Great_General_Union',</v>
      </c>
      <c r="H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"1",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List'!AO1704)))),",",)</f>
        <v>1,</v>
      </c>
      <c r="I1798" t="str">
        <f>CONCATENATE(IF(ISBLANK('Unit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'Unit List'!$AP$4,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List'!AP1704)))),",",)</f>
        <v>,</v>
      </c>
      <c r="J1798" t="str">
        <f>CONCATENATE("'",IF(ISBLANK('Unit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"",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List'!AQ1704))),"'",)</f>
        <v>'UnFormed'</v>
      </c>
      <c r="K1798" t="s">
        <v>2424</v>
      </c>
    </row>
    <row r="1799" spans="1:11" x14ac:dyDescent="0.25">
      <c r="A1799" t="s">
        <v>2423</v>
      </c>
      <c r="B1799" t="str">
        <f>"'',"</f>
        <v>'',</v>
      </c>
      <c r="C1799" t="str">
        <f>"'',"</f>
        <v>'',</v>
      </c>
      <c r="D1799" t="str">
        <f>CONCATENATE("'",'Unit List'!E1705,"',",)</f>
        <v>'UNION_IRONCLAD',</v>
      </c>
      <c r="E1799" t="str">
        <f>CONCATENATE("'",'Unit List'!F1705,"',",)</f>
        <v>'UNION_IRONCLAD',</v>
      </c>
      <c r="F1799" t="str">
        <f>"'',"</f>
        <v>'',</v>
      </c>
      <c r="G1799" t="str">
        <f>CONCATENATE("'",'Unit List'!H1705,"',",)</f>
        <v>'Union_Ironclad',</v>
      </c>
      <c r="H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"1",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List'!AO1705)))),",",)</f>
        <v>1,</v>
      </c>
      <c r="I1799" t="str">
        <f>CONCATENATE(IF(ISBLANK('Unit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'Unit List'!$AP$4,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List'!AP1705)))),",",)</f>
        <v>,</v>
      </c>
      <c r="J1799" t="str">
        <f>CONCATENATE("'",IF(ISBLANK('Unit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"",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List'!AQ1705))),"'",)</f>
        <v>''</v>
      </c>
      <c r="K1799" t="s">
        <v>2424</v>
      </c>
    </row>
    <row r="1800" spans="1:11" x14ac:dyDescent="0.25">
      <c r="A1800" t="s">
        <v>2423</v>
      </c>
      <c r="B1800" t="str">
        <f>"'',"</f>
        <v>'',</v>
      </c>
      <c r="C1800" t="str">
        <f>"'',"</f>
        <v>'',</v>
      </c>
      <c r="D1800" t="str">
        <f>CONCATENATE("'",'Unit List'!E1706,"',",)</f>
        <v>'WORKBOAT',</v>
      </c>
      <c r="E1800" t="str">
        <f>CONCATENATE("'",'Unit List'!F1706,"',",)</f>
        <v>'WORKBOAT',</v>
      </c>
      <c r="F1800" t="str">
        <f>"'',"</f>
        <v>'',</v>
      </c>
      <c r="G1800" t="str">
        <f>CONCATENATE("'",'Unit List'!H1706,"',",)</f>
        <v>'Workboat',</v>
      </c>
      <c r="H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"1",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List'!AO1706)))),",",)</f>
        <v>1,</v>
      </c>
      <c r="I1800" t="str">
        <f>CONCATENATE(IF(ISBLANK('Unit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'Unit List'!$AP$4,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List'!AP1706)))),",",)</f>
        <v>0.07,</v>
      </c>
      <c r="J1800" t="str">
        <f>CONCATENATE("'",IF(ISBLANK('Unit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"",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List'!AQ1706))),"'",)</f>
        <v>''</v>
      </c>
      <c r="K1800" t="s">
        <v>2424</v>
      </c>
    </row>
    <row r="1801" spans="1:11" x14ac:dyDescent="0.25">
      <c r="A1801" t="s">
        <v>2423</v>
      </c>
      <c r="B1801" t="str">
        <f>"'',"</f>
        <v>'',</v>
      </c>
      <c r="C1801" t="str">
        <f>"'',"</f>
        <v>'',</v>
      </c>
      <c r="D1801" t="str">
        <f>CONCATENATE("'",'Unit List'!E1707,"',",)</f>
        <v>'WORKBOAT_LATE',</v>
      </c>
      <c r="E1801" t="str">
        <f>CONCATENATE("'",'Unit List'!F1707,"',",)</f>
        <v>'WORKBOAT_INDUSTRIAL',</v>
      </c>
      <c r="F1801" t="str">
        <f>"'',"</f>
        <v>'',</v>
      </c>
      <c r="G1801" t="str">
        <f>CONCATENATE("'",'Unit List'!H1707,"',",)</f>
        <v>'WorkBoat_Industrial',</v>
      </c>
      <c r="H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"1",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List'!AO1707)))),",",)</f>
        <v>1,</v>
      </c>
      <c r="I1801" t="str">
        <f>CONCATENATE(IF(ISBLANK('Unit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'Unit List'!$AP$4,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List'!AP1707)))),",",)</f>
        <v>0.07,</v>
      </c>
      <c r="J1801" t="str">
        <f>CONCATENATE("'",IF(ISBLANK('Unit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"",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List'!AQ1707))),"'",)</f>
        <v>''</v>
      </c>
      <c r="K1801" t="s">
        <v>2424</v>
      </c>
    </row>
    <row r="1802" spans="1:11" x14ac:dyDescent="0.25">
      <c r="A1802" t="s">
        <v>2423</v>
      </c>
      <c r="B1802" t="str">
        <f>"'',"</f>
        <v>'',</v>
      </c>
      <c r="C1802" t="str">
        <f>"'',"</f>
        <v>'',</v>
      </c>
      <c r="D1802" t="str">
        <f>CONCATENATE("'",'Unit List'!E1708,"',",)</f>
        <v>'WW1_BOMBER',</v>
      </c>
      <c r="E1802" t="str">
        <f>CONCATENATE("'",'Unit List'!F1708,"',",)</f>
        <v>'WW1_BOMBER',</v>
      </c>
      <c r="F1802" t="str">
        <f>"'',"</f>
        <v>'',</v>
      </c>
      <c r="G1802" t="str">
        <f>CONCATENATE("'",'Unit List'!H1708,"',",)</f>
        <v>'WW1_Bomber',</v>
      </c>
      <c r="H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List'!AO1708)))),",",)</f>
        <v>1,</v>
      </c>
      <c r="I1802" t="str">
        <f>CONCATENATE(IF(ISBLANK('Unit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List'!AP1708)))),",",)</f>
        <v>0.08,</v>
      </c>
      <c r="J1802" t="str">
        <f>CONCATENATE("'",IF(ISBLANK('Unit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List'!AQ1708))),"'",)</f>
        <v>'BomberWing'</v>
      </c>
      <c r="K1802" t="s">
        <v>2424</v>
      </c>
    </row>
    <row r="1803" spans="1:11" x14ac:dyDescent="0.25">
      <c r="A1803" t="s">
        <v>2423</v>
      </c>
      <c r="B1803" t="str">
        <f>CONCATENATE("'_",'Unit List'!C1709,"',",)</f>
        <v>'_AUSTRALIA',</v>
      </c>
      <c r="C1803" t="str">
        <f>CONCATENATE("'_",'Unit List'!D1709,"',",)</f>
        <v>'_ENGLAND',</v>
      </c>
      <c r="D1803" t="str">
        <f>CONCATENATE("'",'Unit List'!E1709,"',",)</f>
        <v>'WW1_BOMBER',</v>
      </c>
      <c r="E1803" t="str">
        <f>CONCATENATE("'",'Unit List'!F1709,"',",)</f>
        <v>'WW1_BOMBER',</v>
      </c>
      <c r="F1803" t="str">
        <f>"'',"</f>
        <v>'',</v>
      </c>
      <c r="G1803" t="str">
        <f>CONCATENATE("'",'Unit List'!H1712,"',",)</f>
        <v>'ShortBomber',</v>
      </c>
      <c r="H1803" t="str">
        <f>CONCATENATE(IF(ISBLANK('Unit List'!AO1709), IF(ISBLANK('Unit List'!Q1709), IF(ISBLANK('Unit List'!Q1709),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List'!AO1709)))),",",)</f>
        <v>1,</v>
      </c>
      <c r="I1803" t="str">
        <f>CONCATENATE(IF(ISBLANK('Unit List'!AP1709), IF(ISBLANK('Unit List'!R1709), IF(ISBLANK('Unit List'!R1709),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List'!AP1709)))),",",)</f>
        <v>0.178,</v>
      </c>
      <c r="J1803" t="str">
        <f>CONCATENATE("'",IF(ISBLANK('Unit List'!AQ1709), IF(ISBLANK('Unit List'!S1709), IF(ISBLANK('Unit List'!S1709),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List'!AQ1709))),"'",)</f>
        <v>'BomberWing'</v>
      </c>
      <c r="K1803" t="s">
        <v>2424</v>
      </c>
    </row>
    <row r="1804" spans="1:11" x14ac:dyDescent="0.25">
      <c r="A1804" t="s">
        <v>2423</v>
      </c>
      <c r="B1804" t="str">
        <f>CONCATENATE("'_",'Unit List'!C1710,"',",)</f>
        <v>'_CANADA',</v>
      </c>
      <c r="C1804" t="str">
        <f>CONCATENATE("'_",'Unit List'!D1710,"',",)</f>
        <v>'_ENGLAND',</v>
      </c>
      <c r="D1804" t="str">
        <f>CONCATENATE("'",'Unit List'!E1710,"',",)</f>
        <v>'WW1_BOMBER',</v>
      </c>
      <c r="E1804" t="str">
        <f>CONCATENATE("'",'Unit List'!F1710,"',",)</f>
        <v>'WW1_BOMBER',</v>
      </c>
      <c r="F1804" t="str">
        <f>"'',"</f>
        <v>'',</v>
      </c>
      <c r="G1804" t="str">
        <f>CONCATENATE("'",'Unit List'!H1712,"',",)</f>
        <v>'ShortBomber',</v>
      </c>
      <c r="H1804" t="str">
        <f>CONCATENATE(IF(ISBLANK('Unit List'!AO1710), IF(ISBLANK('Unit List'!Q1710), IF(ISBLANK('Unit List'!Q1710),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List'!AO1710)))),",",)</f>
        <v>1,</v>
      </c>
      <c r="I1804" t="str">
        <f>CONCATENATE(IF(ISBLANK('Unit List'!AP1710), IF(ISBLANK('Unit List'!R1710), IF(ISBLANK('Unit List'!R1710),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List'!AP1710)))),",",)</f>
        <v>0.178,</v>
      </c>
      <c r="J1804" t="str">
        <f>CONCATENATE("'",IF(ISBLANK('Unit List'!AQ1710), IF(ISBLANK('Unit List'!S1710), IF(ISBLANK('Unit List'!S1710),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List'!AQ1710))),"'",)</f>
        <v>'BomberWing'</v>
      </c>
      <c r="K1804" t="s">
        <v>2424</v>
      </c>
    </row>
    <row r="1805" spans="1:11" x14ac:dyDescent="0.25">
      <c r="A1805" t="s">
        <v>2423</v>
      </c>
      <c r="B1805" t="str">
        <f>CONCATENATE("'_",'Unit List'!C1711,"',",)</f>
        <v>'_CELTS',</v>
      </c>
      <c r="C1805" t="str">
        <f>CONCATENATE("'_",'Unit List'!D1711,"',",)</f>
        <v>'_ENGLAND',</v>
      </c>
      <c r="D1805" t="str">
        <f>CONCATENATE("'",'Unit List'!E1711,"',",)</f>
        <v>'WW1_BOMBER',</v>
      </c>
      <c r="E1805" t="str">
        <f>CONCATENATE("'",'Unit List'!F1711,"',",)</f>
        <v>'WW1_BOMBER',</v>
      </c>
      <c r="F1805" t="str">
        <f>"'',"</f>
        <v>'',</v>
      </c>
      <c r="G1805" t="str">
        <f>CONCATENATE("'",'Unit List'!H1712,"',",)</f>
        <v>'ShortBomber',</v>
      </c>
      <c r="H1805" t="str">
        <f>CONCATENATE(IF(ISBLANK('Unit List'!AO1711), IF(ISBLANK('Unit List'!Q1711), IF(ISBLANK('Unit List'!Q1711),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List'!AO1711)))),",",)</f>
        <v>1,</v>
      </c>
      <c r="I1805" t="str">
        <f>CONCATENATE(IF(ISBLANK('Unit List'!AP1711), IF(ISBLANK('Unit List'!R1711), IF(ISBLANK('Unit List'!R1711),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List'!AP1711)))),",",)</f>
        <v>0.178,</v>
      </c>
      <c r="J1805" t="str">
        <f>CONCATENATE("'",IF(ISBLANK('Unit List'!AQ1711), IF(ISBLANK('Unit List'!S1711), IF(ISBLANK('Unit List'!S1711),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List'!AQ1711))),"'",)</f>
        <v>'BomberWing'</v>
      </c>
      <c r="K1805" t="s">
        <v>2424</v>
      </c>
    </row>
    <row r="1806" spans="1:11" x14ac:dyDescent="0.25">
      <c r="A1806" t="s">
        <v>2423</v>
      </c>
      <c r="B1806" t="str">
        <f>CONCATENATE("'_",'Unit List'!C1712,"',",)</f>
        <v>'_ENGLAND',</v>
      </c>
      <c r="C1806" t="str">
        <f>"'',"</f>
        <v>'',</v>
      </c>
      <c r="D1806" t="str">
        <f>CONCATENATE("'",'Unit List'!E1712,"',",)</f>
        <v>'WW1_BOMBER',</v>
      </c>
      <c r="E1806" t="str">
        <f>CONCATENATE("'",'Unit List'!F1712,"',",)</f>
        <v>'WW1_BOMBER',</v>
      </c>
      <c r="F1806" t="str">
        <f>"'',"</f>
        <v>'',</v>
      </c>
      <c r="G1806" t="str">
        <f>CONCATENATE("'",'Unit List'!H1712,"',",)</f>
        <v>'ShortBomber',</v>
      </c>
      <c r="H1806" t="str">
        <f>CONCATENATE(IF(ISBLANK('Unit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List'!AO1712)))),",",)</f>
        <v>1,</v>
      </c>
      <c r="I1806" t="str">
        <f>CONCATENATE(IF(ISBLANK('Unit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List'!AP1712)))),",",)</f>
        <v>0.178,</v>
      </c>
      <c r="J1806" t="str">
        <f>CONCATENATE("'",IF(ISBLANK('Unit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List'!AQ1712))),"'",)</f>
        <v>'BomberWing'</v>
      </c>
      <c r="K1806" t="s">
        <v>2424</v>
      </c>
    </row>
    <row r="1807" spans="1:11" x14ac:dyDescent="0.25">
      <c r="A1807" t="s">
        <v>2423</v>
      </c>
      <c r="B1807" t="str">
        <f>"'',"</f>
        <v>'',</v>
      </c>
      <c r="C1807" t="str">
        <f>"'',"</f>
        <v>'',</v>
      </c>
      <c r="D1807" t="str">
        <f>CONCATENATE("'",'Unit List'!E1713,"',",)</f>
        <v>'WW1_FIGHTER',</v>
      </c>
      <c r="E1807" t="str">
        <f>CONCATENATE("'",'Unit List'!F1713,"',",)</f>
        <v>'WW1_FIGHTER',</v>
      </c>
      <c r="F1807" t="str">
        <f>"'',"</f>
        <v>'',</v>
      </c>
      <c r="G1807" t="str">
        <f>CONCATENATE("'",'Unit List'!H1713,"',",)</f>
        <v>'WW1_Fighter',</v>
      </c>
      <c r="H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List'!AO1713)))),",",)</f>
        <v>3,</v>
      </c>
      <c r="I1807" t="str">
        <f>CONCATENATE(IF(ISBLANK('Unit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List'!AP1713)))),",",)</f>
        <v>0.08,</v>
      </c>
      <c r="J1807" t="str">
        <f>CONCATENATE("'",IF(ISBLANK('Unit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List'!AQ1713))),"'",)</f>
        <v>'FighterWing'</v>
      </c>
      <c r="K1807" t="s">
        <v>2424</v>
      </c>
    </row>
    <row r="1808" spans="1:11" x14ac:dyDescent="0.25">
      <c r="A1808" t="s">
        <v>2423</v>
      </c>
      <c r="B1808" t="str">
        <f>CONCATENATE("'_",'Unit List'!C1714,"',",)</f>
        <v>'_AMER',</v>
      </c>
      <c r="C1808" t="str">
        <f>CONCATENATE("'_",'Unit List'!D1714,"',",)</f>
        <v>'_AMERICA',</v>
      </c>
      <c r="D1808" t="str">
        <f>CONCATENATE("'",'Unit List'!E1714,"',",)</f>
        <v>'WW1_FIGHTER',</v>
      </c>
      <c r="E1808" t="str">
        <f>CONCATENATE("'",'Unit List'!F1714,"',",)</f>
        <v>'WW1_FIGHTER',</v>
      </c>
      <c r="F1808" t="str">
        <f>"'',"</f>
        <v>'',</v>
      </c>
      <c r="G1808" t="str">
        <f>CONCATENATE("'",'Unit List'!H1722,"',",)</f>
        <v>'SPAD_S.XIII',</v>
      </c>
      <c r="H1808" t="str">
        <f>CONCATENATE(IF(ISBLANK('Unit List'!AO1714), IF(ISBLANK('Unit List'!Q1714), IF(ISBLANK('Unit List'!Q1714), IF(ISBLANK('Unit List'!AO1722), IF(ISBLANK('Unit List'!Q1722), IF(ISBLANK('Unit List'!Q1722), IF(ISBLANK('Unit List'!AO1722), IF(ISBLANK('Unit List'!Q1722), IF(ISBLANK('Unit List'!Q1722),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List'!AO1714)))),",",)</f>
        <v>3,</v>
      </c>
      <c r="I1808" t="str">
        <f>CONCATENATE(IF(ISBLANK('Unit List'!AP1714), IF(ISBLANK('Unit List'!R1714), IF(ISBLANK('Unit List'!R1714), IF(ISBLANK('Unit List'!AP1722), IF(ISBLANK('Unit List'!R1722), IF(ISBLANK('Unit List'!R1722), IF(ISBLANK('Unit List'!AP1722), IF(ISBLANK('Unit List'!R1722), IF(ISBLANK('Unit List'!R1722),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List'!AP1714)))),",",)</f>
        <v>0.08,</v>
      </c>
      <c r="J1808" t="str">
        <f>CONCATENATE("'",IF(ISBLANK('Unit List'!AQ1714), IF(ISBLANK('Unit List'!S1714), IF(ISBLANK('Unit List'!S1714), IF(ISBLANK('Unit List'!AQ1722), IF(ISBLANK('Unit List'!S1722), IF(ISBLANK('Unit List'!S1722), IF(ISBLANK('Unit List'!AQ1722), IF(ISBLANK('Unit List'!S1722), IF(ISBLANK('Unit List'!S1722),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List'!AQ1714))),"'",)</f>
        <v>'FighterWing'</v>
      </c>
      <c r="K1808" t="s">
        <v>2424</v>
      </c>
    </row>
    <row r="1809" spans="1:11" x14ac:dyDescent="0.25">
      <c r="A1809" t="s">
        <v>2423</v>
      </c>
      <c r="B1809" t="str">
        <f>CONCATENATE("'_",'Unit List'!C1715,"',",)</f>
        <v>'_ASIA',</v>
      </c>
      <c r="C1809" t="str">
        <f>"'',"</f>
        <v>'',</v>
      </c>
      <c r="D1809" t="str">
        <f>CONCATENATE("'",'Unit List'!E1715,"',",)</f>
        <v>'WW1_FIGHTER',</v>
      </c>
      <c r="E1809" t="str">
        <f>CONCATENATE("'",'Unit List'!F1715,"',",)</f>
        <v>'WW1_FIGHTER',</v>
      </c>
      <c r="F1809" t="str">
        <f>"'',"</f>
        <v>'',</v>
      </c>
      <c r="G1809" t="str">
        <f>CONCATENATE("'",'Unit List'!H1715,"',",)</f>
        <v>'Kawasaki_Ki-10_Perry',</v>
      </c>
      <c r="H1809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List'!AO1715)))),",",)</f>
        <v>3,</v>
      </c>
      <c r="I1809" t="str">
        <f>CONCATENATE(IF(ISBLANK('Unit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List'!AP1715)))),",",)</f>
        <v>0.08,</v>
      </c>
      <c r="J1809" t="str">
        <f>CONCATENATE("'",IF(ISBLANK('Unit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List'!AQ1715))),"'",)</f>
        <v>'FighterWing'</v>
      </c>
      <c r="K1809" t="s">
        <v>2424</v>
      </c>
    </row>
    <row r="1810" spans="1:11" x14ac:dyDescent="0.25">
      <c r="A1810" t="s">
        <v>2423</v>
      </c>
      <c r="B1810" t="str">
        <f>CONCATENATE("'_",'Unit List'!C1716,"',",)</f>
        <v>'_CHINA',</v>
      </c>
      <c r="C1810" t="str">
        <f>"'',"</f>
        <v>'',</v>
      </c>
      <c r="D1810" t="str">
        <f>CONCATENATE("'",'Unit List'!E1716,"',",)</f>
        <v>'WW1_FIGHTER',</v>
      </c>
      <c r="E1810" t="str">
        <f>CONCATENATE("'",'Unit List'!F1716,"',",)</f>
        <v>'WW1_FIGHTER',</v>
      </c>
      <c r="F1810" t="str">
        <f>"'',"</f>
        <v>'',</v>
      </c>
      <c r="G1810" t="str">
        <f>CONCATENATE("'",'Unit List'!H1716,"',",)</f>
        <v>'Polikarpov_I-15_China',</v>
      </c>
      <c r="H1810" t="str">
        <f>CONCATENATE(IF(ISBLANK('Unit List'!AO1716), IF(ISBLANK('Unit List'!Q1716), IF(ISBLANK('Unit List'!Q1716),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List'!AO1716)))),",",)</f>
        <v>3,</v>
      </c>
      <c r="I1810" t="str">
        <f>CONCATENATE(IF(ISBLANK('Unit List'!AP1716), IF(ISBLANK('Unit List'!R1716), IF(ISBLANK('Unit List'!R1716),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List'!AP1716)))),",",)</f>
        <v>0.08,</v>
      </c>
      <c r="J1810" t="str">
        <f>CONCATENATE("'",IF(ISBLANK('Unit List'!AQ1716), IF(ISBLANK('Unit List'!S1716), IF(ISBLANK('Unit List'!S1716),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List'!AQ1716))),"'",)</f>
        <v>'FighterWing'</v>
      </c>
      <c r="K1810" t="s">
        <v>2424</v>
      </c>
    </row>
    <row r="1811" spans="1:11" x14ac:dyDescent="0.25">
      <c r="A1811" t="s">
        <v>2423</v>
      </c>
      <c r="B1811" t="str">
        <f>CONCATENATE("'_",'Unit List'!C1717,"',",)</f>
        <v>'_JAPAN',</v>
      </c>
      <c r="C1811" t="str">
        <f>CONCATENATE("'_",'Unit List'!D1717,"',",)</f>
        <v>'_ASIA',</v>
      </c>
      <c r="D1811" t="str">
        <f>CONCATENATE("'",'Unit List'!E1717,"',",)</f>
        <v>'WW1_FIGHTER',</v>
      </c>
      <c r="E1811" t="str">
        <f>CONCATENATE("'",'Unit List'!F1717,"',",)</f>
        <v>'WW1_FIGHTER',</v>
      </c>
      <c r="F1811" t="str">
        <f>"'',"</f>
        <v>'',</v>
      </c>
      <c r="G1811" t="str">
        <f>CONCATENATE("'",'Unit List'!H1715,"',",)</f>
        <v>'Kawasaki_Ki-10_Perry',</v>
      </c>
      <c r="H1811" t="str">
        <f>CONCATENATE(IF(ISBLANK('Unit List'!AO1717), IF(ISBLANK('Unit List'!Q1717), IF(ISBLANK('Unit List'!Q1717),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List'!AO1717)))),",",)</f>
        <v>3,</v>
      </c>
      <c r="I1811" t="str">
        <f>CONCATENATE(IF(ISBLANK('Unit List'!AP1717), IF(ISBLANK('Unit List'!R1717), IF(ISBLANK('Unit List'!R1717),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List'!AP1717)))),",",)</f>
        <v>0.08,</v>
      </c>
      <c r="J1811" t="str">
        <f>CONCATENATE("'",IF(ISBLANK('Unit List'!AQ1717), IF(ISBLANK('Unit List'!S1717), IF(ISBLANK('Unit List'!S1717),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List'!AQ1717))),"'",)</f>
        <v>'FighterWing'</v>
      </c>
      <c r="K1811" t="s">
        <v>2424</v>
      </c>
    </row>
    <row r="1812" spans="1:11" x14ac:dyDescent="0.25">
      <c r="A1812" t="s">
        <v>2423</v>
      </c>
      <c r="B1812" t="str">
        <f>CONCATENATE("'_",'Unit List'!C1718,"',",)</f>
        <v>'_CENTAS',</v>
      </c>
      <c r="C1812" t="str">
        <f>CONCATENATE("'_",'Unit List'!D1718,"',",)</f>
        <v>'_EASTEU',</v>
      </c>
      <c r="D1812" t="str">
        <f>CONCATENATE("'",'Unit List'!E1718,"',",)</f>
        <v>'WW1_FIGHTER',</v>
      </c>
      <c r="E1812" t="str">
        <f>CONCATENATE("'",'Unit List'!F1718,"',",)</f>
        <v>'WW1_FIGHTER',</v>
      </c>
      <c r="F1812" t="str">
        <f>"'',"</f>
        <v>'',</v>
      </c>
      <c r="G1812" t="str">
        <f>CONCATENATE("'",'Unit List'!H1720,"',",)</f>
        <v>'Albatros_D.III',</v>
      </c>
      <c r="H1812" t="str">
        <f>CONCATENATE(IF(ISBLANK('Unit List'!AO1718), IF(ISBLANK('Unit List'!Q1718), IF(ISBLANK('Unit List'!Q1718),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List'!AO1718)))),",",)</f>
        <v>3,</v>
      </c>
      <c r="I1812" t="str">
        <f>CONCATENATE(IF(ISBLANK('Unit List'!AP1718), IF(ISBLANK('Unit List'!R1718), IF(ISBLANK('Unit List'!R1718),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List'!AP1718)))),",",)</f>
        <v>0.08,</v>
      </c>
      <c r="J1812" t="str">
        <f>CONCATENATE("'",IF(ISBLANK('Unit List'!AQ1718), IF(ISBLANK('Unit List'!S1718), IF(ISBLANK('Unit List'!S1718),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List'!AQ1718))),"'",)</f>
        <v>'FighterWing'</v>
      </c>
      <c r="K1812" t="s">
        <v>2424</v>
      </c>
    </row>
    <row r="1813" spans="1:11" x14ac:dyDescent="0.25">
      <c r="A1813" t="s">
        <v>2423</v>
      </c>
      <c r="B1813" t="str">
        <f>CONCATENATE("'_",'Unit List'!C1719,"',",)</f>
        <v>'_HUNS',</v>
      </c>
      <c r="C1813" t="str">
        <f>"'',"</f>
        <v>'',</v>
      </c>
      <c r="D1813" t="str">
        <f>CONCATENATE("'",'Unit List'!E1719,"',",)</f>
        <v>'WW1_FIGHTER',</v>
      </c>
      <c r="E1813" t="str">
        <f>CONCATENATE("'",'Unit List'!F1719,"',",)</f>
        <v>'WW1_FIGHTER',</v>
      </c>
      <c r="F1813" t="str">
        <f>"'',"</f>
        <v>'',</v>
      </c>
      <c r="G1813" t="str">
        <f>CONCATENATE("'",'Unit List'!H1719,"',",)</f>
        <v>'Fokker_D.VII',</v>
      </c>
      <c r="H1813" t="str">
        <f>CONCATENATE(IF(ISBLANK('Unit List'!AO1719), IF(ISBLANK('Unit List'!Q1719), IF(ISBLANK('Unit List'!Q1719), IF(ISBLANK('Unit List'!AO1718), IF(ISBLANK('Unit List'!Q1718), IF(ISBLANK('Unit List'!Q1718), IF(ISBLANK('Unit List'!AO1718), IF(ISBLANK('Unit List'!Q1718), IF(ISBLANK('Unit List'!Q1718),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List'!AO1719)))),",",)</f>
        <v>3,</v>
      </c>
      <c r="I1813" t="str">
        <f>CONCATENATE(IF(ISBLANK('Unit List'!AP1719), IF(ISBLANK('Unit List'!R1719), IF(ISBLANK('Unit List'!R1719), IF(ISBLANK('Unit List'!AP1718), IF(ISBLANK('Unit List'!R1718), IF(ISBLANK('Unit List'!R1718), IF(ISBLANK('Unit List'!AP1718), IF(ISBLANK('Unit List'!R1718), IF(ISBLANK('Unit List'!R1718),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List'!AP1719)))),",",)</f>
        <v>0.08,</v>
      </c>
      <c r="J1813" t="str">
        <f>CONCATENATE("'",IF(ISBLANK('Unit List'!AQ1719), IF(ISBLANK('Unit List'!S1719), IF(ISBLANK('Unit List'!S1719), IF(ISBLANK('Unit List'!AQ1718), IF(ISBLANK('Unit List'!S1718), IF(ISBLANK('Unit List'!S1718), IF(ISBLANK('Unit List'!AQ1718), IF(ISBLANK('Unit List'!S1718), IF(ISBLANK('Unit List'!S1718),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List'!AQ1719))),"'",)</f>
        <v>'FighterWing'</v>
      </c>
      <c r="K1813" t="s">
        <v>2424</v>
      </c>
    </row>
    <row r="1814" spans="1:11" x14ac:dyDescent="0.25">
      <c r="A1814" t="s">
        <v>2423</v>
      </c>
      <c r="B1814" t="str">
        <f>CONCATENATE("'_",'Unit List'!C1720,"',",)</f>
        <v>'_EASTEU',</v>
      </c>
      <c r="C1814" t="str">
        <f>"'',"</f>
        <v>'',</v>
      </c>
      <c r="D1814" t="str">
        <f>CONCATENATE("'",'Unit List'!E1720,"',",)</f>
        <v>'WW1_FIGHTER',</v>
      </c>
      <c r="E1814" t="str">
        <f>CONCATENATE("'",'Unit List'!F1720,"',",)</f>
        <v>'WW1_FIGHTER',</v>
      </c>
      <c r="F1814" t="str">
        <f>"'',"</f>
        <v>'',</v>
      </c>
      <c r="G1814" t="str">
        <f>CONCATENATE("'",'Unit List'!H1720,"',",)</f>
        <v>'Albatros_D.III',</v>
      </c>
      <c r="H1814" t="str">
        <f>CONCATENATE(IF(ISBLANK('Unit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List'!AO1720)))),",",)</f>
        <v>3,</v>
      </c>
      <c r="I1814" t="str">
        <f>CONCATENATE(IF(ISBLANK('Unit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List'!AP1720)))),",",)</f>
        <v>0.08,</v>
      </c>
      <c r="J1814" t="str">
        <f>CONCATENATE("'",IF(ISBLANK('Unit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List'!AQ1720))),"'",)</f>
        <v>'FighterWing'</v>
      </c>
      <c r="K1814" t="s">
        <v>2424</v>
      </c>
    </row>
    <row r="1815" spans="1:11" x14ac:dyDescent="0.25">
      <c r="A1815" t="s">
        <v>2423</v>
      </c>
      <c r="B1815" t="str">
        <f>CONCATENATE("'_",'Unit List'!C1721,"',",)</f>
        <v>'_RUSSIA',</v>
      </c>
      <c r="C1815" t="str">
        <f>"'',"</f>
        <v>'',</v>
      </c>
      <c r="D1815" t="str">
        <f>CONCATENATE("'",'Unit List'!E1721,"',",)</f>
        <v>'WW1_FIGHTER',</v>
      </c>
      <c r="E1815" t="str">
        <f>CONCATENATE("'",'Unit List'!F1721,"',",)</f>
        <v>'WW1_FIGHTER',</v>
      </c>
      <c r="F1815" t="str">
        <f>"'',"</f>
        <v>'',</v>
      </c>
      <c r="G1815" t="str">
        <f>CONCATENATE("'",'Unit List'!H1721,"',",)</f>
        <v>'Polikarpov_Po-2',</v>
      </c>
      <c r="H1815" t="str">
        <f>CONCATENATE(IF(ISBLANK('Unit List'!AO1721), IF(ISBLANK('Unit List'!Q1721), IF(ISBLANK('Unit List'!Q1721),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List'!AO1721)))),",",)</f>
        <v>3,</v>
      </c>
      <c r="I1815" t="str">
        <f>CONCATENATE(IF(ISBLANK('Unit List'!AP1721), IF(ISBLANK('Unit List'!R1721), IF(ISBLANK('Unit List'!R1721),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List'!AP1721)))),",",)</f>
        <v>0.08,</v>
      </c>
      <c r="J1815" t="str">
        <f>CONCATENATE("'",IF(ISBLANK('Unit List'!AQ1721), IF(ISBLANK('Unit List'!S1721), IF(ISBLANK('Unit List'!S1721),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List'!AQ1721))),"'",)</f>
        <v>'FighterWing'</v>
      </c>
      <c r="K1815" t="s">
        <v>2424</v>
      </c>
    </row>
    <row r="1816" spans="1:11" x14ac:dyDescent="0.25">
      <c r="A1816" t="s">
        <v>2423</v>
      </c>
      <c r="B1816" t="str">
        <f>CONCATENATE("'_",'Unit List'!C1722,"',",)</f>
        <v>'_AMERICA',</v>
      </c>
      <c r="C1816" t="str">
        <f>"'',"</f>
        <v>'',</v>
      </c>
      <c r="D1816" t="str">
        <f>CONCATENATE("'",'Unit List'!E1722,"',",)</f>
        <v>'WW1_FIGHTER',</v>
      </c>
      <c r="E1816" t="str">
        <f>CONCATENATE("'",'Unit List'!F1722,"',",)</f>
        <v>'WW1_FIGHTER',</v>
      </c>
      <c r="F1816" t="str">
        <f>"'',"</f>
        <v>'',</v>
      </c>
      <c r="G1816" t="str">
        <f>CONCATENATE("'",'Unit List'!H1722,"',",)</f>
        <v>'SPAD_S.XIII',</v>
      </c>
      <c r="H1816" t="str">
        <f>CONCATENATE(IF(ISBLANK('Unit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List'!AO1722)))),",",)</f>
        <v>3,</v>
      </c>
      <c r="I1816" t="str">
        <f>CONCATENATE(IF(ISBLANK('Unit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List'!AP1722)))),",",)</f>
        <v>0.08,</v>
      </c>
      <c r="J1816" t="str">
        <f>CONCATENATE("'",IF(ISBLANK('Unit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List'!AQ1722))),"'",)</f>
        <v>'FighterWing'</v>
      </c>
      <c r="K1816" t="s">
        <v>2424</v>
      </c>
    </row>
    <row r="1817" spans="1:11" x14ac:dyDescent="0.25">
      <c r="A1817" t="s">
        <v>2423</v>
      </c>
      <c r="B1817" t="str">
        <f>CONCATENATE("'_",'Unit List'!C1723,"',",)</f>
        <v>'_AUSTRALIA',</v>
      </c>
      <c r="C1817" t="str">
        <f>CONCATENATE("'_",'Unit List'!D1723,"',",)</f>
        <v>'_ENGLAND',</v>
      </c>
      <c r="D1817" t="str">
        <f>CONCATENATE("'",'Unit List'!E1723,"',",)</f>
        <v>'WW1_FIGHTER',</v>
      </c>
      <c r="E1817" t="str">
        <f>CONCATENATE("'",'Unit List'!F1723,"',",)</f>
        <v>'WW1_FIGHTER',</v>
      </c>
      <c r="F1817" t="str">
        <f>"'',"</f>
        <v>'',</v>
      </c>
      <c r="G1817" t="str">
        <f>CONCATENATE("'",'Unit List'!H1728,"',",)</f>
        <v>'Spowith_Camel',</v>
      </c>
      <c r="H1817" t="str">
        <f>CONCATENATE(IF(ISBLANK('Unit List'!AO1723), IF(ISBLANK('Unit List'!Q1723), IF(ISBLANK('Unit List'!Q1723),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List'!AO1723)))),",",)</f>
        <v>3,</v>
      </c>
      <c r="I1817" t="str">
        <f>CONCATENATE(IF(ISBLANK('Unit List'!AP1723), IF(ISBLANK('Unit List'!R1723), IF(ISBLANK('Unit List'!R1723),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List'!AP1723)))),",",)</f>
        <v>0.08,</v>
      </c>
      <c r="J1817" t="str">
        <f>CONCATENATE("'",IF(ISBLANK('Unit List'!AQ1723), IF(ISBLANK('Unit List'!S1723), IF(ISBLANK('Unit List'!S1723),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List'!AQ1723))),"'",)</f>
        <v>'FighterWing'</v>
      </c>
      <c r="K1817" t="s">
        <v>2424</v>
      </c>
    </row>
    <row r="1818" spans="1:11" x14ac:dyDescent="0.25">
      <c r="A1818" t="s">
        <v>2423</v>
      </c>
      <c r="B1818" t="str">
        <f>CONCATENATE("'_",'Unit List'!C1724,"',",)</f>
        <v>'_AUSTRIA',</v>
      </c>
      <c r="C1818" t="str">
        <f>"'',"</f>
        <v>'',</v>
      </c>
      <c r="D1818" t="str">
        <f>CONCATENATE("'",'Unit List'!E1724,"',",)</f>
        <v>'WW1_FIGHTER',</v>
      </c>
      <c r="E1818" t="str">
        <f>CONCATENATE("'",'Unit List'!F1724,"',",)</f>
        <v>'WW1_FIGHTER',</v>
      </c>
      <c r="F1818" t="str">
        <f>"'',"</f>
        <v>'',</v>
      </c>
      <c r="G1818" t="str">
        <f>CONCATENATE("'",'Unit List'!H1724,"',",)</f>
        <v>'Albatros_D.III_Hungary',</v>
      </c>
      <c r="H1818" t="str">
        <f>CONCATENATE(IF(ISBLANK('Unit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List'!AO1724)))),",",)</f>
        <v>3,</v>
      </c>
      <c r="I1818" t="str">
        <f>CONCATENATE(IF(ISBLANK('Unit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List'!AP1724)))),",",)</f>
        <v>0.08,</v>
      </c>
      <c r="J1818" t="str">
        <f>CONCATENATE("'",IF(ISBLANK('Unit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List'!AQ1724))),"'",)</f>
        <v>'FighterWing'</v>
      </c>
      <c r="K1818" t="s">
        <v>2424</v>
      </c>
    </row>
    <row r="1819" spans="1:11" x14ac:dyDescent="0.25">
      <c r="A1819" t="s">
        <v>2423</v>
      </c>
      <c r="B1819" t="str">
        <f>CONCATENATE("'_",'Unit List'!C1725,"',",)</f>
        <v>'_BELGIUM',</v>
      </c>
      <c r="C1819" t="str">
        <f>"'',"</f>
        <v>'',</v>
      </c>
      <c r="D1819" t="str">
        <f>CONCATENATE("'",'Unit List'!E1725,"',",)</f>
        <v>'WW1_FIGHTER',</v>
      </c>
      <c r="E1819" t="str">
        <f>CONCATENATE("'",'Unit List'!F1725,"',",)</f>
        <v>'WW1_FIGHTER',</v>
      </c>
      <c r="F1819" t="str">
        <f>"'',"</f>
        <v>'',</v>
      </c>
      <c r="G1819" t="str">
        <f>CONCATENATE("'",'Unit List'!H1725,"',",)</f>
        <v>'HanriotHD1',</v>
      </c>
      <c r="H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List'!AO1725)))),",",)</f>
        <v>3,</v>
      </c>
      <c r="I1819" t="str">
        <f>CONCATENATE(IF(ISBLANK('Unit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List'!AP1725)))),",",)</f>
        <v>0.08,</v>
      </c>
      <c r="J1819" t="str">
        <f>CONCATENATE("'",IF(ISBLANK('Unit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List'!AQ1725))),"'",)</f>
        <v>'FighterWing'</v>
      </c>
      <c r="K1819" t="s">
        <v>2424</v>
      </c>
    </row>
    <row r="1820" spans="1:11" x14ac:dyDescent="0.25">
      <c r="A1820" t="s">
        <v>2423</v>
      </c>
      <c r="B1820" t="str">
        <f>CONCATENATE("'_",'Unit List'!C1726,"',",)</f>
        <v>'_CANADA',</v>
      </c>
      <c r="C1820" t="str">
        <f>CONCATENATE("'_",'Unit List'!D1726,"',",)</f>
        <v>'_ENGLAND',</v>
      </c>
      <c r="D1820" t="str">
        <f>CONCATENATE("'",'Unit List'!E1726,"',",)</f>
        <v>'WW1_FIGHTER',</v>
      </c>
      <c r="E1820" t="str">
        <f>CONCATENATE("'",'Unit List'!F1726,"',",)</f>
        <v>'WW1_FIGHTER',</v>
      </c>
      <c r="F1820" t="str">
        <f>"'',"</f>
        <v>'',</v>
      </c>
      <c r="G1820" t="str">
        <f>CONCATENATE("'",'Unit List'!H1728,"',",)</f>
        <v>'Spowith_Camel',</v>
      </c>
      <c r="H1820" t="str">
        <f>CONCATENATE(IF(ISBLANK('Unit List'!AO1726), IF(ISBLANK('Unit List'!Q1726), IF(ISBLANK('Unit List'!Q1726),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List'!AO1726)))),",",)</f>
        <v>3,</v>
      </c>
      <c r="I1820" t="str">
        <f>CONCATENATE(IF(ISBLANK('Unit List'!AP1726), IF(ISBLANK('Unit List'!R1726), IF(ISBLANK('Unit List'!R1726),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List'!AP1726)))),",",)</f>
        <v>0.08,</v>
      </c>
      <c r="J1820" t="str">
        <f>CONCATENATE("'",IF(ISBLANK('Unit List'!AQ1726), IF(ISBLANK('Unit List'!S1726), IF(ISBLANK('Unit List'!S1726),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List'!AQ1726))),"'",)</f>
        <v>'FighterWing'</v>
      </c>
      <c r="K1820" t="s">
        <v>2424</v>
      </c>
    </row>
    <row r="1821" spans="1:11" x14ac:dyDescent="0.25">
      <c r="A1821" t="s">
        <v>2423</v>
      </c>
      <c r="B1821" t="str">
        <f>CONCATENATE("'_",'Unit List'!C1727,"',",)</f>
        <v>'_CELTS',</v>
      </c>
      <c r="C1821" t="str">
        <f>CONCATENATE("'_",'Unit List'!D1727,"',",)</f>
        <v>'_ENGLAND',</v>
      </c>
      <c r="D1821" t="str">
        <f>CONCATENATE("'",'Unit List'!E1727,"',",)</f>
        <v>'WW1_FIGHTER',</v>
      </c>
      <c r="E1821" t="str">
        <f>CONCATENATE("'",'Unit List'!F1727,"',",)</f>
        <v>'WW1_FIGHTER',</v>
      </c>
      <c r="F1821" t="str">
        <f>"'',"</f>
        <v>'',</v>
      </c>
      <c r="G1821" t="str">
        <f>CONCATENATE("'",'Unit List'!H1728,"',",)</f>
        <v>'Spowith_Camel',</v>
      </c>
      <c r="H1821" t="str">
        <f>CONCATENATE(IF(ISBLANK('Unit List'!AO1727), IF(ISBLANK('Unit List'!Q1727), IF(ISBLANK('Unit List'!Q1727),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List'!AO1727)))),",",)</f>
        <v>3,</v>
      </c>
      <c r="I1821" t="str">
        <f>CONCATENATE(IF(ISBLANK('Unit List'!AP1727), IF(ISBLANK('Unit List'!R1727), IF(ISBLANK('Unit List'!R1727),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List'!AP1727)))),",",)</f>
        <v>0.08,</v>
      </c>
      <c r="J1821" t="str">
        <f>CONCATENATE("'",IF(ISBLANK('Unit List'!AQ1727), IF(ISBLANK('Unit List'!S1727), IF(ISBLANK('Unit List'!S1727),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List'!AQ1727))),"'",)</f>
        <v>'FighterWing'</v>
      </c>
      <c r="K1821" t="s">
        <v>2424</v>
      </c>
    </row>
    <row r="1822" spans="1:11" x14ac:dyDescent="0.25">
      <c r="A1822" t="s">
        <v>2423</v>
      </c>
      <c r="B1822" t="str">
        <f>CONCATENATE("'_",'Unit List'!C1728,"',",)</f>
        <v>'_ENGLAND',</v>
      </c>
      <c r="C1822" t="str">
        <f>"'',"</f>
        <v>'',</v>
      </c>
      <c r="D1822" t="str">
        <f>CONCATENATE("'",'Unit List'!E1728,"',",)</f>
        <v>'WW1_FIGHTER',</v>
      </c>
      <c r="E1822" t="str">
        <f>CONCATENATE("'",'Unit List'!F1728,"',",)</f>
        <v>'WW1_FIGHTER',</v>
      </c>
      <c r="F1822" t="str">
        <f>"'',"</f>
        <v>'',</v>
      </c>
      <c r="G1822" t="str">
        <f>CONCATENATE("'",'Unit List'!H1728,"',",)</f>
        <v>'Spowith_Camel',</v>
      </c>
      <c r="H1822" t="str">
        <f>CONCATENATE(IF(ISBLANK('Unit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List'!AO1728)))),",",)</f>
        <v>3,</v>
      </c>
      <c r="I1822" t="str">
        <f>CONCATENATE(IF(ISBLANK('Unit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List'!AP1728)))),",",)</f>
        <v>0.08,</v>
      </c>
      <c r="J1822" t="str">
        <f>CONCATENATE("'",IF(ISBLANK('Unit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List'!AQ1728))),"'",)</f>
        <v>'FighterWing'</v>
      </c>
      <c r="K1822" t="s">
        <v>2424</v>
      </c>
    </row>
    <row r="1823" spans="1:11" x14ac:dyDescent="0.25">
      <c r="A1823" t="s">
        <v>2423</v>
      </c>
      <c r="B1823" t="str">
        <f>CONCATENATE("'_",'Unit List'!C1729,"',",)</f>
        <v>'_FRANCE',</v>
      </c>
      <c r="C1823" t="str">
        <f>"'',"</f>
        <v>'',</v>
      </c>
      <c r="D1823" t="str">
        <f>CONCATENATE("'",'Unit List'!E1729,"',",)</f>
        <v>'WW1_FIGHTER',</v>
      </c>
      <c r="E1823" t="str">
        <f>CONCATENATE("'",'Unit List'!F1729,"',",)</f>
        <v>'WW1_FIGHTER',</v>
      </c>
      <c r="F1823" t="str">
        <f>"'',"</f>
        <v>'',</v>
      </c>
      <c r="G1823" t="str">
        <f>CONCATENATE("'",'Unit List'!H1729,"',",)</f>
        <v>'Nieuport_17',</v>
      </c>
      <c r="H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List'!AO1729)))),",",)</f>
        <v>3,</v>
      </c>
      <c r="I1823" t="str">
        <f>CONCATENATE(IF(ISBLANK('Unit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List'!AP1729)))),",",)</f>
        <v>0.08,</v>
      </c>
      <c r="J1823" t="str">
        <f>CONCATENATE("'",IF(ISBLANK('Unit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List'!AQ1729))),"'",)</f>
        <v>'FighterWing'</v>
      </c>
      <c r="K1823" t="s">
        <v>2424</v>
      </c>
    </row>
    <row r="1824" spans="1:11" x14ac:dyDescent="0.25">
      <c r="A1824" t="s">
        <v>2423</v>
      </c>
      <c r="B1824" t="str">
        <f>CONCATENATE("'_",'Unit List'!C1730,"',",)</f>
        <v>'_GERMANY',</v>
      </c>
      <c r="C1824" t="str">
        <f>"'',"</f>
        <v>'',</v>
      </c>
      <c r="D1824" t="str">
        <f>CONCATENATE("'",'Unit List'!E1730,"',",)</f>
        <v>'WW1_FIGHTER',</v>
      </c>
      <c r="E1824" t="str">
        <f>CONCATENATE("'",'Unit List'!F1730,"',",)</f>
        <v>'WW1_FIGHTER',</v>
      </c>
      <c r="F1824" t="str">
        <f>"'',"</f>
        <v>'',</v>
      </c>
      <c r="G1824" t="str">
        <f>CONCATENATE("'",'Unit List'!H1730,"',",)</f>
        <v>'Fokker_Dr.1',</v>
      </c>
      <c r="H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List'!AO1730)))),",",)</f>
        <v>3,</v>
      </c>
      <c r="I1824" t="str">
        <f>CONCATENATE(IF(ISBLANK('Unit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List'!AP1730)))),",",)</f>
        <v>0.08,</v>
      </c>
      <c r="J1824" t="str">
        <f>CONCATENATE("'",IF(ISBLANK('Unit List'!AQ1730), IF(ISBLANK('Unit List'!S1730), IF(ISBLANK('Unit List'!S1730), IF(ISBLANK('Unit List'!AQ1730), IF(ISBLANK('Unit List'!S1730), IF(ISBLANK('Unit List'!S1730), IF(ISBLANK('Unit List'!AQ1730), IF(ISBLANK('Unit List'!S1730), IF(ISBLANK('Unit List'!S1730),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List'!AQ1730))),"'",)</f>
        <v>'FighterWing'</v>
      </c>
      <c r="K1824" t="s">
        <v>2424</v>
      </c>
    </row>
    <row r="1825" spans="1:11" x14ac:dyDescent="0.25">
      <c r="A1825" t="s">
        <v>2423</v>
      </c>
      <c r="B1825" t="str">
        <f>CONCATENATE("'_",'Unit List'!C1731,"',",)</f>
        <v>'_SWISS',</v>
      </c>
      <c r="C1825" t="str">
        <f>CONCATENATE("'_",'Unit List'!D1731,"',",)</f>
        <v>'_BELGIUM',</v>
      </c>
      <c r="D1825" t="str">
        <f>CONCATENATE("'",'Unit List'!E1731,"',",)</f>
        <v>'WW1_FIGHTER',</v>
      </c>
      <c r="E1825" t="str">
        <f>CONCATENATE("'",'Unit List'!F1731,"',",)</f>
        <v>'WW1_FIGHTER',</v>
      </c>
      <c r="F1825" t="str">
        <f>"'',"</f>
        <v>'',</v>
      </c>
      <c r="G1825" t="str">
        <f>CONCATENATE("'",'Unit List'!H1725,"',",)</f>
        <v>'HanriotHD1',</v>
      </c>
      <c r="H1825" t="str">
        <f>CONCATENATE(IF(ISBLANK('Unit List'!AO1731), IF(ISBLANK('Unit List'!Q1731), IF(ISBLANK('Unit List'!Q1731), IF(ISBLANK('Unit List'!AO1725), IF(ISBLANK('Unit List'!Q1725), IF(ISBLANK('Unit List'!Q1725), IF(ISBLANK('Unit List'!AO1725), IF(ISBLANK('Unit List'!Q1725), IF(ISBLANK('Unit List'!Q1725),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List'!AO1731)))),",",)</f>
        <v>3,</v>
      </c>
      <c r="I1825" t="str">
        <f>CONCATENATE(IF(ISBLANK('Unit List'!AP1731), IF(ISBLANK('Unit List'!R1731), IF(ISBLANK('Unit List'!R1731), IF(ISBLANK('Unit List'!AP1725), IF(ISBLANK('Unit List'!R1725), IF(ISBLANK('Unit List'!R1725), IF(ISBLANK('Unit List'!AP1725), IF(ISBLANK('Unit List'!R1725), IF(ISBLANK('Unit List'!R1725),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List'!AP1731)))),",",)</f>
        <v>0.08,</v>
      </c>
      <c r="J1825" t="str">
        <f>CONCATENATE("'",IF(ISBLANK('Unit List'!AQ1731), IF(ISBLANK('Unit List'!S1731), IF(ISBLANK('Unit List'!S1731), IF(ISBLANK('Unit List'!AQ1725), IF(ISBLANK('Unit List'!S1725), IF(ISBLANK('Unit List'!S1725), IF(ISBLANK('Unit List'!AQ1725), IF(ISBLANK('Unit List'!S1725), IF(ISBLANK('Unit List'!S1725),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List'!AQ1731))),"'",)</f>
        <v>'FighterWing'</v>
      </c>
      <c r="K1825" t="s">
        <v>2424</v>
      </c>
    </row>
    <row r="1826" spans="1:11" x14ac:dyDescent="0.25">
      <c r="A1826" t="s">
        <v>2423</v>
      </c>
      <c r="B1826" t="str">
        <f>CONCATENATE("'_",'Unit List'!C1732,"',",)</f>
        <v>'_MED',</v>
      </c>
      <c r="C1826" t="str">
        <f>"'',"</f>
        <v>'',</v>
      </c>
      <c r="D1826" t="str">
        <f>CONCATENATE("'",'Unit List'!E1732,"',",)</f>
        <v>'WW1_FIGHTER',</v>
      </c>
      <c r="E1826" t="str">
        <f>CONCATENATE("'",'Unit List'!F1732,"',",)</f>
        <v>'WW1_FIGHTER',</v>
      </c>
      <c r="F1826" t="str">
        <f>"'',"</f>
        <v>'',</v>
      </c>
      <c r="G1826" t="str">
        <f>CONCATENATE("'",'Unit List'!H1732,"',",)</f>
        <v>'Ansaldo_SVA-5_tc',</v>
      </c>
      <c r="H1826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List'!AO1732)))),",",)</f>
        <v>3,</v>
      </c>
      <c r="I1826" t="str">
        <f>CONCATENATE(IF(ISBLANK('Unit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List'!AP1732)))),",",)</f>
        <v>0.08,</v>
      </c>
      <c r="J1826" t="str">
        <f>CONCATENATE("'",IF(ISBLANK('Unit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List'!AQ1732))),"'",)</f>
        <v>'FighterWing'</v>
      </c>
      <c r="K1826" t="s">
        <v>2424</v>
      </c>
    </row>
    <row r="1827" spans="1:11" x14ac:dyDescent="0.25">
      <c r="A1827" t="s">
        <v>2423</v>
      </c>
      <c r="B1827" t="str">
        <f>CONCATENATE("'_",'Unit List'!C1733,"',",)</f>
        <v>'_ROME',</v>
      </c>
      <c r="C1827" t="str">
        <f>"'',"</f>
        <v>'',</v>
      </c>
      <c r="D1827" t="str">
        <f>CONCATENATE("'",'Unit List'!E1733,"',",)</f>
        <v>'WW1_FIGHTER',</v>
      </c>
      <c r="E1827" t="str">
        <f>CONCATENATE("'",'Unit List'!F1733,"',",)</f>
        <v>'WW1_FIGHTER',</v>
      </c>
      <c r="F1827" t="str">
        <f>"'',"</f>
        <v>'',</v>
      </c>
      <c r="G1827" t="str">
        <f>CONCATENATE("'",'Unit List'!H1733,"',",)</f>
        <v>'Ansaldo_SVA-5',</v>
      </c>
      <c r="H1827" t="str">
        <f>CONCATENATE(IF(ISBLANK('Unit List'!AO1733), IF(ISBLANK('Unit List'!Q1733), IF(ISBLANK('Unit List'!Q1733),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List'!AO1733)))),",",)</f>
        <v>3,</v>
      </c>
      <c r="I1827" t="str">
        <f>CONCATENATE(IF(ISBLANK('Unit List'!AP1733), IF(ISBLANK('Unit List'!R1733), IF(ISBLANK('Unit List'!R1733),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List'!AP1733)))),",",)</f>
        <v>0.08,</v>
      </c>
      <c r="J1827" t="str">
        <f>CONCATENATE("'",IF(ISBLANK('Unit List'!AQ1733), IF(ISBLANK('Unit List'!S1733), IF(ISBLANK('Unit List'!S1733),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List'!AQ1733))),"'",)</f>
        <v>'FighterWing'</v>
      </c>
      <c r="K1827" t="s">
        <v>2424</v>
      </c>
    </row>
    <row r="1828" spans="1:11" x14ac:dyDescent="0.25">
      <c r="A1828" t="s">
        <v>2423</v>
      </c>
      <c r="B1828" t="str">
        <f>CONCATENATE("'_",'Unit List'!C1734,"',",)</f>
        <v>'_OTTOMAN',</v>
      </c>
      <c r="C1828" t="str">
        <f>"'',"</f>
        <v>'',</v>
      </c>
      <c r="D1828" t="str">
        <f>CONCATENATE("'",'Unit List'!E1734,"',",)</f>
        <v>'WW1_FIGHTER',</v>
      </c>
      <c r="E1828" t="str">
        <f>CONCATENATE("'",'Unit List'!F1734,"',",)</f>
        <v>'WW1_FIGHTER',</v>
      </c>
      <c r="F1828" t="str">
        <f>"'',"</f>
        <v>'',</v>
      </c>
      <c r="G1828" t="str">
        <f>CONCATENATE("'",'Unit List'!H1734,"',",)</f>
        <v>'HalberstadtDII',</v>
      </c>
      <c r="H1828" t="str">
        <f>CONCATENATE(IF(ISBLANK('Unit List'!AO1734), IF(ISBLANK('Unit List'!Q1734), IF(ISBLANK('Unit List'!Q1734), IF(ISBLANK('Unit List'!AO1718), IF(ISBLANK('Unit List'!Q1718), IF(ISBLANK('Unit List'!Q1718), IF(ISBLANK('Unit List'!AO1718), IF(ISBLANK('Unit List'!Q1718), IF(ISBLANK('Unit List'!Q1718),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List'!AO1734)))),",",)</f>
        <v>3,</v>
      </c>
      <c r="I1828" t="str">
        <f>CONCATENATE(IF(ISBLANK('Unit List'!AP1734), IF(ISBLANK('Unit List'!R1734), IF(ISBLANK('Unit List'!R1734), IF(ISBLANK('Unit List'!AP1718), IF(ISBLANK('Unit List'!R1718), IF(ISBLANK('Unit List'!R1718), IF(ISBLANK('Unit List'!AP1718), IF(ISBLANK('Unit List'!R1718), IF(ISBLANK('Unit List'!R1718),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List'!AP1734)))),",",)</f>
        <v>0.08,</v>
      </c>
      <c r="J1828" t="str">
        <f>CONCATENATE("'",IF(ISBLANK('Unit List'!AQ1734), IF(ISBLANK('Unit List'!S1734), IF(ISBLANK('Unit List'!S1734), IF(ISBLANK('Unit List'!AQ1718), IF(ISBLANK('Unit List'!S1718), IF(ISBLANK('Unit List'!S1718), IF(ISBLANK('Unit List'!AQ1718), IF(ISBLANK('Unit List'!S1718), IF(ISBLANK('Unit List'!S1718),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List'!AQ1734))),"'",)</f>
        <v>'FighterWing'</v>
      </c>
      <c r="K1828" t="s">
        <v>2424</v>
      </c>
    </row>
    <row r="1829" spans="1:11" x14ac:dyDescent="0.25">
      <c r="A1829" t="s">
        <v>2423</v>
      </c>
      <c r="B1829" t="str">
        <f>CONCATENATE("'_",'Unit List'!C1735,"',",)</f>
        <v>'_SOUTHAM',</v>
      </c>
      <c r="C1829" t="str">
        <f>CONCATENATE("'_",'Unit List'!D1735,"',",)</f>
        <v>'_MED',</v>
      </c>
      <c r="D1829" t="str">
        <f>CONCATENATE("'",'Unit List'!E1735,"',",)</f>
        <v>'WW1_FIGHTER',</v>
      </c>
      <c r="E1829" t="str">
        <f>CONCATENATE("'",'Unit List'!F1735,"',",)</f>
        <v>'WW1_FIGHTER',</v>
      </c>
      <c r="F1829" t="str">
        <f>"'',"</f>
        <v>'',</v>
      </c>
      <c r="G1829" t="str">
        <f>CONCATENATE("'",'Unit List'!H1732,"',",)</f>
        <v>'Ansaldo_SVA-5_tc',</v>
      </c>
      <c r="H1829" t="str">
        <f>CONCATENATE(IF(ISBLANK('Unit List'!AO1735), IF(ISBLANK('Unit List'!Q1735), IF(ISBLANK('Unit List'!Q1735),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List'!AO1735)))),",",)</f>
        <v>3,</v>
      </c>
      <c r="I1829" t="str">
        <f>CONCATENATE(IF(ISBLANK('Unit List'!AP1735), IF(ISBLANK('Unit List'!R1735), IF(ISBLANK('Unit List'!R1735),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List'!AP1735)))),",",)</f>
        <v>0.08,</v>
      </c>
      <c r="J1829" t="str">
        <f>CONCATENATE("'",IF(ISBLANK('Unit List'!AQ1735), IF(ISBLANK('Unit List'!S1735), IF(ISBLANK('Unit List'!S1735),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List'!AQ1735))),"'",)</f>
        <v>'FighterWing'</v>
      </c>
      <c r="K1829" t="s">
        <v>2424</v>
      </c>
    </row>
    <row r="1830" spans="1:11" x14ac:dyDescent="0.25">
      <c r="A1830" t="s">
        <v>2423</v>
      </c>
      <c r="B1830" t="str">
        <f>CONCATENATE("'_",'Unit List'!C1736,"',",)</f>
        <v>'_SOUTHAS',</v>
      </c>
      <c r="C1830" t="str">
        <f>"'',"</f>
        <v>'',</v>
      </c>
      <c r="D1830" t="str">
        <f>CONCATENATE("'",'Unit List'!E1736,"',",)</f>
        <v>'WW1_FIGHTER',</v>
      </c>
      <c r="E1830" t="str">
        <f>CONCATENATE("'",'Unit List'!F1736,"',",)</f>
        <v>'WW1_FIGHTER',</v>
      </c>
      <c r="F1830" t="str">
        <f>"'',"</f>
        <v>'',</v>
      </c>
      <c r="G1830" t="str">
        <f>CONCATENATE("'",'Unit List'!H1736,"',",)</f>
        <v>'Nieuport_17_tc',</v>
      </c>
      <c r="H1830" t="str">
        <f>CONCATENATE(IF(ISBLANK('Unit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List'!AO1736)))),",",)</f>
        <v>3,</v>
      </c>
      <c r="I1830" t="str">
        <f>CONCATENATE(IF(ISBLANK('Unit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List'!AP1736)))),",",)</f>
        <v>0.08,</v>
      </c>
      <c r="J1830" t="str">
        <f>CONCATENATE("'",IF(ISBLANK('Unit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List'!AQ1736))),"'",)</f>
        <v>'FighterWing'</v>
      </c>
      <c r="K1830" t="s">
        <v>2424</v>
      </c>
    </row>
    <row r="1831" spans="1:11" x14ac:dyDescent="0.25">
      <c r="A1831" t="s">
        <v>2423</v>
      </c>
      <c r="B1831" t="str">
        <f>"'',"</f>
        <v>'',</v>
      </c>
      <c r="C1831" t="str">
        <f>"'',"</f>
        <v>'',</v>
      </c>
      <c r="D1831" t="str">
        <f>CONCATENATE("'",'Unit List'!E1737,"',",)</f>
        <v>'WW1_INFANTRY',</v>
      </c>
      <c r="E1831" t="str">
        <f>CONCATENATE("'",'Unit List'!F1737,"',",)</f>
        <v>'WW1_INFANTRY',</v>
      </c>
      <c r="F1831" t="str">
        <f>"'',"</f>
        <v>'',</v>
      </c>
      <c r="G1831" t="str">
        <f>CONCATENATE("'",'Unit List'!H1737,"',",)</f>
        <v>'WW1_Infantry',</v>
      </c>
      <c r="H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List'!AO1737)))),",",)</f>
        <v>14,</v>
      </c>
      <c r="I1831" t="str">
        <f>CONCATENATE(IF(ISBLANK('Unit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List'!AP1737)))),",",)</f>
        <v>0.125,</v>
      </c>
      <c r="J1831" t="str">
        <f>CONCATENATE("'",IF(ISBLANK('Unit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List'!AQ1737))),"'",)</f>
        <v>'UnFormed'</v>
      </c>
      <c r="K1831" t="s">
        <v>2424</v>
      </c>
    </row>
    <row r="1832" spans="1:11" x14ac:dyDescent="0.25">
      <c r="A1832" t="s">
        <v>2423</v>
      </c>
      <c r="B1832" t="str">
        <f>CONCATENATE("'_",'Unit List'!C1738,"',",)</f>
        <v>'_AMER',</v>
      </c>
      <c r="C1832" t="str">
        <f>"'',"</f>
        <v>'',</v>
      </c>
      <c r="D1832" t="str">
        <f>CONCATENATE("'",'Unit List'!E1738,"',",)</f>
        <v>'WW1_INFANTRY',</v>
      </c>
      <c r="E1832" t="str">
        <f>CONCATENATE("'",'Unit List'!F1738,"',",)</f>
        <v>'WW1_INFANTRY',</v>
      </c>
      <c r="F1832" t="str">
        <f>"'',"</f>
        <v>'',</v>
      </c>
      <c r="G1832" t="str">
        <f>CONCATENATE("'",'Unit List'!H1738,"',",)</f>
        <v>'civ5_irogwi1',</v>
      </c>
      <c r="H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List'!AO1738)))),",",)</f>
        <v>14,</v>
      </c>
      <c r="I1832" t="str">
        <f>CONCATENATE(IF(ISBLANK('Unit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List'!AP1738)))),",",)</f>
        <v>0.135,</v>
      </c>
      <c r="J1832" t="str">
        <f>CONCATENATE("'",IF(ISBLANK('Unit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List'!AQ1738))),"'",)</f>
        <v>'UnFormed'</v>
      </c>
      <c r="K1832" t="s">
        <v>2424</v>
      </c>
    </row>
    <row r="1833" spans="1:11" x14ac:dyDescent="0.25">
      <c r="A1833" t="s">
        <v>2423</v>
      </c>
      <c r="B1833" t="str">
        <f>CONCATENATE("'_",'Unit List'!C1739,"',",)</f>
        <v>'_JAPAN',</v>
      </c>
      <c r="C1833" t="str">
        <f>"'',"</f>
        <v>'',</v>
      </c>
      <c r="D1833" t="str">
        <f>CONCATENATE("'",'Unit List'!E1739,"',",)</f>
        <v>'WW1_INFANTRY',</v>
      </c>
      <c r="E1833" t="str">
        <f>CONCATENATE("'",'Unit List'!F1739,"',",)</f>
        <v>'WW1_INFANTRY',</v>
      </c>
      <c r="F1833" t="str">
        <f>"'',"</f>
        <v>'',</v>
      </c>
      <c r="G1833" t="str">
        <f>CONCATENATE("'",'Unit List'!H1739,"',",)</f>
        <v>'japgw1',</v>
      </c>
      <c r="H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List'!AO1739)))),",",)</f>
        <v>14,</v>
      </c>
      <c r="I1833" t="str">
        <f>CONCATENATE(IF(ISBLANK('Unit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List'!AP1739)))),",",)</f>
        <v>0.125,</v>
      </c>
      <c r="J1833" t="str">
        <f>CONCATENATE("'",IF(ISBLANK('Unit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List'!AQ1739))),"'",)</f>
        <v>'UnFormed'</v>
      </c>
      <c r="K1833" t="s">
        <v>2424</v>
      </c>
    </row>
    <row r="1834" spans="1:11" x14ac:dyDescent="0.25">
      <c r="A1834" t="s">
        <v>2423</v>
      </c>
      <c r="B1834" t="str">
        <f>CONCATENATE("'_",'Unit List'!C1740,"',",)</f>
        <v>'_CENTAS',</v>
      </c>
      <c r="C1834" t="str">
        <f>"'',"</f>
        <v>'',</v>
      </c>
      <c r="D1834" t="str">
        <f>CONCATENATE("'",'Unit List'!E1740,"',",)</f>
        <v>'WW1_INFANTRY',</v>
      </c>
      <c r="E1834" t="str">
        <f>CONCATENATE("'",'Unit List'!F1740,"',",)</f>
        <v>'WW1_INFANTRY',</v>
      </c>
      <c r="F1834" t="str">
        <f>"'',"</f>
        <v>'',</v>
      </c>
      <c r="G1834" t="str">
        <f>CONCATENATE("'",'Unit List'!H1740,"',",)</f>
        <v>'ottgw1',</v>
      </c>
      <c r="H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List'!AO1740)))),",",)</f>
        <v>14,</v>
      </c>
      <c r="I1834" t="str">
        <f>CONCATENATE(IF(ISBLANK('Unit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List'!AP1740)))),",",)</f>
        <v>0.125,</v>
      </c>
      <c r="J1834" t="str">
        <f>CONCATENATE("'",IF(ISBLANK('Unit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List'!AQ1740))),"'",)</f>
        <v>'UnFormed'</v>
      </c>
      <c r="K1834" t="s">
        <v>2424</v>
      </c>
    </row>
    <row r="1835" spans="1:11" x14ac:dyDescent="0.25">
      <c r="A1835" t="s">
        <v>2423</v>
      </c>
      <c r="B1835" t="str">
        <f>CONCATENATE("'_",'Unit List'!C1741,"',",)</f>
        <v>'_HUNS',</v>
      </c>
      <c r="C1835" t="str">
        <f>CONCATENATE("'_",'Unit List'!D1741,"',",)</f>
        <v>'_AUSTRIA',</v>
      </c>
      <c r="D1835" t="str">
        <f>CONCATENATE("'",'Unit List'!E1741,"',",)</f>
        <v>'WW1_INFANTRY',</v>
      </c>
      <c r="E1835" t="str">
        <f>CONCATENATE("'",'Unit List'!F1741,"',",)</f>
        <v>'WW1_INFANTRY',</v>
      </c>
      <c r="F1835" t="str">
        <f>"'',"</f>
        <v>'',</v>
      </c>
      <c r="G1835" t="str">
        <f>CONCATENATE("'",'Unit List'!H1744,"',",)</f>
        <v>'ausgw1',</v>
      </c>
      <c r="H1835" t="str">
        <f>CONCATENATE(IF(ISBLANK('Unit List'!AO1741), IF(ISBLANK('Unit List'!Q1741), IF(ISBLANK('Unit List'!Q1741), IF(ISBLANK('Unit List'!AO1744), IF(ISBLANK('Unit List'!Q1744), IF(ISBLANK('Unit List'!Q1744), IF(ISBLANK('Unit List'!AO1744), IF(ISBLANK('Unit List'!Q1744), IF(ISBLANK('Unit List'!Q1744),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List'!AO1741)))),",",)</f>
        <v>14,</v>
      </c>
      <c r="I1835" t="str">
        <f>CONCATENATE(IF(ISBLANK('Unit List'!AP1741), IF(ISBLANK('Unit List'!R1741), IF(ISBLANK('Unit List'!R1741), IF(ISBLANK('Unit List'!AP1744), IF(ISBLANK('Unit List'!R1744), IF(ISBLANK('Unit List'!R1744), IF(ISBLANK('Unit List'!AP1744), IF(ISBLANK('Unit List'!R1744), IF(ISBLANK('Unit List'!R1744),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List'!AP1741)))),",",)</f>
        <v>0.125,</v>
      </c>
      <c r="J1835" t="str">
        <f>CONCATENATE("'",IF(ISBLANK('Unit List'!AQ1741), IF(ISBLANK('Unit List'!S1741), IF(ISBLANK('Unit List'!S1741), IF(ISBLANK('Unit List'!AQ1744), IF(ISBLANK('Unit List'!S1744), IF(ISBLANK('Unit List'!S1744), IF(ISBLANK('Unit List'!AQ1744), IF(ISBLANK('Unit List'!S1744), IF(ISBLANK('Unit List'!S1744),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List'!AQ1741))),"'",)</f>
        <v>'UnFormed'</v>
      </c>
      <c r="K1835" t="s">
        <v>2424</v>
      </c>
    </row>
    <row r="1836" spans="1:11" x14ac:dyDescent="0.25">
      <c r="A1836" t="s">
        <v>2423</v>
      </c>
      <c r="B1836" t="str">
        <f>CONCATENATE("'_",'Unit List'!C1742,"',",)</f>
        <v>'_EASTEU',</v>
      </c>
      <c r="C1836" t="str">
        <f>"'',"</f>
        <v>'',</v>
      </c>
      <c r="D1836" t="str">
        <f>CONCATENATE("'",'Unit List'!E1742,"',",)</f>
        <v>'WW1_INFANTRY',</v>
      </c>
      <c r="E1836" t="str">
        <f>CONCATENATE("'",'Unit List'!F1742,"',",)</f>
        <v>'WW1_INFANTRY',</v>
      </c>
      <c r="F1836" t="str">
        <f>"'',"</f>
        <v>'',</v>
      </c>
      <c r="G1836" t="str">
        <f>CONCATENATE("'",'Unit List'!H1742,"',",)</f>
        <v>'rusgw1',</v>
      </c>
      <c r="H1836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List'!AO1742)))),",",)</f>
        <v>14,</v>
      </c>
      <c r="I1836" t="str">
        <f>CONCATENATE(IF(ISBLANK('Unit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List'!AP1742)))),",",)</f>
        <v>0.125,</v>
      </c>
      <c r="J1836" t="str">
        <f>CONCATENATE("'",IF(ISBLANK('Unit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List'!AQ1742))),"'",)</f>
        <v>'UnFormed'</v>
      </c>
      <c r="K1836" t="s">
        <v>2424</v>
      </c>
    </row>
    <row r="1837" spans="1:11" x14ac:dyDescent="0.25">
      <c r="A1837" t="s">
        <v>2423</v>
      </c>
      <c r="B1837" t="str">
        <f>CONCATENATE("'_",'Unit List'!C1743,"',",)</f>
        <v>'_AMERICA',</v>
      </c>
      <c r="C1837" t="str">
        <f>"'',"</f>
        <v>'',</v>
      </c>
      <c r="D1837" t="str">
        <f>CONCATENATE("'",'Unit List'!E1743,"',",)</f>
        <v>'WW1_INFANTRY',</v>
      </c>
      <c r="E1837" t="str">
        <f>CONCATENATE("'",'Unit List'!F1743,"',",)</f>
        <v>'WW1_INFANTRY',</v>
      </c>
      <c r="F1837" t="str">
        <f>"'',"</f>
        <v>'',</v>
      </c>
      <c r="G1837" t="str">
        <f>CONCATENATE("'",'Unit List'!H1743,"',",)</f>
        <v>'usagw1',</v>
      </c>
      <c r="H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List'!AO1743)))),",",)</f>
        <v>14,</v>
      </c>
      <c r="I1837" t="str">
        <f>CONCATENATE(IF(ISBLANK('Unit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List'!AP1743)))),",",)</f>
        <v>0.125,</v>
      </c>
      <c r="J1837" t="str">
        <f>CONCATENATE("'",IF(ISBLANK('Unit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List'!AQ1743))),"'",)</f>
        <v>'UnFormed'</v>
      </c>
      <c r="K1837" t="s">
        <v>2424</v>
      </c>
    </row>
    <row r="1838" spans="1:11" x14ac:dyDescent="0.25">
      <c r="A1838" t="s">
        <v>2423</v>
      </c>
      <c r="B1838" t="str">
        <f>CONCATENATE("'_",'Unit List'!C1744,"',",)</f>
        <v>'_AUSTRIA',</v>
      </c>
      <c r="C1838" t="str">
        <f>"'',"</f>
        <v>'',</v>
      </c>
      <c r="D1838" t="str">
        <f>CONCATENATE("'",'Unit List'!E1744,"',",)</f>
        <v>'WW1_INFANTRY',</v>
      </c>
      <c r="E1838" t="str">
        <f>CONCATENATE("'",'Unit List'!F1744,"',",)</f>
        <v>'WW1_INFANTRY',</v>
      </c>
      <c r="F1838" t="str">
        <f>"'',"</f>
        <v>'',</v>
      </c>
      <c r="G1838" t="str">
        <f>CONCATENATE("'",'Unit List'!H1744,"',",)</f>
        <v>'ausgw1',</v>
      </c>
      <c r="H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List'!AO1744)))),",",)</f>
        <v>14,</v>
      </c>
      <c r="I1838" t="str">
        <f>CONCATENATE(IF(ISBLANK('Unit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List'!AP1744)))),",",)</f>
        <v>0.125,</v>
      </c>
      <c r="J1838" t="str">
        <f>CONCATENATE("'",IF(ISBLANK('Unit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List'!AQ1744))),"'",)</f>
        <v>'UnFormed'</v>
      </c>
      <c r="K1838" t="s">
        <v>2424</v>
      </c>
    </row>
    <row r="1839" spans="1:11" x14ac:dyDescent="0.25">
      <c r="A1839" t="s">
        <v>2423</v>
      </c>
      <c r="B1839" t="str">
        <f>CONCATENATE("'_",'Unit List'!C1745,"',",)</f>
        <v>'_CELTS',</v>
      </c>
      <c r="C1839" t="str">
        <f>CONCATENATE("'_",'Unit List'!D1745,"',",)</f>
        <v>'_ENGLAND',</v>
      </c>
      <c r="D1839" t="str">
        <f>CONCATENATE("'",'Unit List'!E1745,"',",)</f>
        <v>'WW1_INFANTRY',</v>
      </c>
      <c r="E1839" t="str">
        <f>CONCATENATE("'",'Unit List'!F1745,"',",)</f>
        <v>'WW1_INFANTRY',</v>
      </c>
      <c r="F1839" t="str">
        <f>"'',"</f>
        <v>'',</v>
      </c>
      <c r="G1839" t="str">
        <f>CONCATENATE("'",'Unit List'!H1746,"',",)</f>
        <v>'brigw1',</v>
      </c>
      <c r="H1839" t="str">
        <f>CONCATENATE(IF(ISBLANK('Unit List'!AO1745), IF(ISBLANK('Unit List'!Q1745), IF(ISBLANK('Unit List'!Q1745), IF(ISBLANK('Unit List'!AO1746), IF(ISBLANK('Unit List'!Q1746), IF(ISBLANK('Unit List'!Q1746), IF(ISBLANK('Unit List'!AO1746), IF(ISBLANK('Unit List'!Q1746), IF(ISBLANK('Unit List'!Q1746),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List'!AO1745)))),",",)</f>
        <v>14,</v>
      </c>
      <c r="I1839" t="str">
        <f>CONCATENATE(IF(ISBLANK('Unit List'!AP1745), IF(ISBLANK('Unit List'!R1745), IF(ISBLANK('Unit List'!R1745), IF(ISBLANK('Unit List'!AP1746), IF(ISBLANK('Unit List'!R1746), IF(ISBLANK('Unit List'!R1746), IF(ISBLANK('Unit List'!AP1746), IF(ISBLANK('Unit List'!R1746), IF(ISBLANK('Unit List'!R1746),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List'!AP1745)))),",",)</f>
        <v>0.125,</v>
      </c>
      <c r="J1839" t="str">
        <f>CONCATENATE("'",IF(ISBLANK('Unit List'!AQ1745), IF(ISBLANK('Unit List'!S1745), IF(ISBLANK('Unit List'!S1745), IF(ISBLANK('Unit List'!AQ1746), IF(ISBLANK('Unit List'!S1746), IF(ISBLANK('Unit List'!S1746), IF(ISBLANK('Unit List'!AQ1746), IF(ISBLANK('Unit List'!S1746), IF(ISBLANK('Unit List'!S1746),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List'!AQ1745))),"'",)</f>
        <v>'UnFormed'</v>
      </c>
      <c r="K1839" t="s">
        <v>2424</v>
      </c>
    </row>
    <row r="1840" spans="1:11" x14ac:dyDescent="0.25">
      <c r="A1840" t="s">
        <v>2423</v>
      </c>
      <c r="B1840" t="str">
        <f>CONCATENATE("'_",'Unit List'!C1746,"',",)</f>
        <v>'_ENGLAND',</v>
      </c>
      <c r="C1840" t="str">
        <f>"'',"</f>
        <v>'',</v>
      </c>
      <c r="D1840" t="str">
        <f>CONCATENATE("'",'Unit List'!E1746,"',",)</f>
        <v>'WW1_INFANTRY',</v>
      </c>
      <c r="E1840" t="str">
        <f>CONCATENATE("'",'Unit List'!F1746,"',",)</f>
        <v>'WW1_INFANTRY',</v>
      </c>
      <c r="F1840" t="str">
        <f>"'',"</f>
        <v>'',</v>
      </c>
      <c r="G1840" t="str">
        <f>CONCATENATE("'",'Unit List'!H1746,"',",)</f>
        <v>'brigw1',</v>
      </c>
      <c r="H1840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List'!AO1746)))),",",)</f>
        <v>14,</v>
      </c>
      <c r="I1840" t="str">
        <f>CONCATENATE(IF(ISBLANK('Unit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List'!AP1746)))),",",)</f>
        <v>0.125,</v>
      </c>
      <c r="J1840" t="str">
        <f>CONCATENATE("'",IF(ISBLANK('Unit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List'!AQ1746))),"'",)</f>
        <v>'UnFormed'</v>
      </c>
      <c r="K1840" t="s">
        <v>2424</v>
      </c>
    </row>
    <row r="1841" spans="1:11" x14ac:dyDescent="0.25">
      <c r="A1841" t="s">
        <v>2423</v>
      </c>
      <c r="B1841" t="str">
        <f>CONCATENATE("'_",'Unit List'!C1747,"',",)</f>
        <v>'_FRANCE',</v>
      </c>
      <c r="C1841" t="str">
        <f>"'',"</f>
        <v>'',</v>
      </c>
      <c r="D1841" t="str">
        <f>CONCATENATE("'",'Unit List'!E1747,"',",)</f>
        <v>'WW1_INFANTRY',</v>
      </c>
      <c r="E1841" t="str">
        <f>CONCATENATE("'",'Unit List'!F1747,"',",)</f>
        <v>'WW1_INFANTRY',</v>
      </c>
      <c r="F1841" t="str">
        <f>"'',"</f>
        <v>'',</v>
      </c>
      <c r="G1841" t="str">
        <f>CONCATENATE("'",'Unit List'!H1747,"',",)</f>
        <v>'fregw1',</v>
      </c>
      <c r="H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List'!AO1747)))),",",)</f>
        <v>14,</v>
      </c>
      <c r="I1841" t="str">
        <f>CONCATENATE(IF(ISBLANK('Unit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List'!AP1747)))),",",)</f>
        <v>0.125,</v>
      </c>
      <c r="J1841" t="str">
        <f>CONCATENATE("'",IF(ISBLANK('Unit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List'!AQ1747))),"'",)</f>
        <v>'UnFormed'</v>
      </c>
      <c r="K1841" t="s">
        <v>2424</v>
      </c>
    </row>
    <row r="1842" spans="1:11" x14ac:dyDescent="0.25">
      <c r="A1842" t="s">
        <v>2423</v>
      </c>
      <c r="B1842" t="str">
        <f>CONCATENATE("'_",'Unit List'!C1748,"',",)</f>
        <v>'_GERMANY',</v>
      </c>
      <c r="C1842" t="str">
        <f>"'',"</f>
        <v>'',</v>
      </c>
      <c r="D1842" t="str">
        <f>CONCATENATE("'",'Unit List'!E1748,"',",)</f>
        <v>'WW1_INFANTRY',</v>
      </c>
      <c r="E1842" t="str">
        <f>CONCATENATE("'",'Unit List'!F1748,"',",)</f>
        <v>'WW1_INFANTRY',</v>
      </c>
      <c r="F1842" t="str">
        <f>"'',"</f>
        <v>'',</v>
      </c>
      <c r="G1842" t="str">
        <f>CONCATENATE("'",'Unit List'!H1748,"',",)</f>
        <v>'gergw1',</v>
      </c>
      <c r="H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List'!AO1748)))),",",)</f>
        <v>14,</v>
      </c>
      <c r="I1842" t="str">
        <f>CONCATENATE(IF(ISBLANK('Unit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List'!AP1748)))),",",)</f>
        <v>0.125,</v>
      </c>
      <c r="J1842" t="str">
        <f>CONCATENATE("'",IF(ISBLANK('Unit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List'!AQ1748))),"'",)</f>
        <v>'UnFormed'</v>
      </c>
      <c r="K1842" t="s">
        <v>2424</v>
      </c>
    </row>
    <row r="1843" spans="1:11" x14ac:dyDescent="0.25">
      <c r="A1843" t="s">
        <v>2423</v>
      </c>
      <c r="B1843" t="str">
        <f>CONCATENATE("'_",'Unit List'!C1749,"',",)</f>
        <v>'_MED',</v>
      </c>
      <c r="C1843" t="str">
        <f>"'',"</f>
        <v>'',</v>
      </c>
      <c r="D1843" t="str">
        <f>CONCATENATE("'",'Unit List'!E1749,"',",)</f>
        <v>'WW1_INFANTRY',</v>
      </c>
      <c r="E1843" t="str">
        <f>CONCATENATE("'",'Unit List'!F1749,"',",)</f>
        <v>'WW1_INFANTRY',</v>
      </c>
      <c r="F1843" t="str">
        <f>"'',"</f>
        <v>'',</v>
      </c>
      <c r="G1843" t="str">
        <f>CONCATENATE("'",'Unit List'!H1749,"',",)</f>
        <v>'gregw1',</v>
      </c>
      <c r="H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List'!AO1749)))),",",)</f>
        <v>14,</v>
      </c>
      <c r="I1843" t="str">
        <f>CONCATENATE(IF(ISBLANK('Unit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List'!AP1749)))),",",)</f>
        <v>0.125,</v>
      </c>
      <c r="J1843" t="str">
        <f>CONCATENATE("'",IF(ISBLANK('Unit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List'!AQ1749))),"'",)</f>
        <v>'UnFormed'</v>
      </c>
      <c r="K1843" t="s">
        <v>2424</v>
      </c>
    </row>
    <row r="1844" spans="1:11" x14ac:dyDescent="0.25">
      <c r="A1844" t="s">
        <v>2423</v>
      </c>
      <c r="B1844" t="str">
        <f>CONCATENATE("'_",'Unit List'!C1750,"',",)</f>
        <v>'_ROME',</v>
      </c>
      <c r="C1844" t="str">
        <f>"'',"</f>
        <v>'',</v>
      </c>
      <c r="D1844" t="str">
        <f>CONCATENATE("'",'Unit List'!E1750,"',",)</f>
        <v>'WW1_INFANTRY',</v>
      </c>
      <c r="E1844" t="str">
        <f>CONCATENATE("'",'Unit List'!F1750,"',",)</f>
        <v>'WW1_INFANTRY',</v>
      </c>
      <c r="F1844" t="str">
        <f>"'',"</f>
        <v>'',</v>
      </c>
      <c r="G1844" t="str">
        <f>CONCATENATE("'",'Unit List'!H1750,"',",)</f>
        <v>'itagw1',</v>
      </c>
      <c r="H1844" t="str">
        <f>CONCATENATE(IF(ISBLANK('Unit List'!AO1750), IF(ISBLANK('Unit List'!Q1750), IF(ISBLANK('Unit List'!Q1750), IF(ISBLANK('Unit List'!AO1749), IF(ISBLANK('Unit List'!Q1749), IF(ISBLANK('Unit List'!Q1749), IF(ISBLANK('Unit List'!AO1749), IF(ISBLANK('Unit List'!Q1749), IF(ISBLANK('Unit List'!Q1749),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List'!AO1750)))),",",)</f>
        <v>14,</v>
      </c>
      <c r="I1844" t="str">
        <f>CONCATENATE(IF(ISBLANK('Unit List'!AP1750), IF(ISBLANK('Unit List'!R1750), IF(ISBLANK('Unit List'!R1750), IF(ISBLANK('Unit List'!AP1749), IF(ISBLANK('Unit List'!R1749), IF(ISBLANK('Unit List'!R1749), IF(ISBLANK('Unit List'!AP1749), IF(ISBLANK('Unit List'!R1749), IF(ISBLANK('Unit List'!R1749),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List'!AP1750)))),",",)</f>
        <v>0.125,</v>
      </c>
      <c r="J1844" t="str">
        <f>CONCATENATE("'",IF(ISBLANK('Unit List'!AQ1750), IF(ISBLANK('Unit List'!S1750), IF(ISBLANK('Unit List'!S1750), IF(ISBLANK('Unit List'!AQ1749), IF(ISBLANK('Unit List'!S1749), IF(ISBLANK('Unit List'!S1749), IF(ISBLANK('Unit List'!AQ1749), IF(ISBLANK('Unit List'!S1749), IF(ISBLANK('Unit List'!S1749),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List'!AQ1750))),"'",)</f>
        <v>'UnFormed'</v>
      </c>
      <c r="K1844" t="s">
        <v>2424</v>
      </c>
    </row>
    <row r="1845" spans="1:11" x14ac:dyDescent="0.25">
      <c r="A1845" t="s">
        <v>2423</v>
      </c>
      <c r="B1845" t="str">
        <f>CONCATENATE("'_",'Unit List'!C1751,"',",)</f>
        <v>'_MIDEAST',</v>
      </c>
      <c r="C1845" t="str">
        <f>"'',"</f>
        <v>'',</v>
      </c>
      <c r="D1845" t="str">
        <f>CONCATENATE("'",'Unit List'!E1751,"',",)</f>
        <v>'WW1_INFANTRY',</v>
      </c>
      <c r="E1845" t="str">
        <f>CONCATENATE("'",'Unit List'!F1751,"',",)</f>
        <v>'WW1_INFANTRY',</v>
      </c>
      <c r="F1845" t="str">
        <f>"'',"</f>
        <v>'',</v>
      </c>
      <c r="G1845" t="str">
        <f>CONCATENATE("'",'Unit List'!H1751,"',",)</f>
        <v>'aragw1',</v>
      </c>
      <c r="H1845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List'!AO1751)))),",",)</f>
        <v>14,</v>
      </c>
      <c r="I1845" t="str">
        <f>CONCATENATE(IF(ISBLANK('Unit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List'!AP1751)))),",",)</f>
        <v>0.125,</v>
      </c>
      <c r="J1845" t="str">
        <f>CONCATENATE("'",IF(ISBLANK('Unit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List'!AQ1751))),"'",)</f>
        <v>'UnFormed'</v>
      </c>
      <c r="K1845" t="s">
        <v>2424</v>
      </c>
    </row>
    <row r="1846" spans="1:11" x14ac:dyDescent="0.25">
      <c r="A1846" t="s">
        <v>2423</v>
      </c>
      <c r="B1846" t="str">
        <f>CONCATENATE("'_",'Unit List'!C1752,"',",)</f>
        <v>'_SOUTHAS',</v>
      </c>
      <c r="C1846" t="str">
        <f>"'',"</f>
        <v>'',</v>
      </c>
      <c r="D1846" t="str">
        <f>CONCATENATE("'",'Unit List'!E1752,"',",)</f>
        <v>'WW1_INFANTRY',</v>
      </c>
      <c r="E1846" t="str">
        <f>CONCATENATE("'",'Unit List'!F1752,"',",)</f>
        <v>'WW1_INFANTRY',</v>
      </c>
      <c r="F1846" t="str">
        <f>"'',"</f>
        <v>'',</v>
      </c>
      <c r="G1846" t="str">
        <f>CONCATENATE("'",'Unit List'!H1752,"',",)</f>
        <v>'indgw1',</v>
      </c>
      <c r="H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List'!AO1752)))),",",)</f>
        <v>14,</v>
      </c>
      <c r="I1846" t="str">
        <f>CONCATENATE(IF(ISBLANK('Unit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List'!AP1752)))),",",)</f>
        <v>0.125,</v>
      </c>
      <c r="J1846" t="str">
        <f>CONCATENATE("'",IF(ISBLANK('Unit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List'!AQ1752))),"'",)</f>
        <v>'UnFormed'</v>
      </c>
      <c r="K1846" t="s">
        <v>2424</v>
      </c>
    </row>
    <row r="1847" spans="1:11" x14ac:dyDescent="0.25">
      <c r="A1847" t="s">
        <v>2423</v>
      </c>
      <c r="B1847" t="str">
        <f>"'',"</f>
        <v>'',</v>
      </c>
      <c r="C1847" t="str">
        <f>"'',"</f>
        <v>'',</v>
      </c>
      <c r="D1847" t="str">
        <f>CONCATENATE("'",'Unit List'!E1753,"',",)</f>
        <v>'WW1_TANK',</v>
      </c>
      <c r="E1847" t="str">
        <f>CONCATENATE("'",'Unit List'!F1753,"',",)</f>
        <v>'WW1_TANK',</v>
      </c>
      <c r="F1847" t="str">
        <f>"'',"</f>
        <v>'',</v>
      </c>
      <c r="G1847" t="str">
        <f>CONCATENATE("'",'Unit List'!H1753,"',",)</f>
        <v>'MarkIV',</v>
      </c>
      <c r="H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List'!AO1753)))),",",)</f>
        <v>2,</v>
      </c>
      <c r="I1847" t="str">
        <f>CONCATENATE(IF(ISBLANK('Unit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List'!AP1753)))),",",)</f>
        <v>0.11,</v>
      </c>
      <c r="J1847" t="str">
        <f>CONCATENATE("'",IF(ISBLANK('Unit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List'!AQ1753))),"'",)</f>
        <v>'TwoBigGuns'</v>
      </c>
      <c r="K1847" t="s">
        <v>2424</v>
      </c>
    </row>
    <row r="1848" spans="1:11" x14ac:dyDescent="0.25">
      <c r="A1848" t="s">
        <v>2423</v>
      </c>
      <c r="B1848" t="str">
        <f>CONCATENATE("'_",'Unit List'!C1754,"',",)</f>
        <v>'_AMER',</v>
      </c>
      <c r="C1848" t="str">
        <f>CONCATENATE("'_",'Unit List'!D1754,"',",)</f>
        <v>'_AMERICA',</v>
      </c>
      <c r="D1848" t="str">
        <f>CONCATENATE("'",'Unit List'!E1754,"',",)</f>
        <v>'WW1_TANK',</v>
      </c>
      <c r="E1848" t="str">
        <f>CONCATENATE("'",'Unit List'!F1754,"',",)</f>
        <v>'WW1_TANK',</v>
      </c>
      <c r="F1848" t="str">
        <f>"'',"</f>
        <v>'',</v>
      </c>
      <c r="G1848" t="str">
        <f>CONCATENATE("'",'Unit List'!H1761,"',",)</f>
        <v>'M1917',</v>
      </c>
      <c r="H1848" t="str">
        <f>CONCATENATE(IF(ISBLANK('Unit List'!AO1754), IF(ISBLANK('Unit List'!Q1754), IF(ISBLANK('Unit List'!Q1754), IF(ISBLANK('Unit List'!AO1761), IF(ISBLANK('Unit List'!Q1761), IF(ISBLANK('Unit List'!Q1761), IF(ISBLANK('Unit List'!AO1761), IF(ISBLANK('Unit List'!Q1761), IF(ISBLANK('Unit List'!Q1761),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1,</v>
      </c>
      <c r="I1848" t="str">
        <f>CONCATENATE(IF(ISBLANK('Unit List'!AP1754), IF(ISBLANK('Unit List'!R1754), IF(ISBLANK('Unit List'!R1754), IF(ISBLANK('Unit List'!AP1761), IF(ISBLANK('Unit List'!R1761), IF(ISBLANK('Unit List'!R1761), IF(ISBLANK('Unit List'!AP1761), IF(ISBLANK('Unit List'!R1761), IF(ISBLANK('Unit List'!R1761),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0.13,</v>
      </c>
      <c r="J1848" t="str">
        <f>CONCATENATE("'",IF(ISBLANK('Unit List'!AQ1754), IF(ISBLANK('Unit List'!S1754), IF(ISBLANK('Unit List'!S1754),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'TwoBigGuns'</v>
      </c>
      <c r="K1848" t="s">
        <v>2424</v>
      </c>
    </row>
    <row r="1849" spans="1:11" x14ac:dyDescent="0.25">
      <c r="A1849" t="s">
        <v>2423</v>
      </c>
      <c r="B1849" t="str">
        <f>CONCATENATE("'_",'Unit List'!C1754,"',",)</f>
        <v>'_AMER',</v>
      </c>
      <c r="C1849" t="str">
        <f>CONCATENATE("'_",'Unit List'!D1754,"',",)</f>
        <v>'_AMERICA',</v>
      </c>
      <c r="D1849" t="str">
        <f>CONCATENATE("'",'Unit List'!E1754,"',",)</f>
        <v>'WW1_TANK',</v>
      </c>
      <c r="E1849" t="str">
        <f>CONCATENATE("'",'Unit List'!F1754,"',",)</f>
        <v>'WW1_TANK',</v>
      </c>
      <c r="F1849" t="str">
        <f>"'',"</f>
        <v>'',</v>
      </c>
      <c r="G1849" t="str">
        <f>CONCATENATE("'",'Unit List'!H1762,"',",)</f>
        <v>'FordM1918',</v>
      </c>
      <c r="H1849" t="str">
        <f>CONCATENATE(IF(ISBLANK('Unit List'!AO1754), IF(ISBLANK('Unit List'!Q1754), IF(ISBLANK('Unit List'!Q1754),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"1",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1,</v>
      </c>
      <c r="I1849" t="str">
        <f>CONCATENATE(IF(ISBLANK('Unit List'!AP1754), IF(ISBLANK('Unit List'!R1754), IF(ISBLANK('Unit List'!R1754),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'Unit List'!$AP$4,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0.13,</v>
      </c>
      <c r="J1849" t="str">
        <f>CONCATENATE("'",IF(ISBLANK('Unit List'!AQ1754), IF(ISBLANK('Unit List'!S1754), IF(ISBLANK('Unit List'!S1754),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'TwoBigGuns'</v>
      </c>
      <c r="K1849" t="s">
        <v>2424</v>
      </c>
    </row>
    <row r="1850" spans="1:11" x14ac:dyDescent="0.25">
      <c r="A1850" t="s">
        <v>2423</v>
      </c>
      <c r="B1850" t="str">
        <f>CONCATENATE("'_",'Unit List'!C1755,"',",)</f>
        <v>'_CHINA',</v>
      </c>
      <c r="C1850" t="str">
        <f>"'',"</f>
        <v>'',</v>
      </c>
      <c r="D1850" t="str">
        <f>CONCATENATE("'",'Unit List'!E1755,"',",)</f>
        <v>'WW1_TANK',</v>
      </c>
      <c r="E1850" t="str">
        <f>CONCATENATE("'",'Unit List'!F1755,"',",)</f>
        <v>'WW1_TANK',</v>
      </c>
      <c r="F1850" t="str">
        <f>"'',"</f>
        <v>'',</v>
      </c>
      <c r="G1850" t="str">
        <f>CONCATENATE("'",'Unit List'!H1755,"',",)</f>
        <v>'Renault_FT-17_China',</v>
      </c>
      <c r="H1850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List'!AO1755)))),",",)</f>
        <v>2,</v>
      </c>
      <c r="I1850" t="str">
        <f>CONCATENATE(IF(ISBLANK('Unit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List'!AP1755)))),",",)</f>
        <v>0.13,</v>
      </c>
      <c r="J1850" t="str">
        <f>CONCATENATE("'",IF(ISBLANK('Unit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List'!AQ1755))),"'",)</f>
        <v>'TwoBigGuns'</v>
      </c>
      <c r="K1850" t="s">
        <v>2424</v>
      </c>
    </row>
    <row r="1851" spans="1:11" x14ac:dyDescent="0.25">
      <c r="A1851" t="s">
        <v>2423</v>
      </c>
      <c r="B1851" t="str">
        <f>CONCATENATE("'_",'Unit List'!C1756,"',",)</f>
        <v>'_JAPAN',</v>
      </c>
      <c r="C1851" t="str">
        <f>"'',"</f>
        <v>'',</v>
      </c>
      <c r="D1851" t="str">
        <f>CONCATENATE("'",'Unit List'!E1756,"',",)</f>
        <v>'WW1_TANK',</v>
      </c>
      <c r="E1851" t="str">
        <f>CONCATENATE("'",'Unit List'!F1756,"',",)</f>
        <v>'WW1_TANK',</v>
      </c>
      <c r="F1851" t="str">
        <f>"'',"</f>
        <v>'',</v>
      </c>
      <c r="G1851" t="str">
        <f>CONCATENATE("'",'Unit List'!H1756,"',",)</f>
        <v>'Type79_Ko-Gata',</v>
      </c>
      <c r="H1851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List'!AO1756)))),",",)</f>
        <v>2,</v>
      </c>
      <c r="I1851" t="str">
        <f>CONCATENATE(IF(ISBLANK('Unit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List'!AP1756)))),",",)</f>
        <v>0.13,</v>
      </c>
      <c r="J1851" t="str">
        <f>CONCATENATE("'",IF(ISBLANK('Unit List'!AQ1756), IF(ISBLANK('Unit List'!S1756), IF(ISBLANK('Unit List'!S1756), IF(ISBLANK('Unit List'!AQ1756), IF(ISBLANK('Unit List'!S1756), IF(ISBLANK('Unit List'!S1756), IF(ISBLANK('Unit List'!AQ1756), IF(ISBLANK('Unit List'!S1756), IF(ISBLANK('Unit List'!S1756),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List'!AQ1756))),"'",)</f>
        <v>'TwoBigGuns'</v>
      </c>
      <c r="K1851" t="s">
        <v>2424</v>
      </c>
    </row>
    <row r="1852" spans="1:11" x14ac:dyDescent="0.25">
      <c r="A1852" t="s">
        <v>2423</v>
      </c>
      <c r="B1852" t="str">
        <f>CONCATENATE("'_",'Unit List'!C1757,"',",)</f>
        <v>'_HUNS',</v>
      </c>
      <c r="C1852" t="str">
        <f>CONCATENATE("'_",'Unit List'!D1757,"',",)</f>
        <v>'_AUSTRIA',</v>
      </c>
      <c r="D1852" t="str">
        <f>CONCATENATE("'",'Unit List'!E1757,"',",)</f>
        <v>'WW1_TANK',</v>
      </c>
      <c r="E1852" t="str">
        <f>CONCATENATE("'",'Unit List'!F1757,"',",)</f>
        <v>'WW1_TANK',</v>
      </c>
      <c r="F1852" t="str">
        <f>"'',"</f>
        <v>'',</v>
      </c>
      <c r="G1852" t="str">
        <f>CONCATENATE("'",'Unit List'!H1764,"',",)</f>
        <v>'LK_II',</v>
      </c>
      <c r="H1852" t="str">
        <f>CONCATENATE(IF(ISBLANK('Unit List'!AO1757), IF(ISBLANK('Unit List'!Q1757), IF(ISBLANK('Unit List'!Q1757), IF(ISBLANK('Unit List'!AO1764), IF(ISBLANK('Unit List'!Q1764), IF(ISBLANK('Unit List'!Q1764), IF(ISBLANK('Unit List'!AO1764), IF(ISBLANK('Unit List'!Q1764), IF(ISBLANK('Unit List'!Q1764),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List'!AO1757)))),",",)</f>
        <v>2,</v>
      </c>
      <c r="I1852" t="str">
        <f>CONCATENATE(IF(ISBLANK('Unit List'!AP1757), IF(ISBLANK('Unit List'!R1757), IF(ISBLANK('Unit List'!R1757), IF(ISBLANK('Unit List'!AP1764), IF(ISBLANK('Unit List'!R1764), IF(ISBLANK('Unit List'!R1764), IF(ISBLANK('Unit List'!AP1764), IF(ISBLANK('Unit List'!R1764), IF(ISBLANK('Unit List'!R1764),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List'!AP1757)))),",",)</f>
        <v>0.13,</v>
      </c>
      <c r="J1852" t="str">
        <f>CONCATENATE("'",IF(ISBLANK('Unit List'!AQ1757), IF(ISBLANK('Unit List'!S1757), IF(ISBLANK('Unit List'!S1757), IF(ISBLANK('Unit List'!AQ1764), IF(ISBLANK('Unit List'!S1764), IF(ISBLANK('Unit List'!S1764), IF(ISBLANK('Unit List'!AQ1764), IF(ISBLANK('Unit List'!S1764), IF(ISBLANK('Unit List'!S1764),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List'!AQ1757))),"'",)</f>
        <v>'TwoBigGuns'</v>
      </c>
      <c r="K1852" t="s">
        <v>2424</v>
      </c>
    </row>
    <row r="1853" spans="1:11" x14ac:dyDescent="0.25">
      <c r="A1853" t="s">
        <v>2423</v>
      </c>
      <c r="B1853" t="str">
        <f>CONCATENATE("'_",'Unit List'!C1758,"',",)</f>
        <v>'_EASTEU',</v>
      </c>
      <c r="C1853" t="str">
        <f>"'',"</f>
        <v>'',</v>
      </c>
      <c r="D1853" t="str">
        <f>CONCATENATE("'",'Unit List'!E1758,"',",)</f>
        <v>'WW1_TANK',</v>
      </c>
      <c r="E1853" t="str">
        <f>CONCATENATE("'",'Unit List'!F1758,"',",)</f>
        <v>'WW1_TANK',</v>
      </c>
      <c r="F1853" t="str">
        <f>"'',"</f>
        <v>'',</v>
      </c>
      <c r="G1853" t="str">
        <f>CONCATENATE("'",'Unit List'!H1758,"',",)</f>
        <v>'RenaultFTPlainGreen',</v>
      </c>
      <c r="H1853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List'!AO1758)))),",",)</f>
        <v>2,</v>
      </c>
      <c r="I1853" t="str">
        <f>CONCATENATE(IF(ISBLANK('Unit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List'!AP1758)))),",",)</f>
        <v>0.13,</v>
      </c>
      <c r="J1853" t="str">
        <f>CONCATENATE("'",IF(ISBLANK('Unit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List'!AQ1758))),"'",)</f>
        <v>'TwoBigGuns'</v>
      </c>
      <c r="K1853" t="s">
        <v>2424</v>
      </c>
    </row>
    <row r="1854" spans="1:11" x14ac:dyDescent="0.25">
      <c r="A1854" t="s">
        <v>2423</v>
      </c>
      <c r="B1854" t="str">
        <f>CONCATENATE("'_",'Unit List'!C1759,"',",)</f>
        <v>'_POLAND',</v>
      </c>
      <c r="C1854" t="str">
        <f>"'',"</f>
        <v>'',</v>
      </c>
      <c r="D1854" t="str">
        <f>CONCATENATE("'",'Unit List'!E1759,"',",)</f>
        <v>'WW1_TANK',</v>
      </c>
      <c r="E1854" t="str">
        <f>CONCATENATE("'",'Unit List'!F1759,"',",)</f>
        <v>'WW1_TANK',</v>
      </c>
      <c r="F1854" t="str">
        <f>"'',"</f>
        <v>'',</v>
      </c>
      <c r="G1854" t="str">
        <f>CONCATENATE("'",'Unit List'!H1759,"',",)</f>
        <v>'Renault_FT-17_Poland',</v>
      </c>
      <c r="H1854" t="str">
        <f>CONCATENATE(IF(ISBLANK('Unit List'!AO1759), IF(ISBLANK('Unit List'!Q1759), IF(ISBLANK('Unit List'!Q1759),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List'!AO1759)))),",",)</f>
        <v>2,</v>
      </c>
      <c r="I1854" t="str">
        <f>CONCATENATE(IF(ISBLANK('Unit List'!AP1759), IF(ISBLANK('Unit List'!R1759), IF(ISBLANK('Unit List'!R1759),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List'!AP1759)))),",",)</f>
        <v>0.13,</v>
      </c>
      <c r="J1854" t="str">
        <f>CONCATENATE("'",IF(ISBLANK('Unit List'!AQ1759), IF(ISBLANK('Unit List'!S1759), IF(ISBLANK('Unit List'!S1759),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List'!AQ1759))),"'",)</f>
        <v>'TwoBigGuns'</v>
      </c>
      <c r="K1854" t="s">
        <v>2424</v>
      </c>
    </row>
    <row r="1855" spans="1:11" x14ac:dyDescent="0.25">
      <c r="A1855" t="s">
        <v>2423</v>
      </c>
      <c r="B1855" t="str">
        <f>CONCATENATE("'_",'Unit List'!C1760,"',",)</f>
        <v>'_RUSSIA',</v>
      </c>
      <c r="C1855" t="str">
        <f>"'',"</f>
        <v>'',</v>
      </c>
      <c r="D1855" t="str">
        <f>CONCATENATE("'",'Unit List'!E1760,"',",)</f>
        <v>'WW1_TANK',</v>
      </c>
      <c r="E1855" t="str">
        <f>CONCATENATE("'",'Unit List'!F1760,"',",)</f>
        <v>'WW1_TANK',</v>
      </c>
      <c r="F1855" t="str">
        <f>"'',"</f>
        <v>'',</v>
      </c>
      <c r="G1855" t="str">
        <f>CONCATENATE("'",'Unit List'!H1760,"',",)</f>
        <v>'Renault_FT-17_Russia',</v>
      </c>
      <c r="H1855" t="str">
        <f>CONCATENATE(IF(ISBLANK('Unit List'!AO1760), IF(ISBLANK('Unit List'!Q1760), IF(ISBLANK('Unit List'!Q1760),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List'!AO1760)))),",",)</f>
        <v>2,</v>
      </c>
      <c r="I1855" t="str">
        <f>CONCATENATE(IF(ISBLANK('Unit List'!AP1760), IF(ISBLANK('Unit List'!R1760), IF(ISBLANK('Unit List'!R1760),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List'!AP1760)))),",",)</f>
        <v>0.13,</v>
      </c>
      <c r="J1855" t="str">
        <f>CONCATENATE("'",IF(ISBLANK('Unit List'!AQ1760), IF(ISBLANK('Unit List'!S1760), IF(ISBLANK('Unit List'!S1760),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List'!AQ1760))),"'",)</f>
        <v>'TwoBigGuns'</v>
      </c>
      <c r="K1855" t="s">
        <v>2424</v>
      </c>
    </row>
    <row r="1856" spans="1:11" x14ac:dyDescent="0.25">
      <c r="A1856" t="s">
        <v>2423</v>
      </c>
      <c r="B1856" t="str">
        <f>CONCATENATE("'_",'Unit List'!C1761,"',",)</f>
        <v>'_AMERICA',</v>
      </c>
      <c r="C1856" t="str">
        <f>"'',"</f>
        <v>'',</v>
      </c>
      <c r="D1856" t="str">
        <f>CONCATENATE("'",'Unit List'!E1761,"',",)</f>
        <v>'WW1_TANK',</v>
      </c>
      <c r="E1856" t="str">
        <f>CONCATENATE("'",'Unit List'!F1761,"',",)</f>
        <v>'WW1_TANK',</v>
      </c>
      <c r="F1856" t="str">
        <f>"'',"</f>
        <v>'',</v>
      </c>
      <c r="G1856" t="str">
        <f>CONCATENATE("'",'Unit List'!H1761,"',",)</f>
        <v>'M1917',</v>
      </c>
      <c r="H1856" t="str">
        <f>CONCATENATE(IF(ISBLANK('Unit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List'!AO1761)))),",",)</f>
        <v>1,</v>
      </c>
      <c r="I1856" t="str">
        <f>CONCATENATE(IF(ISBLANK('Unit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List'!AP1761)))),",",)</f>
        <v>0.13,</v>
      </c>
      <c r="J1856" t="str">
        <f>CONCATENATE("'",IF(ISBLANK('Unit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List'!AQ1761))),"'",)</f>
        <v>'TwoBigGuns'</v>
      </c>
      <c r="K1856" t="s">
        <v>2424</v>
      </c>
    </row>
    <row r="1857" spans="1:11" x14ac:dyDescent="0.25">
      <c r="A1857" t="s">
        <v>2423</v>
      </c>
      <c r="B1857" t="str">
        <f>CONCATENATE("'_",'Unit List'!C1762,"',",)</f>
        <v>'_AMERICA',</v>
      </c>
      <c r="C1857" t="str">
        <f>"'',"</f>
        <v>'',</v>
      </c>
      <c r="D1857" t="str">
        <f>CONCATENATE("'",'Unit List'!E1762,"',",)</f>
        <v>'WW1_TANK',</v>
      </c>
      <c r="E1857" t="str">
        <f>CONCATENATE("'",'Unit List'!F1762,"',",)</f>
        <v>'WW1_TANK',</v>
      </c>
      <c r="F1857" t="str">
        <f>"'',"</f>
        <v>'',</v>
      </c>
      <c r="G1857" t="str">
        <f>CONCATENATE("'",'Unit List'!H1762,"',",)</f>
        <v>'FordM1918',</v>
      </c>
      <c r="H1857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List'!AO1762)))),",",)</f>
        <v>1,</v>
      </c>
      <c r="I1857" t="str">
        <f>CONCATENATE(IF(ISBLANK('Unit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List'!AP1762)))),",",)</f>
        <v>0.13,</v>
      </c>
      <c r="J1857" t="str">
        <f>CONCATENATE("'",IF(ISBLANK('Unit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List'!AQ1762))),"'",)</f>
        <v>'TwoBigGuns'</v>
      </c>
      <c r="K1857" t="s">
        <v>2424</v>
      </c>
    </row>
    <row r="1858" spans="1:11" x14ac:dyDescent="0.25">
      <c r="A1858" t="s">
        <v>2423</v>
      </c>
      <c r="B1858" t="str">
        <f>CONCATENATE("'_",'Unit List'!C1763,"',",)</f>
        <v>'_AUSTRALIA',</v>
      </c>
      <c r="C1858" t="str">
        <f>CONCATENATE("'_",'Unit List'!D1763,"',",)</f>
        <v>'_CELTS',</v>
      </c>
      <c r="D1858" t="str">
        <f>CONCATENATE("'",'Unit List'!E1763,"',",)</f>
        <v>'WW1_TANK',</v>
      </c>
      <c r="E1858" t="str">
        <f>CONCATENATE("'",'Unit List'!F1763,"',",)</f>
        <v>'WW1_TANK',</v>
      </c>
      <c r="F1858" t="str">
        <f>"'',"</f>
        <v>'',</v>
      </c>
      <c r="G1858" t="str">
        <f>CONCATENATE("'",'Unit List'!H1767,"',",)</f>
        <v>'MK_A_Whippet',</v>
      </c>
      <c r="H1858" t="str">
        <f>CONCATENATE(IF(ISBLANK('Unit List'!AO1763), IF(ISBLANK('Unit List'!Q1763), IF(ISBLANK('Unit List'!Q1763), IF(ISBLANK('Unit List'!AO1767), IF(ISBLANK('Unit List'!Q1767), IF(ISBLANK('Unit List'!Q1767), IF(ISBLANK('Unit List'!AO1767), IF(ISBLANK('Unit List'!Q1767), IF(ISBLANK('Unit List'!Q1767),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List'!AO1763)))),",",)</f>
        <v>2,</v>
      </c>
      <c r="I1858" t="str">
        <f>CONCATENATE(IF(ISBLANK('Unit List'!AP1763), IF(ISBLANK('Unit List'!R1763), IF(ISBLANK('Unit List'!R1763), IF(ISBLANK('Unit List'!AP1767), IF(ISBLANK('Unit List'!R1767), IF(ISBLANK('Unit List'!R1767), IF(ISBLANK('Unit List'!AP1767), IF(ISBLANK('Unit List'!R1767), IF(ISBLANK('Unit List'!R1767),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List'!AP1763)))),",",)</f>
        <v>0.125,</v>
      </c>
      <c r="J1858" t="str">
        <f>CONCATENATE("'",IF(ISBLANK('Unit List'!AQ1763), IF(ISBLANK('Unit List'!S1763), IF(ISBLANK('Unit List'!S1763), IF(ISBLANK('Unit List'!AQ1767), IF(ISBLANK('Unit List'!S1767), IF(ISBLANK('Unit List'!S1767), IF(ISBLANK('Unit List'!AQ1767), IF(ISBLANK('Unit List'!S1767), IF(ISBLANK('Unit List'!S1767),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List'!AQ1763))),"'",)</f>
        <v>'TwoBigGuns'</v>
      </c>
      <c r="K1858" t="s">
        <v>2424</v>
      </c>
    </row>
    <row r="1859" spans="1:11" x14ac:dyDescent="0.25">
      <c r="A1859" t="s">
        <v>2423</v>
      </c>
      <c r="B1859" t="str">
        <f>CONCATENATE("'_",'Unit List'!C1764,"',",)</f>
        <v>'_AUSTRIA',</v>
      </c>
      <c r="C1859" t="str">
        <f>"'',"</f>
        <v>'',</v>
      </c>
      <c r="D1859" t="str">
        <f>CONCATENATE("'",'Unit List'!E1764,"',",)</f>
        <v>'WW1_TANK',</v>
      </c>
      <c r="E1859" t="str">
        <f>CONCATENATE("'",'Unit List'!F1764,"',",)</f>
        <v>'WW1_TANK',</v>
      </c>
      <c r="F1859" t="str">
        <f>"'',"</f>
        <v>'',</v>
      </c>
      <c r="G1859" t="str">
        <f>CONCATENATE("'",'Unit List'!H1764,"',",)</f>
        <v>'LK_II',</v>
      </c>
      <c r="H1859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List'!AO1764)))),",",)</f>
        <v>2,</v>
      </c>
      <c r="I1859" t="str">
        <f>CONCATENATE(IF(ISBLANK('Unit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List'!AP1764)))),",",)</f>
        <v>0.13,</v>
      </c>
      <c r="J1859" t="str">
        <f>CONCATENATE("'",IF(ISBLANK('Unit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List'!AQ1764))),"'",)</f>
        <v>'TwoBigGuns'</v>
      </c>
      <c r="K1859" t="s">
        <v>2424</v>
      </c>
    </row>
    <row r="1860" spans="1:11" x14ac:dyDescent="0.25">
      <c r="A1860" t="s">
        <v>2423</v>
      </c>
      <c r="B1860" t="str">
        <f>CONCATENATE("'_",'Unit List'!C1765,"',",)</f>
        <v>'_BELGIUM',</v>
      </c>
      <c r="C1860" t="str">
        <f>"'',"</f>
        <v>'',</v>
      </c>
      <c r="D1860" t="str">
        <f>CONCATENATE("'",'Unit List'!E1765,"',",)</f>
        <v>'WW1_TANK',</v>
      </c>
      <c r="E1860" t="str">
        <f>CONCATENATE("'",'Unit List'!F1765,"',",)</f>
        <v>'WW1_TANK',</v>
      </c>
      <c r="F1860" t="str">
        <f>"'',"</f>
        <v>'',</v>
      </c>
      <c r="G1860" t="str">
        <f>CONCATENATE("'",'Unit List'!H1765,"',",)</f>
        <v>'RenaultFTBelgium',</v>
      </c>
      <c r="H1860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List'!AO1765)))),",",)</f>
        <v>2,</v>
      </c>
      <c r="I1860" t="str">
        <f>CONCATENATE(IF(ISBLANK('Unit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List'!AP1765)))),",",)</f>
        <v>0.13,</v>
      </c>
      <c r="J1860" t="str">
        <f>CONCATENATE("'",IF(ISBLANK('Unit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List'!AQ1765))),"'",)</f>
        <v>'TwoBigGuns'</v>
      </c>
      <c r="K1860" t="s">
        <v>2424</v>
      </c>
    </row>
    <row r="1861" spans="1:11" x14ac:dyDescent="0.25">
      <c r="A1861" t="s">
        <v>2423</v>
      </c>
      <c r="B1861" t="str">
        <f>CONCATENATE("'_",'Unit List'!C1766,"',",)</f>
        <v>'_CANADA',</v>
      </c>
      <c r="C1861" t="str">
        <f>"'',"</f>
        <v>'',</v>
      </c>
      <c r="D1861" t="str">
        <f>CONCATENATE("'",'Unit List'!E1766,"',",)</f>
        <v>'WW1_TANK',</v>
      </c>
      <c r="E1861" t="str">
        <f>CONCATENATE("'",'Unit List'!F1766,"',",)</f>
        <v>'WW1_TANK',</v>
      </c>
      <c r="F1861" t="str">
        <f>"'',"</f>
        <v>'',</v>
      </c>
      <c r="G1861" t="str">
        <f>CONCATENATE("'",'Unit List'!H1766,"',",)</f>
        <v>'MarkIVCanada',</v>
      </c>
      <c r="H1861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List'!AO1766)))),",",)</f>
        <v>2,</v>
      </c>
      <c r="I1861" t="str">
        <f>CONCATENATE(IF(ISBLANK('Unit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List'!AP1766)))),",",)</f>
        <v>0.13,</v>
      </c>
      <c r="J1861" t="str">
        <f>CONCATENATE("'",IF(ISBLANK('Unit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List'!AQ1766))),"'",)</f>
        <v>'TwoBigGuns'</v>
      </c>
      <c r="K1861" t="s">
        <v>2424</v>
      </c>
    </row>
    <row r="1862" spans="1:11" x14ac:dyDescent="0.25">
      <c r="A1862" t="s">
        <v>2423</v>
      </c>
      <c r="B1862" t="str">
        <f>CONCATENATE("'_",'Unit List'!C1767,"',",)</f>
        <v>'_CELTS',</v>
      </c>
      <c r="C1862" t="str">
        <f>"'',"</f>
        <v>'',</v>
      </c>
      <c r="D1862" t="str">
        <f>CONCATENATE("'",'Unit List'!E1767,"',",)</f>
        <v>'WW1_TANK',</v>
      </c>
      <c r="E1862" t="str">
        <f>CONCATENATE("'",'Unit List'!F1767,"',",)</f>
        <v>'WW1_TANK',</v>
      </c>
      <c r="F1862" t="str">
        <f>"'',"</f>
        <v>'',</v>
      </c>
      <c r="G1862" t="str">
        <f>CONCATENATE("'",'Unit List'!H1767,"',",)</f>
        <v>'MK_A_Whippet',</v>
      </c>
      <c r="H1862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List'!AO1767)))),",",)</f>
        <v>2,</v>
      </c>
      <c r="I1862" t="str">
        <f>CONCATENATE(IF(ISBLANK('Unit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List'!AP1767)))),",",)</f>
        <v>0.125,</v>
      </c>
      <c r="J1862" t="str">
        <f>CONCATENATE("'",IF(ISBLANK('Unit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List'!AQ1767))),"'",)</f>
        <v>'TwoBigGuns'</v>
      </c>
      <c r="K1862" t="s">
        <v>2424</v>
      </c>
    </row>
    <row r="1863" spans="1:11" x14ac:dyDescent="0.25">
      <c r="A1863" t="s">
        <v>2423</v>
      </c>
      <c r="B1863" t="str">
        <f>CONCATENATE("'_",'Unit List'!C1768,"',",)</f>
        <v>'_ENGLAND',</v>
      </c>
      <c r="C1863" t="str">
        <f>"'',"</f>
        <v>'',</v>
      </c>
      <c r="D1863" t="str">
        <f>CONCATENATE("'",'Unit List'!E1768,"',",)</f>
        <v>'WW1_TANK',</v>
      </c>
      <c r="E1863" t="str">
        <f>CONCATENATE("'",'Unit List'!F1768,"',",)</f>
        <v>'WW1_TANK',</v>
      </c>
      <c r="F1863" t="str">
        <f>"'',"</f>
        <v>'',</v>
      </c>
      <c r="G1863" t="str">
        <f>CONCATENATE("'",'Unit List'!H1768,"',",)</f>
        <v>'WhippetMkABritish',</v>
      </c>
      <c r="H1863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List'!AO1768)))),",",)</f>
        <v>1,</v>
      </c>
      <c r="I1863" t="str">
        <f>CONCATENATE(IF(ISBLANK('Unit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List'!AP1768)))),",",)</f>
        <v>0.125,</v>
      </c>
      <c r="J1863" t="str">
        <f>CONCATENATE("'",IF(ISBLANK('Unit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List'!AQ1768))),"'",)</f>
        <v>'TwoBigGuns'</v>
      </c>
      <c r="K1863" t="s">
        <v>2424</v>
      </c>
    </row>
    <row r="1864" spans="1:11" x14ac:dyDescent="0.25">
      <c r="A1864" t="s">
        <v>2423</v>
      </c>
      <c r="B1864" t="str">
        <f>CONCATENATE("'_",'Unit List'!C1769,"',",)</f>
        <v>'_ENGLAND',</v>
      </c>
      <c r="C1864" t="str">
        <f>"'',"</f>
        <v>'',</v>
      </c>
      <c r="D1864" t="str">
        <f>CONCATENATE("'",'Unit List'!E1769,"',",)</f>
        <v>'WW1_TANK',</v>
      </c>
      <c r="E1864" t="str">
        <f>CONCATENATE("'",'Unit List'!F1769,"',",)</f>
        <v>'WW1_TANK',</v>
      </c>
      <c r="F1864" t="str">
        <f>CONCATENATE("'_",'Unit List'!G1769,"',",)</f>
        <v>'_V2',</v>
      </c>
      <c r="G1864" t="str">
        <f>CONCATENATE("'",'Unit List'!H1769,"',",)</f>
        <v>'MK_A_Whippet',</v>
      </c>
      <c r="H1864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List'!AO1769)))),",",)</f>
        <v>1,</v>
      </c>
      <c r="I1864" t="str">
        <f>CONCATENATE(IF(ISBLANK('Unit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List'!AP1769)))),",",)</f>
        <v>0.125,</v>
      </c>
      <c r="J1864" t="str">
        <f>CONCATENATE("'",IF(ISBLANK('Unit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List'!AQ1769))),"'",)</f>
        <v>'TwoBigGuns'</v>
      </c>
      <c r="K1864" t="s">
        <v>2424</v>
      </c>
    </row>
    <row r="1865" spans="1:11" x14ac:dyDescent="0.25">
      <c r="A1865" t="s">
        <v>2423</v>
      </c>
      <c r="B1865" t="str">
        <f>CONCATENATE("'_",'Unit List'!C1770,"',",)</f>
        <v>'_FRANCE',</v>
      </c>
      <c r="C1865" t="str">
        <f>"'',"</f>
        <v>'',</v>
      </c>
      <c r="D1865" t="str">
        <f>CONCATENATE("'",'Unit List'!E1770,"',",)</f>
        <v>'WW1_TANK',</v>
      </c>
      <c r="E1865" t="str">
        <f>CONCATENATE("'",'Unit List'!F1770,"',",)</f>
        <v>'WW1_TANK',</v>
      </c>
      <c r="F1865" t="str">
        <f>"'',"</f>
        <v>'',</v>
      </c>
      <c r="G1865" t="str">
        <f>CONCATENATE("'",'Unit List'!H1770,"',",)</f>
        <v>'Renault_FT-17',</v>
      </c>
      <c r="H1865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List'!AO1770)))),",",)</f>
        <v>1,</v>
      </c>
      <c r="I1865" t="str">
        <f>CONCATENATE(IF(ISBLANK('Unit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List'!AP1770)))),",",)</f>
        <v>0.13,</v>
      </c>
      <c r="J1865" t="str">
        <f>CONCATENATE("'",IF(ISBLANK('Unit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List'!AQ1770))),"'",)</f>
        <v>'TwoBigGuns'</v>
      </c>
      <c r="K1865" t="s">
        <v>2424</v>
      </c>
    </row>
    <row r="1866" spans="1:11" x14ac:dyDescent="0.25">
      <c r="A1866" t="s">
        <v>2423</v>
      </c>
      <c r="B1866" t="str">
        <f>CONCATENATE("'_",'Unit List'!C1771,"',",)</f>
        <v>'_FRANCE',</v>
      </c>
      <c r="C1866" t="str">
        <f>"'',"</f>
        <v>'',</v>
      </c>
      <c r="D1866" t="str">
        <f>CONCATENATE("'",'Unit List'!E1771,"',",)</f>
        <v>'WW1_TANK',</v>
      </c>
      <c r="E1866" t="str">
        <f>CONCATENATE("'",'Unit List'!F1771,"',",)</f>
        <v>'WW1_TANK',</v>
      </c>
      <c r="F1866" t="str">
        <f>CONCATENATE("'_",'Unit List'!G1771,"',",)</f>
        <v>'_V2',</v>
      </c>
      <c r="G1866" t="str">
        <f>CONCATENATE("'",'Unit List'!H1771,"',",)</f>
        <v>'RenaultFTFrance1',</v>
      </c>
      <c r="H1866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List'!AO1771)))),",",)</f>
        <v>1,</v>
      </c>
      <c r="I1866" t="str">
        <f>CONCATENATE(IF(ISBLANK('Unit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List'!AP1771)))),",",)</f>
        <v>0.13,</v>
      </c>
      <c r="J1866" t="str">
        <f>CONCATENATE("'",IF(ISBLANK('Unit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List'!AQ1771))),"'",)</f>
        <v>'TwoBigGuns'</v>
      </c>
      <c r="K1866" t="s">
        <v>2424</v>
      </c>
    </row>
    <row r="1867" spans="1:11" x14ac:dyDescent="0.25">
      <c r="A1867" t="s">
        <v>2423</v>
      </c>
      <c r="B1867" t="str">
        <f>CONCATENATE("'_",'Unit List'!C1772,"',",)</f>
        <v>'_FRANCE',</v>
      </c>
      <c r="C1867" t="str">
        <f>"'',"</f>
        <v>'',</v>
      </c>
      <c r="D1867" t="str">
        <f>CONCATENATE("'",'Unit List'!E1772,"',",)</f>
        <v>'WW1_TANK',</v>
      </c>
      <c r="E1867" t="str">
        <f>CONCATENATE("'",'Unit List'!F1772,"',",)</f>
        <v>'WW1_TANK',</v>
      </c>
      <c r="F1867" t="str">
        <f>CONCATENATE("'_",'Unit List'!G1772,"',",)</f>
        <v>'_V3',</v>
      </c>
      <c r="G1867" t="str">
        <f>CONCATENATE("'",'Unit List'!H1772,"',",)</f>
        <v>'RenaultFTFrance2',</v>
      </c>
      <c r="H1867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List'!AO1772)))),",",)</f>
        <v>0,</v>
      </c>
      <c r="I1867" t="str">
        <f>CONCATENATE(IF(ISBLANK('Unit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List'!AP1772)))),",",)</f>
        <v>0.13,</v>
      </c>
      <c r="J1867" t="str">
        <f>CONCATENATE("'",IF(ISBLANK('Unit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List'!AQ1772))),"'",)</f>
        <v>'TwoBigGuns'</v>
      </c>
      <c r="K1867" t="s">
        <v>2424</v>
      </c>
    </row>
    <row r="1868" spans="1:11" x14ac:dyDescent="0.25">
      <c r="A1868" t="s">
        <v>2423</v>
      </c>
      <c r="B1868" t="str">
        <f>CONCATENATE("'_",'Unit List'!C1773,"',",)</f>
        <v>'_GERMANY',</v>
      </c>
      <c r="C1868" t="str">
        <f>"'',"</f>
        <v>'',</v>
      </c>
      <c r="D1868" t="str">
        <f>CONCATENATE("'",'Unit List'!E1773,"',",)</f>
        <v>'WW1_TANK',</v>
      </c>
      <c r="E1868" t="str">
        <f>CONCATENATE("'",'Unit List'!F1773,"',",)</f>
        <v>'WW1_TANK',</v>
      </c>
      <c r="F1868" t="str">
        <f>"'',"</f>
        <v>'',</v>
      </c>
      <c r="G1868" t="str">
        <f>CONCATENATE("'",'Unit List'!H1773,"',",)</f>
        <v>'A7V',</v>
      </c>
      <c r="H1868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List'!AO1773)))),",",)</f>
        <v>1,</v>
      </c>
      <c r="I1868" t="str">
        <f>CONCATENATE(IF(ISBLANK('Unit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List'!AP1773)))),",",)</f>
        <v>0.115,</v>
      </c>
      <c r="J1868" t="str">
        <f>CONCATENATE("'",IF(ISBLANK('Unit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List'!AQ1773))),"'",)</f>
        <v>'TwoBigGuns'</v>
      </c>
      <c r="K1868" t="s">
        <v>2424</v>
      </c>
    </row>
    <row r="1869" spans="1:11" x14ac:dyDescent="0.25">
      <c r="A1869" t="s">
        <v>2423</v>
      </c>
      <c r="B1869" t="str">
        <f>CONCATENATE("'_",'Unit List'!C1774,"',",)</f>
        <v>'_GERMANY',</v>
      </c>
      <c r="C1869" t="str">
        <f>"'',"</f>
        <v>'',</v>
      </c>
      <c r="D1869" t="str">
        <f>CONCATENATE("'",'Unit List'!E1774,"',",)</f>
        <v>'WW1_TANK',</v>
      </c>
      <c r="E1869" t="str">
        <f>CONCATENATE("'",'Unit List'!F1774,"',",)</f>
        <v>'WW1_TANK',</v>
      </c>
      <c r="F1869" t="str">
        <f>CONCATENATE("'_",'Unit List'!G1774,"',",)</f>
        <v>'_V2',</v>
      </c>
      <c r="G1869" t="str">
        <f>CONCATENATE("'",'Unit List'!H1774,"',",)</f>
        <v>'A7V_2',</v>
      </c>
      <c r="H1869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List'!AO1774)))),",",)</f>
        <v>1,</v>
      </c>
      <c r="I1869" t="str">
        <f>CONCATENATE(IF(ISBLANK('Unit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List'!AP1774)))),",",)</f>
        <v>0.125,</v>
      </c>
      <c r="J1869" t="str">
        <f>CONCATENATE("'",IF(ISBLANK('Unit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List'!AQ1774))),"'",)</f>
        <v>'TwoBigGuns'</v>
      </c>
      <c r="K1869" t="s">
        <v>2424</v>
      </c>
    </row>
    <row r="1870" spans="1:11" x14ac:dyDescent="0.25">
      <c r="A1870" t="s">
        <v>2423</v>
      </c>
      <c r="B1870" t="str">
        <f>CONCATENATE("'_",'Unit List'!C1775,"',",)</f>
        <v>'_BRAZIL',</v>
      </c>
      <c r="C1870" t="str">
        <f>"'',"</f>
        <v>'',</v>
      </c>
      <c r="D1870" t="str">
        <f>CONCATENATE("'",'Unit List'!E1775,"',",)</f>
        <v>'WW1_TANK',</v>
      </c>
      <c r="E1870" t="str">
        <f>CONCATENATE("'",'Unit List'!F1775,"',",)</f>
        <v>'WW1_TANK',</v>
      </c>
      <c r="F1870" t="str">
        <f>"'',"</f>
        <v>'',</v>
      </c>
      <c r="G1870" t="str">
        <f>CONCATENATE("'",'Unit List'!H1775,"',",)</f>
        <v>'RenaultFTBrazil',</v>
      </c>
      <c r="H1870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List'!AO1775)))),",",)</f>
        <v>2,</v>
      </c>
      <c r="I1870" t="str">
        <f>CONCATENATE(IF(ISBLANK('Unit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List'!AP1775)))),",",)</f>
        <v>0.13,</v>
      </c>
      <c r="J1870" t="str">
        <f>CONCATENATE("'",IF(ISBLANK('Unit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List'!AQ1775))),"'",)</f>
        <v>'TwoBigGuns'</v>
      </c>
      <c r="K1870" t="s">
        <v>2424</v>
      </c>
    </row>
    <row r="1871" spans="1:11" x14ac:dyDescent="0.25">
      <c r="A1871" t="s">
        <v>2423</v>
      </c>
      <c r="B1871" t="str">
        <f>CONCATENATE("'_",'Unit List'!C1776,"',",)</f>
        <v>'_GREECE',</v>
      </c>
      <c r="C1871" t="str">
        <f>"'',"</f>
        <v>'',</v>
      </c>
      <c r="D1871" t="str">
        <f>CONCATENATE("'",'Unit List'!E1776,"',",)</f>
        <v>'WW1_TANK',</v>
      </c>
      <c r="E1871" t="str">
        <f>CONCATENATE("'",'Unit List'!F1776,"',",)</f>
        <v>'WW1_TANK',</v>
      </c>
      <c r="F1871" t="str">
        <f>"'',"</f>
        <v>'',</v>
      </c>
      <c r="G1871" t="str">
        <f>CONCATENATE("'",'Unit List'!H1776,"',",)</f>
        <v>'Renault_FT-17_Greece',</v>
      </c>
      <c r="H1871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List'!AO1776)))),",",)</f>
        <v>2,</v>
      </c>
      <c r="I1871" t="str">
        <f>CONCATENATE(IF(ISBLANK('Unit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List'!AP1776)))),",",)</f>
        <v>0.13,</v>
      </c>
      <c r="J1871" t="str">
        <f>CONCATENATE("'",IF(ISBLANK('Unit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List'!AQ1776))),"'",)</f>
        <v>'TwoBigGuns'</v>
      </c>
      <c r="K1871" t="s">
        <v>2424</v>
      </c>
    </row>
    <row r="1872" spans="1:11" x14ac:dyDescent="0.25">
      <c r="A1872" t="s">
        <v>2423</v>
      </c>
      <c r="B1872" t="str">
        <f>CONCATENATE("'_",'Unit List'!C1777,"',",)</f>
        <v>'_ROME',</v>
      </c>
      <c r="C1872" t="str">
        <f>"'',"</f>
        <v>'',</v>
      </c>
      <c r="D1872" t="str">
        <f>CONCATENATE("'",'Unit List'!E1777,"',",)</f>
        <v>'WW1_TANK',</v>
      </c>
      <c r="E1872" t="str">
        <f>CONCATENATE("'",'Unit List'!F1777,"',",)</f>
        <v>'WW1_TANK',</v>
      </c>
      <c r="F1872" t="str">
        <f>"'',"</f>
        <v>'',</v>
      </c>
      <c r="G1872" t="str">
        <f>CONCATENATE("'",'Unit List'!H1777,"',",)</f>
        <v>'Fiat_3000',</v>
      </c>
      <c r="H1872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List'!AO1777)))),",",)</f>
        <v>2,</v>
      </c>
      <c r="I1872" t="str">
        <f>CONCATENATE(IF(ISBLANK('Unit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List'!AP1777)))),",",)</f>
        <v>0.13,</v>
      </c>
      <c r="J1872" t="str">
        <f>CONCATENATE("'",IF(ISBLANK('Unit List'!AQ1777), IF(ISBLANK('Unit List'!S1777), IF(ISBLANK('Unit List'!S1777), IF(ISBLANK('Unit List'!AQ1777), IF(ISBLANK('Unit List'!S1777), IF(ISBLANK('Unit List'!S1777), IF(ISBLANK('Unit List'!AQ1777), IF(ISBLANK('Unit List'!S1777), IF(ISBLANK('Unit List'!S1777),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List'!AQ1777))),"'",)</f>
        <v>'TwoBigGuns'</v>
      </c>
      <c r="K1872" t="s">
        <v>2424</v>
      </c>
    </row>
    <row r="1873" spans="1:11" x14ac:dyDescent="0.25">
      <c r="A1873" t="s">
        <v>2423</v>
      </c>
      <c r="B1873" t="str">
        <f>CONCATENATE("'_",'Unit List'!C1778,"',",)</f>
        <v>'_SPAIN',</v>
      </c>
      <c r="C1873" t="str">
        <f>"'',"</f>
        <v>'',</v>
      </c>
      <c r="D1873" t="str">
        <f>CONCATENATE("'",'Unit List'!E1778,"',",)</f>
        <v>'WW1_TANK',</v>
      </c>
      <c r="E1873" t="str">
        <f>CONCATENATE("'",'Unit List'!F1778,"',",)</f>
        <v>'WW1_TANK',</v>
      </c>
      <c r="F1873" t="str">
        <f>"'',"</f>
        <v>'',</v>
      </c>
      <c r="G1873" t="str">
        <f>CONCATENATE("'",'Unit List'!H1778,"',",)</f>
        <v>'Renault_FT-17_Spain',</v>
      </c>
      <c r="H1873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List'!AO1778)))),",",)</f>
        <v>2,</v>
      </c>
      <c r="I1873" t="str">
        <f>CONCATENATE(IF(ISBLANK('Unit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List'!AP1778)))),",",)</f>
        <v>0.13,</v>
      </c>
      <c r="J1873" t="str">
        <f>CONCATENATE("'",IF(ISBLANK('Unit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List'!AQ1778))),"'",)</f>
        <v>'TwoBigGuns'</v>
      </c>
      <c r="K1873" t="s">
        <v>2424</v>
      </c>
    </row>
    <row r="1874" spans="1:11" x14ac:dyDescent="0.25">
      <c r="A1874" t="s">
        <v>2423</v>
      </c>
      <c r="B1874" t="str">
        <f>CONCATENATE("'_",'Unit List'!C1779,"',",)</f>
        <v>'_SWEDEN',</v>
      </c>
      <c r="C1874" t="str">
        <f>"'',"</f>
        <v>'',</v>
      </c>
      <c r="D1874" t="str">
        <f>CONCATENATE("'",'Unit List'!E1779,"',",)</f>
        <v>'WW1_TANK',</v>
      </c>
      <c r="E1874" t="str">
        <f>CONCATENATE("'",'Unit List'!F1779,"',",)</f>
        <v>'WW1_TANK',</v>
      </c>
      <c r="F1874" t="str">
        <f>"'',"</f>
        <v>'',</v>
      </c>
      <c r="G1874" t="str">
        <f>CONCATENATE("'",'Unit List'!H1779,"',",)</f>
        <v>'Strv_M21',</v>
      </c>
      <c r="H1874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List'!AO1779)))),",",)</f>
        <v>2,</v>
      </c>
      <c r="I1874" t="str">
        <f>CONCATENATE(IF(ISBLANK('Unit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List'!AP1779)))),",",)</f>
        <v>0.13,</v>
      </c>
      <c r="J1874" t="str">
        <f>CONCATENATE("'",IF(ISBLANK('Unit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List'!AQ1779))),"'",)</f>
        <v>'TwoBigGuns'</v>
      </c>
      <c r="K1874" t="s">
        <v>2424</v>
      </c>
    </row>
    <row r="1875" spans="1:11" x14ac:dyDescent="0.25">
      <c r="A1875" t="s">
        <v>2423</v>
      </c>
      <c r="B1875" t="str">
        <f>"'',"</f>
        <v>'',</v>
      </c>
      <c r="C1875" t="str">
        <f>"'',"</f>
        <v>'',</v>
      </c>
      <c r="D1875" t="str">
        <f>CONCATENATE("'",'Unit List'!E1780,"',",)</f>
        <v>'WW2_INFANTRY',</v>
      </c>
      <c r="E1875" t="str">
        <f>CONCATENATE("'",'Unit List'!F1780,"',",)</f>
        <v>'WW2_INFANTRY',</v>
      </c>
      <c r="F1875" t="str">
        <f>"'',"</f>
        <v>'',</v>
      </c>
      <c r="G1875" t="str">
        <f>CONCATENATE("'",'Unit List'!H1780,"',",)</f>
        <v>'Infantry_Generic',</v>
      </c>
      <c r="H1875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List'!AO1780)))),",",)</f>
        <v>14,</v>
      </c>
      <c r="I1875" t="str">
        <f>CONCATENATE(IF(ISBLANK('Unit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List'!AP1780)))),",",)</f>
        <v>,</v>
      </c>
      <c r="J1875" t="str">
        <f>CONCATENATE("'",IF(ISBLANK('Unit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List'!AQ1780))),"'",)</f>
        <v>'UnFormed'</v>
      </c>
      <c r="K1875" t="s">
        <v>2424</v>
      </c>
    </row>
    <row r="1876" spans="1:11" x14ac:dyDescent="0.25">
      <c r="A1876" t="s">
        <v>2423</v>
      </c>
      <c r="B1876" t="str">
        <f>CONCATENATE("'_",'Unit List'!C1781,"',",)</f>
        <v>'_AFRI',</v>
      </c>
      <c r="C1876" t="str">
        <f>"'',"</f>
        <v>'',</v>
      </c>
      <c r="D1876" t="str">
        <f>CONCATENATE("'",'Unit List'!E1781,"',",)</f>
        <v>'WW2_INFANTRY',</v>
      </c>
      <c r="E1876" t="str">
        <f>CONCATENATE("'",'Unit List'!F1781,"',",)</f>
        <v>'WW2_INFANTRY',</v>
      </c>
      <c r="F1876" t="str">
        <f>"'',"</f>
        <v>'',</v>
      </c>
      <c r="G1876" t="str">
        <f>CONCATENATE("'",'Unit List'!H1781,"',",)</f>
        <v>'AfricanInfantry',</v>
      </c>
      <c r="H1876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List'!AO1781)))),",",)</f>
        <v>14,</v>
      </c>
      <c r="I1876" t="str">
        <f>CONCATENATE(IF(ISBLANK('Unit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List'!AP1781)))),",",)</f>
        <v>,</v>
      </c>
      <c r="J1876" t="str">
        <f>CONCATENATE("'",IF(ISBLANK('Unit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List'!AQ1781))),"'",)</f>
        <v>'UnFormed'</v>
      </c>
      <c r="K1876" t="s">
        <v>2424</v>
      </c>
    </row>
    <row r="1877" spans="1:11" x14ac:dyDescent="0.25">
      <c r="A1877" t="s">
        <v>2423</v>
      </c>
      <c r="B1877" t="str">
        <f>CONCATENATE("'_",'Unit List'!C1782,"',",)</f>
        <v>'_AMER',</v>
      </c>
      <c r="C1877" t="str">
        <f>"'',"</f>
        <v>'',</v>
      </c>
      <c r="D1877" t="str">
        <f>CONCATENATE("'",'Unit List'!E1782,"',",)</f>
        <v>'WW2_INFANTRY',</v>
      </c>
      <c r="E1877" t="str">
        <f>CONCATENATE("'",'Unit List'!F1782,"',",)</f>
        <v>'WW2_INFANTRY',</v>
      </c>
      <c r="F1877" t="str">
        <f>"'',"</f>
        <v>'',</v>
      </c>
      <c r="G1877" t="str">
        <f>CONCATENATE("'",'Unit List'!H1782,"',",)</f>
        <v>'civ5_iroinf1',</v>
      </c>
      <c r="H1877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List'!AO1782)))),",",)</f>
        <v>14,</v>
      </c>
      <c r="I1877" t="str">
        <f>CONCATENATE(IF(ISBLANK('Unit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List'!AP1782)))),",",)</f>
        <v>,</v>
      </c>
      <c r="J1877" t="str">
        <f>CONCATENATE("'",IF(ISBLANK('Unit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List'!AQ1782))),"'",)</f>
        <v>'UnFormed'</v>
      </c>
      <c r="K1877" t="s">
        <v>2424</v>
      </c>
    </row>
    <row r="1878" spans="1:11" x14ac:dyDescent="0.25">
      <c r="A1878" t="s">
        <v>2423</v>
      </c>
      <c r="B1878" t="str">
        <f>CONCATENATE("'_",'Unit List'!C1783,"',",)</f>
        <v>'_ASIA',</v>
      </c>
      <c r="C1878" t="str">
        <f>"'',"</f>
        <v>'',</v>
      </c>
      <c r="D1878" t="str">
        <f>CONCATENATE("'",'Unit List'!E1783,"',",)</f>
        <v>'WW2_INFANTRY',</v>
      </c>
      <c r="E1878" t="str">
        <f>CONCATENATE("'",'Unit List'!F1783,"',",)</f>
        <v>'WW2_INFANTRY',</v>
      </c>
      <c r="F1878" t="str">
        <f>"'',"</f>
        <v>'',</v>
      </c>
      <c r="G1878" t="str">
        <f>CONCATENATE("'",'Unit List'!H1783,"',",)</f>
        <v>'Infantry_China',</v>
      </c>
      <c r="H1878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List'!AO1783)))),",",)</f>
        <v>14,</v>
      </c>
      <c r="I1878" t="str">
        <f>CONCATENATE(IF(ISBLANK('Unit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List'!AP1783)))),",",)</f>
        <v>,</v>
      </c>
      <c r="J1878" t="str">
        <f>CONCATENATE("'",IF(ISBLANK('Unit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List'!AQ1783))),"'",)</f>
        <v>'UnFormed'</v>
      </c>
      <c r="K1878" t="s">
        <v>2424</v>
      </c>
    </row>
    <row r="1879" spans="1:11" x14ac:dyDescent="0.25">
      <c r="A1879" t="s">
        <v>2423</v>
      </c>
      <c r="B1879" t="str">
        <f>CONCATENATE("'_",'Unit List'!C1784,"',",)</f>
        <v>'_CHINA',</v>
      </c>
      <c r="C1879" t="str">
        <f>"'',"</f>
        <v>'',</v>
      </c>
      <c r="D1879" t="str">
        <f>CONCATENATE("'",'Unit List'!E1784,"',",)</f>
        <v>'WW2_INFANTRY',</v>
      </c>
      <c r="E1879" t="str">
        <f>CONCATENATE("'",'Unit List'!F1784,"',",)</f>
        <v>'WW2_INFANTRY',</v>
      </c>
      <c r="F1879" t="str">
        <f>"'',"</f>
        <v>'',</v>
      </c>
      <c r="G1879" t="str">
        <f>CONCATENATE("'",'Unit List'!H1784,"',",)</f>
        <v>'Infantry_China_Communist',</v>
      </c>
      <c r="H1879" t="str">
        <f>CONCATENATE(IF(ISBLANK('Unit List'!AO1784), IF(ISBLANK('Unit List'!Q1784), IF(ISBLANK('Unit List'!Q1784),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List'!AO1784)))),",",)</f>
        <v>14,</v>
      </c>
      <c r="I1879" t="str">
        <f>CONCATENATE(IF(ISBLANK('Unit List'!AP1784), IF(ISBLANK('Unit List'!R1784), IF(ISBLANK('Unit List'!R1784),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List'!AP1784)))),",",)</f>
        <v>,</v>
      </c>
      <c r="J1879" t="str">
        <f>CONCATENATE("'",IF(ISBLANK('Unit List'!AQ1784), IF(ISBLANK('Unit List'!S1784), IF(ISBLANK('Unit List'!S1784),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List'!AQ1784))),"'",)</f>
        <v>'UnFormed'</v>
      </c>
      <c r="K1879" t="s">
        <v>2424</v>
      </c>
    </row>
    <row r="1880" spans="1:11" x14ac:dyDescent="0.25">
      <c r="A1880" t="s">
        <v>2423</v>
      </c>
      <c r="B1880" t="str">
        <f>CONCATENATE("'_",'Unit List'!C1785,"',",)</f>
        <v>'_JAPAN',</v>
      </c>
      <c r="C1880" t="str">
        <f>"'',"</f>
        <v>'',</v>
      </c>
      <c r="D1880" t="str">
        <f>CONCATENATE("'",'Unit List'!E1785,"',",)</f>
        <v>'WW2_INFANTRY',</v>
      </c>
      <c r="E1880" t="str">
        <f>CONCATENATE("'",'Unit List'!F1785,"',",)</f>
        <v>'WW2_INFANTRY',</v>
      </c>
      <c r="F1880" t="str">
        <f>"'',"</f>
        <v>'',</v>
      </c>
      <c r="G1880" t="str">
        <f>CONCATENATE("'",'Unit List'!H1785,"',",)</f>
        <v>'Infantry_Japan_Sword',</v>
      </c>
      <c r="H1880" t="str">
        <f>CONCATENATE(IF(ISBLANK('Unit List'!AO1785), IF(ISBLANK('Unit List'!Q1785), IF(ISBLANK('Unit List'!Q1785),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List'!AO1785)))),",",)</f>
        <v>1,</v>
      </c>
      <c r="I1880" t="str">
        <f>CONCATENATE(IF(ISBLANK('Unit List'!AP1785), IF(ISBLANK('Unit List'!R1785), IF(ISBLANK('Unit List'!R1785),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List'!AP1785)))),",",)</f>
        <v>,</v>
      </c>
      <c r="J1880" t="str">
        <f>CONCATENATE("'",IF(ISBLANK('Unit List'!AQ1785), IF(ISBLANK('Unit List'!S1785), IF(ISBLANK('Unit List'!S1785),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List'!AQ1785))),"'",)</f>
        <v>'UnFormed'</v>
      </c>
      <c r="K1880" t="s">
        <v>2424</v>
      </c>
    </row>
    <row r="1881" spans="1:11" x14ac:dyDescent="0.25">
      <c r="A1881" t="s">
        <v>2423</v>
      </c>
      <c r="B1881" t="str">
        <f>CONCATENATE("'_",'Unit List'!C1786,"',",)</f>
        <v>'_JAPAN',</v>
      </c>
      <c r="C1881" t="str">
        <f>"'',"</f>
        <v>'',</v>
      </c>
      <c r="D1881" t="str">
        <f>CONCATENATE("'",'Unit List'!E1786,"',",)</f>
        <v>'WW2_INFANTRY',</v>
      </c>
      <c r="E1881" t="str">
        <f>CONCATENATE("'",'Unit List'!F1786,"',",)</f>
        <v>'WW2_INFANTRY',</v>
      </c>
      <c r="F1881" t="str">
        <f>CONCATENATE("'_",'Unit List'!G1786,"',",)</f>
        <v>'_V2',</v>
      </c>
      <c r="G1881" t="str">
        <f>CONCATENATE("'",'Unit List'!H1786,"',",)</f>
        <v>'Infantry_Japan',</v>
      </c>
      <c r="H1881" t="str">
        <f>CONCATENATE(IF(ISBLANK('Unit List'!AO1786), IF(ISBLANK('Unit List'!Q1786), IF(ISBLANK('Unit List'!Q1786),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List'!AO1786)))),",",)</f>
        <v>13,</v>
      </c>
      <c r="I1881" t="str">
        <f>CONCATENATE(IF(ISBLANK('Unit List'!AP1786), IF(ISBLANK('Unit List'!R1786), IF(ISBLANK('Unit List'!R1786),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List'!AP1786)))),",",)</f>
        <v>,</v>
      </c>
      <c r="J1881" t="str">
        <f>CONCATENATE("'",IF(ISBLANK('Unit List'!AQ1786), IF(ISBLANK('Unit List'!S1786), IF(ISBLANK('Unit List'!S1786),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List'!AQ1786))),"'",)</f>
        <v>'UnFormed'</v>
      </c>
      <c r="K1881" t="s">
        <v>2424</v>
      </c>
    </row>
    <row r="1882" spans="1:11" x14ac:dyDescent="0.25">
      <c r="A1882" t="s">
        <v>2423</v>
      </c>
      <c r="B1882" t="str">
        <f>CONCATENATE("'_",'Unit List'!C1787,"',",)</f>
        <v>'_JAPAN',</v>
      </c>
      <c r="C1882" t="str">
        <f>"'',"</f>
        <v>'',</v>
      </c>
      <c r="D1882" t="str">
        <f>CONCATENATE("'",'Unit List'!E1787,"',",)</f>
        <v>'WW2_INFANTRY',</v>
      </c>
      <c r="E1882" t="str">
        <f>CONCATENATE("'",'Unit List'!F1787,"',",)</f>
        <v>'WW2_INFANTRY',</v>
      </c>
      <c r="F1882" t="str">
        <f>"'',"</f>
        <v>'',</v>
      </c>
      <c r="G1882" t="str">
        <f>CONCATENATE("'",'Unit List'!H1787,"',",)</f>
        <v>'Infantry_Japan_Sword',</v>
      </c>
      <c r="H1882" t="str">
        <f>CONCATENATE(IF(ISBLANK('Unit List'!AO1787), IF(ISBLANK('Unit List'!Q1787), IF(ISBLANK('Unit List'!Q1787),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List'!AO1787)))),",",)</f>
        <v>0,</v>
      </c>
      <c r="I1882" t="str">
        <f>CONCATENATE(IF(ISBLANK('Unit List'!AP1787), IF(ISBLANK('Unit List'!R1787), IF(ISBLANK('Unit List'!R1787),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List'!AP1787)))),",",)</f>
        <v>,</v>
      </c>
      <c r="J1882" t="str">
        <f>CONCATENATE("'",IF(ISBLANK('Unit List'!AQ1787), IF(ISBLANK('Unit List'!S1787), IF(ISBLANK('Unit List'!S1787),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List'!AQ1787))),"'",)</f>
        <v>'UnFormed'</v>
      </c>
      <c r="K1882" t="s">
        <v>2424</v>
      </c>
    </row>
    <row r="1883" spans="1:11" x14ac:dyDescent="0.25">
      <c r="A1883" t="s">
        <v>2423</v>
      </c>
      <c r="B1883" t="str">
        <f>CONCATENATE("'_",'Unit List'!C1788,"',",)</f>
        <v>'_JAPAN',</v>
      </c>
      <c r="C1883" t="str">
        <f>"'',"</f>
        <v>'',</v>
      </c>
      <c r="D1883" t="str">
        <f>CONCATENATE("'",'Unit List'!E1788,"',",)</f>
        <v>'WW2_INFANTRY',</v>
      </c>
      <c r="E1883" t="str">
        <f>CONCATENATE("'",'Unit List'!F1788,"',",)</f>
        <v>'WW2_INFANTRY',</v>
      </c>
      <c r="F1883" t="str">
        <f>CONCATENATE("'_",'Unit List'!G1788,"',",)</f>
        <v>'_V2',</v>
      </c>
      <c r="G1883" t="str">
        <f>CONCATENATE("'",'Unit List'!H1788,"',",)</f>
        <v>'Infantry_Japan',</v>
      </c>
      <c r="H1883" t="str">
        <f>CONCATENATE(IF(ISBLANK('Unit List'!AO1788), IF(ISBLANK('Unit List'!Q1788), IF(ISBLANK('Unit List'!Q1788),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List'!AO1788)))),",",)</f>
        <v>0,</v>
      </c>
      <c r="I1883" t="str">
        <f>CONCATENATE(IF(ISBLANK('Unit List'!AP1788), IF(ISBLANK('Unit List'!R1788), IF(ISBLANK('Unit List'!R1788),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List'!AP1788)))),",",)</f>
        <v>,</v>
      </c>
      <c r="J1883" t="str">
        <f>CONCATENATE("'",IF(ISBLANK('Unit List'!AQ1788), IF(ISBLANK('Unit List'!S1788), IF(ISBLANK('Unit List'!S1788),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List'!AQ1788))),"'",)</f>
        <v>'UnFormed'</v>
      </c>
      <c r="K1883" t="s">
        <v>2424</v>
      </c>
    </row>
    <row r="1884" spans="1:11" x14ac:dyDescent="0.25">
      <c r="A1884" t="s">
        <v>2423</v>
      </c>
      <c r="B1884" t="str">
        <f>CONCATENATE("'_",'Unit List'!C1789,"',",)</f>
        <v>'_CENTAS',</v>
      </c>
      <c r="C1884" t="str">
        <f>"'',"</f>
        <v>'',</v>
      </c>
      <c r="D1884" t="str">
        <f>CONCATENATE("'",'Unit List'!E1789,"',",)</f>
        <v>'WW2_INFANTRY',</v>
      </c>
      <c r="E1884" t="str">
        <f>CONCATENATE("'",'Unit List'!F1789,"',",)</f>
        <v>'WW2_INFANTRY',</v>
      </c>
      <c r="F1884" t="str">
        <f>"'',"</f>
        <v>'',</v>
      </c>
      <c r="G1884" t="str">
        <f>CONCATENATE("'",'Unit List'!H1789,"',",)</f>
        <v>'Infantry_Hungary',</v>
      </c>
      <c r="H1884" t="str">
        <f>CONCATENATE(IF(ISBLANK('Unit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List'!AO1789)))),",",)</f>
        <v>14,</v>
      </c>
      <c r="I1884" t="str">
        <f>CONCATENATE(IF(ISBLANK('Unit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List'!AP1789)))),",",)</f>
        <v>0.15,</v>
      </c>
      <c r="J1884" t="str">
        <f>CONCATENATE("'",IF(ISBLANK('Unit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List'!AQ1789))),"'",)</f>
        <v>'UnFormed'</v>
      </c>
      <c r="K1884" t="s">
        <v>2424</v>
      </c>
    </row>
    <row r="1885" spans="1:11" x14ac:dyDescent="0.25">
      <c r="A1885" t="s">
        <v>2423</v>
      </c>
      <c r="B1885" t="str">
        <f>CONCATENATE("'_",'Unit List'!C1790,"',",)</f>
        <v>'_EASTEU',</v>
      </c>
      <c r="C1885" t="str">
        <f>"'',"</f>
        <v>'',</v>
      </c>
      <c r="D1885" t="str">
        <f>CONCATENATE("'",'Unit List'!E1790,"',",)</f>
        <v>'WW2_INFANTRY',</v>
      </c>
      <c r="E1885" t="str">
        <f>CONCATENATE("'",'Unit List'!F1790,"',",)</f>
        <v>'WW2_INFANTRY',</v>
      </c>
      <c r="F1885" t="str">
        <f>"'',"</f>
        <v>'',</v>
      </c>
      <c r="G1885" t="str">
        <f>CONCATENATE("'",'Unit List'!H1790,"',",)</f>
        <v>'Infantry_Poland',</v>
      </c>
      <c r="H1885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List'!AO1790)))),",",)</f>
        <v>14,</v>
      </c>
      <c r="I1885" t="str">
        <f>CONCATENATE(IF(ISBLANK('Unit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List'!AP1790)))),",",)</f>
        <v>,</v>
      </c>
      <c r="J1885" t="str">
        <f>CONCATENATE("'",IF(ISBLANK('Unit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List'!AQ1790))),"'",)</f>
        <v>'UnFormed'</v>
      </c>
      <c r="K1885" t="s">
        <v>2424</v>
      </c>
    </row>
    <row r="1886" spans="1:11" x14ac:dyDescent="0.25">
      <c r="A1886" t="s">
        <v>2423</v>
      </c>
      <c r="B1886" t="str">
        <f>CONCATENATE("'_",'Unit List'!C1791,"',",)</f>
        <v>'_RUSSIA',</v>
      </c>
      <c r="C1886" t="str">
        <f>"'',"</f>
        <v>'',</v>
      </c>
      <c r="D1886" t="str">
        <f>CONCATENATE("'",'Unit List'!E1791,"',",)</f>
        <v>'WW2_INFANTRY',</v>
      </c>
      <c r="E1886" t="str">
        <f>CONCATENATE("'",'Unit List'!F1791,"',",)</f>
        <v>'WW2_INFANTRY',</v>
      </c>
      <c r="F1886" t="str">
        <f>"'',"</f>
        <v>'',</v>
      </c>
      <c r="G1886" t="str">
        <f>CONCATENATE("'",'Unit List'!H1791,"',",)</f>
        <v>'Infantry_Russia',</v>
      </c>
      <c r="H1886" t="str">
        <f>CONCATENATE(IF(ISBLANK('Unit List'!AO1791), IF(ISBLANK('Unit List'!Q1791), IF(ISBLANK('Unit List'!Q1791), IF(ISBLANK('Unit List'!AO1790), IF(ISBLANK('Unit List'!Q1790), IF(ISBLANK('Unit List'!Q1790), IF(ISBLANK('Unit List'!AO1790), IF(ISBLANK('Unit List'!Q1790), IF(ISBLANK('Unit List'!Q1790),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List'!AO1791)))),",",)</f>
        <v>14,</v>
      </c>
      <c r="I1886" t="str">
        <f>CONCATENATE(IF(ISBLANK('Unit List'!AP1791), IF(ISBLANK('Unit List'!R1791), IF(ISBLANK('Unit List'!R1791), IF(ISBLANK('Unit List'!AP1790), IF(ISBLANK('Unit List'!R1790), IF(ISBLANK('Unit List'!R1790), IF(ISBLANK('Unit List'!AP1790), IF(ISBLANK('Unit List'!R1790), IF(ISBLANK('Unit List'!R1790),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List'!AP1791)))),",",)</f>
        <v>,</v>
      </c>
      <c r="J1886" t="str">
        <f>CONCATENATE("'",IF(ISBLANK('Unit List'!AQ1791), IF(ISBLANK('Unit List'!S1791), IF(ISBLANK('Unit List'!S1791), IF(ISBLANK('Unit List'!AQ1790), IF(ISBLANK('Unit List'!S1790), IF(ISBLANK('Unit List'!S1790), IF(ISBLANK('Unit List'!AQ1790), IF(ISBLANK('Unit List'!S1790), IF(ISBLANK('Unit List'!S1790),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List'!AQ1791))),"'",)</f>
        <v>'UnFormed'</v>
      </c>
      <c r="K1886" t="s">
        <v>2424</v>
      </c>
    </row>
    <row r="1887" spans="1:11" x14ac:dyDescent="0.25">
      <c r="A1887" t="s">
        <v>2423</v>
      </c>
      <c r="B1887" t="str">
        <f>CONCATENATE("'_",'Unit List'!C1792,"',",)</f>
        <v>'_AMERICA',</v>
      </c>
      <c r="C1887" t="str">
        <f>"'',"</f>
        <v>'',</v>
      </c>
      <c r="D1887" t="str">
        <f>CONCATENATE("'",'Unit List'!E1792,"',",)</f>
        <v>'WW2_INFANTRY',</v>
      </c>
      <c r="E1887" t="str">
        <f>CONCATENATE("'",'Unit List'!F1792,"',",)</f>
        <v>'WW2_INFANTRY',</v>
      </c>
      <c r="F1887" t="str">
        <f>"'',"</f>
        <v>'',</v>
      </c>
      <c r="G1887" t="str">
        <f>CONCATENATE("'",'Unit List'!H1792,"',",)</f>
        <v>'Infantry_USA',</v>
      </c>
      <c r="H1887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List'!AO1792)))),",",)</f>
        <v>14,</v>
      </c>
      <c r="I1887" t="str">
        <f>CONCATENATE(IF(ISBLANK('Unit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List'!AP1792)))),",",)</f>
        <v>,</v>
      </c>
      <c r="J1887" t="str">
        <f>CONCATENATE("'",IF(ISBLANK('Unit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List'!AQ1792))),"'",)</f>
        <v>'UnFormed'</v>
      </c>
      <c r="K1887" t="s">
        <v>2424</v>
      </c>
    </row>
    <row r="1888" spans="1:11" x14ac:dyDescent="0.25">
      <c r="A1888" t="s">
        <v>2423</v>
      </c>
      <c r="B1888" t="str">
        <f>CONCATENATE("'_",'Unit List'!C1793,"',",)</f>
        <v>'_AUSTRALIA',</v>
      </c>
      <c r="C1888" t="str">
        <f>"'',"</f>
        <v>'',</v>
      </c>
      <c r="D1888" t="str">
        <f>CONCATENATE("'",'Unit List'!E1793,"',",)</f>
        <v>'WW2_INFANTRY',</v>
      </c>
      <c r="E1888" t="str">
        <f>CONCATENATE("'",'Unit List'!F1793,"',",)</f>
        <v>'WW2_INFANTRY',</v>
      </c>
      <c r="F1888" t="str">
        <f>"'',"</f>
        <v>'',</v>
      </c>
      <c r="G1888" t="str">
        <f>CONCATENATE("'",'Unit List'!H1793,"',",)</f>
        <v>'ANZAC_Desert',</v>
      </c>
      <c r="H1888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List'!AO1793)))),",",)</f>
        <v>3,</v>
      </c>
      <c r="I1888" t="str">
        <f>CONCATENATE(IF(ISBLANK('Unit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List'!AP1793)))),",",)</f>
        <v>,</v>
      </c>
      <c r="J1888" t="str">
        <f>CONCATENATE("'",IF(ISBLANK('Unit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List'!AQ1793))),"'",)</f>
        <v>'UnFormed'</v>
      </c>
      <c r="K1888" t="s">
        <v>2424</v>
      </c>
    </row>
    <row r="1889" spans="1:11" x14ac:dyDescent="0.25">
      <c r="A1889" t="s">
        <v>2423</v>
      </c>
      <c r="B1889" t="str">
        <f>CONCATENATE("'_",'Unit List'!C1794,"',",)</f>
        <v>'_AUSTRALIA',</v>
      </c>
      <c r="C1889" t="str">
        <f>"'',"</f>
        <v>'',</v>
      </c>
      <c r="D1889" t="str">
        <f>CONCATENATE("'",'Unit List'!E1794,"',",)</f>
        <v>'WW2_INFANTRY',</v>
      </c>
      <c r="E1889" t="str">
        <f>CONCATENATE("'",'Unit List'!F1794,"',",)</f>
        <v>'WW2_INFANTRY',</v>
      </c>
      <c r="F1889" t="str">
        <f>CONCATENATE("'_",'Unit List'!G1794,"',",)</f>
        <v>'_V2',</v>
      </c>
      <c r="G1889" t="str">
        <f>CONCATENATE("'",'Unit List'!H1794,"',",)</f>
        <v>'ANZAC.303_desert',</v>
      </c>
      <c r="H1889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List'!AO1794)))),",",)</f>
        <v>4,</v>
      </c>
      <c r="I1889" t="str">
        <f>CONCATENATE(IF(ISBLANK('Unit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List'!AP1794)))),",",)</f>
        <v>,</v>
      </c>
      <c r="J1889" t="str">
        <f>CONCATENATE("'",IF(ISBLANK('Unit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List'!AQ1794))),"'",)</f>
        <v>'UnFormed'</v>
      </c>
      <c r="K1889" t="s">
        <v>2424</v>
      </c>
    </row>
    <row r="1890" spans="1:11" x14ac:dyDescent="0.25">
      <c r="A1890" t="s">
        <v>2423</v>
      </c>
      <c r="B1890" t="str">
        <f>CONCATENATE("'_",'Unit List'!C1795,"',",)</f>
        <v>'_AUSTRALIA',</v>
      </c>
      <c r="C1890" t="str">
        <f>"'',"</f>
        <v>'',</v>
      </c>
      <c r="D1890" t="str">
        <f>CONCATENATE("'",'Unit List'!E1795,"',",)</f>
        <v>'WW2_INFANTRY',</v>
      </c>
      <c r="E1890" t="str">
        <f>CONCATENATE("'",'Unit List'!F1795,"',",)</f>
        <v>'WW2_INFANTRY',</v>
      </c>
      <c r="F1890" t="str">
        <f>"'',"</f>
        <v>'',</v>
      </c>
      <c r="G1890" t="str">
        <f>CONCATENATE("'",'Unit List'!H1795,"',",)</f>
        <v>'ANZAC_Desert',</v>
      </c>
      <c r="H1890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List'!AO1795)))),",",)</f>
        <v>2,</v>
      </c>
      <c r="I1890" t="str">
        <f>CONCATENATE(IF(ISBLANK('Unit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List'!AP1795)))),",",)</f>
        <v>,</v>
      </c>
      <c r="J1890" t="str">
        <f>CONCATENATE("'",IF(ISBLANK('Unit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List'!AQ1795))),"'",)</f>
        <v>'UnFormed'</v>
      </c>
      <c r="K1890" t="s">
        <v>2424</v>
      </c>
    </row>
    <row r="1891" spans="1:11" x14ac:dyDescent="0.25">
      <c r="A1891" t="s">
        <v>2423</v>
      </c>
      <c r="B1891" t="str">
        <f>CONCATENATE("'_",'Unit List'!C1796,"',",)</f>
        <v>'_AUSTRALIA',</v>
      </c>
      <c r="C1891" t="str">
        <f>"'',"</f>
        <v>'',</v>
      </c>
      <c r="D1891" t="str">
        <f>CONCATENATE("'",'Unit List'!E1796,"',",)</f>
        <v>'WW2_INFANTRY',</v>
      </c>
      <c r="E1891" t="str">
        <f>CONCATENATE("'",'Unit List'!F1796,"',",)</f>
        <v>'WW2_INFANTRY',</v>
      </c>
      <c r="F1891" t="str">
        <f>CONCATENATE("'_",'Unit List'!G1796,"',",)</f>
        <v>'_V2',</v>
      </c>
      <c r="G1891" t="str">
        <f>CONCATENATE("'",'Unit List'!H1796,"',",)</f>
        <v>'ANZAC.303_desert',</v>
      </c>
      <c r="H1891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List'!AO1796)))),",",)</f>
        <v>5,</v>
      </c>
      <c r="I1891" t="str">
        <f>CONCATENATE(IF(ISBLANK('Unit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List'!AP1796)))),",",)</f>
        <v>,</v>
      </c>
      <c r="J1891" t="str">
        <f>CONCATENATE("'",IF(ISBLANK('Unit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List'!AQ1796))),"'",)</f>
        <v>'UnFormed'</v>
      </c>
      <c r="K1891" t="s">
        <v>2424</v>
      </c>
    </row>
    <row r="1892" spans="1:11" x14ac:dyDescent="0.25">
      <c r="A1892" t="s">
        <v>2423</v>
      </c>
      <c r="B1892" t="str">
        <f>CONCATENATE("'_",'Unit List'!C1797,"',",)</f>
        <v>'_AUSTRIA',</v>
      </c>
      <c r="C1892" t="str">
        <f>"'',"</f>
        <v>'',</v>
      </c>
      <c r="D1892" t="str">
        <f>CONCATENATE("'",'Unit List'!E1797,"',",)</f>
        <v>'WW2_INFANTRY',</v>
      </c>
      <c r="E1892" t="str">
        <f>CONCATENATE("'",'Unit List'!F1797,"',",)</f>
        <v>'WW2_INFANTRY',</v>
      </c>
      <c r="F1892" t="str">
        <f>"'',"</f>
        <v>'',</v>
      </c>
      <c r="G1892" t="str">
        <f>CONCATENATE("'",'Unit List'!H1797,"',",)</f>
        <v>'Infantry_German_v2',</v>
      </c>
      <c r="H1892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List'!AO1797)))),",",)</f>
        <v>14,</v>
      </c>
      <c r="I1892" t="str">
        <f>CONCATENATE(IF(ISBLANK('Unit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List'!AP1797)))),",",)</f>
        <v>,</v>
      </c>
      <c r="J1892" t="str">
        <f>CONCATENATE("'",IF(ISBLANK('Unit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List'!AQ1797))),"'",)</f>
        <v>'UnFormed'</v>
      </c>
      <c r="K1892" t="s">
        <v>2424</v>
      </c>
    </row>
    <row r="1893" spans="1:11" x14ac:dyDescent="0.25">
      <c r="A1893" t="s">
        <v>2423</v>
      </c>
      <c r="B1893" t="str">
        <f>CONCATENATE("'_",'Unit List'!C1798,"',",)</f>
        <v>'_CELTS',</v>
      </c>
      <c r="C1893" t="str">
        <f>CONCATENATE("'_",'Unit List'!D1798,"',",)</f>
        <v>'_ENGLAND',</v>
      </c>
      <c r="D1893" t="str">
        <f>CONCATENATE("'",'Unit List'!E1798,"',",)</f>
        <v>'WW2_INFANTRY',</v>
      </c>
      <c r="E1893" t="str">
        <f>CONCATENATE("'",'Unit List'!F1798,"',",)</f>
        <v>'WW2_INFANTRY',</v>
      </c>
      <c r="F1893" t="str">
        <f>"'',"</f>
        <v>'',</v>
      </c>
      <c r="G1893" t="str">
        <f>CONCATENATE("'",'Unit List'!H1799,"',",)</f>
        <v>'Infantry_ENG',</v>
      </c>
      <c r="H1893" t="str">
        <f>CONCATENATE(IF(ISBLANK('Unit List'!AO1798), IF(ISBLANK('Unit List'!Q1798), IF(ISBLANK('Unit List'!Q1798), IF(ISBLANK('Unit List'!AO1799), IF(ISBLANK('Unit List'!Q1799), IF(ISBLANK('Unit List'!Q1799), IF(ISBLANK('Unit List'!AO1799), IF(ISBLANK('Unit List'!Q1799), IF(ISBLANK('Unit List'!Q1799),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List'!AO1798)))),",",)</f>
        <v>14,</v>
      </c>
      <c r="I1893" t="str">
        <f>CONCATENATE(IF(ISBLANK('Unit List'!AP1798), IF(ISBLANK('Unit List'!R1798), IF(ISBLANK('Unit List'!R1798), IF(ISBLANK('Unit List'!AP1799), IF(ISBLANK('Unit List'!R1799), IF(ISBLANK('Unit List'!R1799), IF(ISBLANK('Unit List'!AP1799), IF(ISBLANK('Unit List'!R1799), IF(ISBLANK('Unit List'!R1799),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List'!AP1798)))),",",)</f>
        <v>,</v>
      </c>
      <c r="J1893" t="str">
        <f>CONCATENATE("'",IF(ISBLANK('Unit List'!AQ1798), IF(ISBLANK('Unit List'!S1798), IF(ISBLANK('Unit List'!S1798), IF(ISBLANK('Unit List'!AQ1799), IF(ISBLANK('Unit List'!S1799), IF(ISBLANK('Unit List'!S1799), IF(ISBLANK('Unit List'!AQ1799), IF(ISBLANK('Unit List'!S1799), IF(ISBLANK('Unit List'!S1799),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List'!AQ1798))),"'",)</f>
        <v>'UnFormed'</v>
      </c>
      <c r="K1893" t="s">
        <v>2424</v>
      </c>
    </row>
    <row r="1894" spans="1:11" x14ac:dyDescent="0.25">
      <c r="A1894" t="s">
        <v>2423</v>
      </c>
      <c r="B1894" t="str">
        <f>CONCATENATE("'_",'Unit List'!C1799,"',",)</f>
        <v>'_ENGLAND',</v>
      </c>
      <c r="C1894" t="str">
        <f>"'',"</f>
        <v>'',</v>
      </c>
      <c r="D1894" t="str">
        <f>CONCATENATE("'",'Unit List'!E1799,"',",)</f>
        <v>'WW2_INFANTRY',</v>
      </c>
      <c r="E1894" t="str">
        <f>CONCATENATE("'",'Unit List'!F1799,"',",)</f>
        <v>'WW2_INFANTRY',</v>
      </c>
      <c r="F1894" t="str">
        <f>"'',"</f>
        <v>'',</v>
      </c>
      <c r="G1894" t="str">
        <f>CONCATENATE("'",'Unit List'!H1799,"',",)</f>
        <v>'Infantry_ENG',</v>
      </c>
      <c r="H1894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List'!AO1799)))),",",)</f>
        <v>14,</v>
      </c>
      <c r="I1894" t="str">
        <f>CONCATENATE(IF(ISBLANK('Unit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List'!AP1799)))),",",)</f>
        <v>,</v>
      </c>
      <c r="J1894" t="str">
        <f>CONCATENATE("'",IF(ISBLANK('Unit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List'!AQ1799))),"'",)</f>
        <v>'UnFormed'</v>
      </c>
      <c r="K1894" t="s">
        <v>2424</v>
      </c>
    </row>
    <row r="1895" spans="1:11" x14ac:dyDescent="0.25">
      <c r="A1895" t="s">
        <v>2423</v>
      </c>
      <c r="B1895" t="str">
        <f>CONCATENATE("'_",'Unit List'!C1800,"',",)</f>
        <v>'_FRANCE',</v>
      </c>
      <c r="C1895" t="str">
        <f>"'',"</f>
        <v>'',</v>
      </c>
      <c r="D1895" t="str">
        <f>CONCATENATE("'",'Unit List'!E1800,"',",)</f>
        <v>'WW2_INFANTRY',</v>
      </c>
      <c r="E1895" t="str">
        <f>CONCATENATE("'",'Unit List'!F1800,"',",)</f>
        <v>'WW2_INFANTRY',</v>
      </c>
      <c r="F1895" t="str">
        <f>"'',"</f>
        <v>'',</v>
      </c>
      <c r="G1895" t="str">
        <f>CONCATENATE("'",'Unit List'!H1800,"',",)</f>
        <v>'Infantry_France',</v>
      </c>
      <c r="H1895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List'!AO1800)))),",",)</f>
        <v>14,</v>
      </c>
      <c r="I1895" t="str">
        <f>CONCATENATE(IF(ISBLANK('Unit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List'!AP1800)))),",",)</f>
        <v>,</v>
      </c>
      <c r="J1895" t="str">
        <f>CONCATENATE("'",IF(ISBLANK('Unit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List'!AQ1800))),"'",)</f>
        <v>'UnFormed'</v>
      </c>
      <c r="K1895" t="s">
        <v>2424</v>
      </c>
    </row>
    <row r="1896" spans="1:11" x14ac:dyDescent="0.25">
      <c r="A1896" t="s">
        <v>2423</v>
      </c>
      <c r="B1896" t="str">
        <f>CONCATENATE("'_",'Unit List'!C1801,"',",)</f>
        <v>'_GERMANY',</v>
      </c>
      <c r="C1896" t="str">
        <f>"'',"</f>
        <v>'',</v>
      </c>
      <c r="D1896" t="str">
        <f>CONCATENATE("'",'Unit List'!E1801,"',",)</f>
        <v>'WW2_INFANTRY',</v>
      </c>
      <c r="E1896" t="str">
        <f>CONCATENATE("'",'Unit List'!F1801,"',",)</f>
        <v>'WW2_INFANTRY',</v>
      </c>
      <c r="F1896" t="str">
        <f>"'',"</f>
        <v>'',</v>
      </c>
      <c r="G1896" t="str">
        <f>CONCATENATE("'",'Unit List'!H1801,"',",)</f>
        <v>'Infantry_German',</v>
      </c>
      <c r="H1896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List'!AO1801)))),",",)</f>
        <v>14,</v>
      </c>
      <c r="I1896" t="str">
        <f>CONCATENATE(IF(ISBLANK('Unit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List'!AP1801)))),",",)</f>
        <v>,</v>
      </c>
      <c r="J1896" t="str">
        <f>CONCATENATE("'",IF(ISBLANK('Unit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List'!AQ1801))),"'",)</f>
        <v>'UnFormed'</v>
      </c>
      <c r="K1896" t="s">
        <v>2424</v>
      </c>
    </row>
    <row r="1897" spans="1:11" x14ac:dyDescent="0.25">
      <c r="A1897" t="s">
        <v>2423</v>
      </c>
      <c r="B1897" t="str">
        <f>CONCATENATE("'_",'Unit List'!C1802,"',",)</f>
        <v>'_NETHERLANDS',</v>
      </c>
      <c r="C1897" t="str">
        <f>"'',"</f>
        <v>'',</v>
      </c>
      <c r="D1897" t="str">
        <f>CONCATENATE("'",'Unit List'!E1802,"',",)</f>
        <v>'WW2_INFANTRY',</v>
      </c>
      <c r="E1897" t="str">
        <f>CONCATENATE("'",'Unit List'!F1802,"',",)</f>
        <v>'WW2_INFANTRY',</v>
      </c>
      <c r="F1897" t="str">
        <f>"'',"</f>
        <v>'',</v>
      </c>
      <c r="G1897" t="str">
        <f>CONCATENATE("'",'Unit List'!H1802,"',",)</f>
        <v>'Infantry_Dutch',</v>
      </c>
      <c r="H1897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List'!AO1802)))),",",)</f>
        <v>14,</v>
      </c>
      <c r="I1897" t="str">
        <f>CONCATENATE(IF(ISBLANK('Unit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List'!AP1802)))),",",)</f>
        <v>,</v>
      </c>
      <c r="J1897" t="str">
        <f>CONCATENATE("'",IF(ISBLANK('Unit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List'!AQ1802))),"'",)</f>
        <v>'UnFormed'</v>
      </c>
      <c r="K1897" t="s">
        <v>2424</v>
      </c>
    </row>
    <row r="1898" spans="1:11" x14ac:dyDescent="0.25">
      <c r="A1898" t="s">
        <v>2423</v>
      </c>
      <c r="B1898" t="str">
        <f>CONCATENATE("'_",'Unit List'!C1803,"',",)</f>
        <v>'_GREECE',</v>
      </c>
      <c r="C1898" t="str">
        <f>"'',"</f>
        <v>'',</v>
      </c>
      <c r="D1898" t="str">
        <f>CONCATENATE("'",'Unit List'!E1803,"',",)</f>
        <v>'WW2_INFANTRY',</v>
      </c>
      <c r="E1898" t="str">
        <f>CONCATENATE("'",'Unit List'!F1803,"',",)</f>
        <v>'WW2_INFANTRY',</v>
      </c>
      <c r="F1898" t="str">
        <f>"'',"</f>
        <v>'',</v>
      </c>
      <c r="G1898" t="str">
        <f>CONCATENATE("'",'Unit List'!H1803,"',",)</f>
        <v>'Infantry_Greece',</v>
      </c>
      <c r="H1898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List'!AO1803)))),",",)</f>
        <v>14,</v>
      </c>
      <c r="I1898" t="str">
        <f>CONCATENATE(IF(ISBLANK('Unit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List'!AP1803)))),",",)</f>
        <v>,</v>
      </c>
      <c r="J1898" t="str">
        <f>CONCATENATE("'",IF(ISBLANK('Unit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List'!AQ1803))),"'",)</f>
        <v>'UnFormed'</v>
      </c>
      <c r="K1898" t="s">
        <v>2424</v>
      </c>
    </row>
    <row r="1899" spans="1:11" x14ac:dyDescent="0.25">
      <c r="A1899" t="s">
        <v>2423</v>
      </c>
      <c r="B1899" t="str">
        <f>CONCATENATE("'_",'Unit List'!C1804,"',",)</f>
        <v>'_ROME',</v>
      </c>
      <c r="C1899" t="str">
        <f>"'',"</f>
        <v>'',</v>
      </c>
      <c r="D1899" t="str">
        <f>CONCATENATE("'",'Unit List'!E1804,"',",)</f>
        <v>'WW2_INFANTRY',</v>
      </c>
      <c r="E1899" t="str">
        <f>CONCATENATE("'",'Unit List'!F1804,"',",)</f>
        <v>'WW2_INFANTRY',</v>
      </c>
      <c r="F1899" t="str">
        <f>"'',"</f>
        <v>'',</v>
      </c>
      <c r="G1899" t="str">
        <f>CONCATENATE("'",'Unit List'!H1804,"',",)</f>
        <v>'Infantry_Italy',</v>
      </c>
      <c r="H1899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List'!AO1804)))),",",)</f>
        <v>14,</v>
      </c>
      <c r="I1899" t="str">
        <f>CONCATENATE(IF(ISBLANK('Unit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List'!AP1804)))),",",)</f>
        <v>,</v>
      </c>
      <c r="J1899" t="str">
        <f>CONCATENATE("'",IF(ISBLANK('Unit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List'!AQ1804))),"'",)</f>
        <v>'UnFormed'</v>
      </c>
      <c r="K1899" t="s">
        <v>2424</v>
      </c>
    </row>
    <row r="1900" spans="1:11" x14ac:dyDescent="0.25">
      <c r="A1900" t="s">
        <v>2423</v>
      </c>
      <c r="B1900" t="str">
        <f>CONCATENATE("'_",'Unit List'!C1805,"',",)</f>
        <v>'_SPAIN',</v>
      </c>
      <c r="C1900" t="str">
        <f>"'',"</f>
        <v>'',</v>
      </c>
      <c r="D1900" t="str">
        <f>CONCATENATE("'",'Unit List'!E1805,"',",)</f>
        <v>'WW2_INFANTRY',</v>
      </c>
      <c r="E1900" t="str">
        <f>CONCATENATE("'",'Unit List'!F1805,"',",)</f>
        <v>'WW2_INFANTRY',</v>
      </c>
      <c r="F1900" t="str">
        <f>"'',"</f>
        <v>'',</v>
      </c>
      <c r="G1900" t="str">
        <f>CONCATENATE("'",'Unit List'!H1805,"',",)</f>
        <v>'Infantry_Spain',</v>
      </c>
      <c r="H1900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List'!AO1805)))),",",)</f>
        <v>14,</v>
      </c>
      <c r="I1900" t="str">
        <f>CONCATENATE(IF(ISBLANK('Unit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List'!AP1805)))),",",)</f>
        <v>,</v>
      </c>
      <c r="J1900" t="str">
        <f>CONCATENATE("'",IF(ISBLANK('Unit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List'!AQ1805))),"'",)</f>
        <v>'UnFormed'</v>
      </c>
      <c r="K1900" t="s">
        <v>2424</v>
      </c>
    </row>
    <row r="1901" spans="1:11" x14ac:dyDescent="0.25">
      <c r="A1901" t="s">
        <v>2423</v>
      </c>
      <c r="B1901" t="str">
        <f>CONCATENATE("'_",'Unit List'!C1806,"',",)</f>
        <v>'_SWEDEN',</v>
      </c>
      <c r="C1901" t="str">
        <f>"'',"</f>
        <v>'',</v>
      </c>
      <c r="D1901" t="str">
        <f>CONCATENATE("'",'Unit List'!E1806,"',",)</f>
        <v>'WW2_INFANTRY',</v>
      </c>
      <c r="E1901" t="str">
        <f>CONCATENATE("'",'Unit List'!F1806,"',",)</f>
        <v>'WW2_INFANTRY',</v>
      </c>
      <c r="F1901" t="str">
        <f>"'',"</f>
        <v>'',</v>
      </c>
      <c r="G1901" t="str">
        <f>CONCATENATE("'",'Unit List'!H1806,"',",)</f>
        <v>'Infantry_Sweden',</v>
      </c>
      <c r="H1901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List'!AO1806)))),",",)</f>
        <v>14,</v>
      </c>
      <c r="I1901" t="str">
        <f>CONCATENATE(IF(ISBLANK('Unit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List'!AP1806)))),",",)</f>
        <v>,</v>
      </c>
      <c r="J1901" t="str">
        <f>CONCATENATE("'",IF(ISBLANK('Unit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List'!AQ1806))),"'",)</f>
        <v>'UnFormed'</v>
      </c>
      <c r="K1901" t="s">
        <v>2424</v>
      </c>
    </row>
    <row r="1902" spans="1:11" x14ac:dyDescent="0.25">
      <c r="A1902" t="s">
        <v>2423</v>
      </c>
      <c r="B1902" t="str">
        <f>CONCATENATE("'_",'Unit List'!C1807,"',",)</f>
        <v>'_SAHUL',</v>
      </c>
      <c r="C1902" t="str">
        <f>"'',"</f>
        <v>'',</v>
      </c>
      <c r="D1902" t="str">
        <f>CONCATENATE("'",'Unit List'!E1807,"',",)</f>
        <v>'WW2_INFANTRY',</v>
      </c>
      <c r="E1902" t="str">
        <f>CONCATENATE("'",'Unit List'!F1807,"',",)</f>
        <v>'WW2_INFANTRY',</v>
      </c>
      <c r="F1902" t="str">
        <f>"'',"</f>
        <v>'',</v>
      </c>
      <c r="G1902" t="str">
        <f>CONCATENATE("'",'Unit List'!H1807,"',",)</f>
        <v>'ANZAC',</v>
      </c>
      <c r="H1902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List'!AO1807)))),",",)</f>
        <v>3,</v>
      </c>
      <c r="I1902" t="str">
        <f>CONCATENATE(IF(ISBLANK('Unit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List'!AP1807)))),",",)</f>
        <v>,</v>
      </c>
      <c r="J1902" t="str">
        <f>CONCATENATE("'",IF(ISBLANK('Unit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List'!AQ1807))),"'",)</f>
        <v>'UnFormed'</v>
      </c>
      <c r="K1902" t="s">
        <v>2424</v>
      </c>
    </row>
    <row r="1903" spans="1:11" x14ac:dyDescent="0.25">
      <c r="A1903" t="s">
        <v>2423</v>
      </c>
      <c r="B1903" t="str">
        <f>CONCATENATE("'_",'Unit List'!C1808,"',",)</f>
        <v>'_SAHUL',</v>
      </c>
      <c r="C1903" t="str">
        <f>"'',"</f>
        <v>'',</v>
      </c>
      <c r="D1903" t="str">
        <f>CONCATENATE("'",'Unit List'!E1808,"',",)</f>
        <v>'WW2_INFANTRY',</v>
      </c>
      <c r="E1903" t="str">
        <f>CONCATENATE("'",'Unit List'!F1808,"',",)</f>
        <v>'WW2_INFANTRY',</v>
      </c>
      <c r="F1903" t="str">
        <f>CONCATENATE("'_",'Unit List'!G1808,"',",)</f>
        <v>'_V2',</v>
      </c>
      <c r="G1903" t="str">
        <f>CONCATENATE("'",'Unit List'!H1808,"',",)</f>
        <v>'ANZAC.303',</v>
      </c>
      <c r="H1903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List'!AO1808)))),",",)</f>
        <v>4,</v>
      </c>
      <c r="I1903" t="str">
        <f>CONCATENATE(IF(ISBLANK('Unit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List'!AP1808)))),",",)</f>
        <v>,</v>
      </c>
      <c r="J1903" t="str">
        <f>CONCATENATE("'",IF(ISBLANK('Unit List'!AQ1808), IF(ISBLANK('Unit List'!S1808), IF(ISBLANK('Unit List'!S1808), IF(ISBLANK('Unit List'!AQ1808), IF(ISBLANK('Unit List'!S1808), IF(ISBLANK('Unit List'!S1808), IF(ISBLANK('Unit List'!AQ1808), IF(ISBLANK('Unit List'!S1808), IF(ISBLANK('Unit List'!S1808),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List'!AQ1808))),"'",)</f>
        <v>'UnFormed'</v>
      </c>
      <c r="K1903" t="s">
        <v>2424</v>
      </c>
    </row>
    <row r="1904" spans="1:11" x14ac:dyDescent="0.25">
      <c r="A1904" t="s">
        <v>2423</v>
      </c>
      <c r="B1904" t="str">
        <f>CONCATENATE("'_",'Unit List'!C1809,"',",)</f>
        <v>'_SAHUL',</v>
      </c>
      <c r="C1904" t="str">
        <f>"'',"</f>
        <v>'',</v>
      </c>
      <c r="D1904" t="str">
        <f>CONCATENATE("'",'Unit List'!E1809,"',",)</f>
        <v>'WW2_INFANTRY',</v>
      </c>
      <c r="E1904" t="str">
        <f>CONCATENATE("'",'Unit List'!F1809,"',",)</f>
        <v>'WW2_INFANTRY',</v>
      </c>
      <c r="F1904" t="str">
        <f>"'',"</f>
        <v>'',</v>
      </c>
      <c r="G1904" t="str">
        <f>CONCATENATE("'",'Unit List'!H1809,"',",)</f>
        <v>'ANZAC',</v>
      </c>
      <c r="H1904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List'!AO1809)))),",",)</f>
        <v>2,</v>
      </c>
      <c r="I1904" t="str">
        <f>CONCATENATE(IF(ISBLANK('Unit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List'!AP1809)))),",",)</f>
        <v>,</v>
      </c>
      <c r="J1904" t="str">
        <f>CONCATENATE("'",IF(ISBLANK('Unit List'!AQ1809), IF(ISBLANK('Unit List'!S1809), IF(ISBLANK('Unit List'!S1809), IF(ISBLANK('Unit List'!AQ1809), IF(ISBLANK('Unit List'!S1809), IF(ISBLANK('Unit List'!S1809), IF(ISBLANK('Unit List'!AQ1809), IF(ISBLANK('Unit List'!S1809), IF(ISBLANK('Unit List'!S1809),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List'!AQ1809))),"'",)</f>
        <v>'UnFormed'</v>
      </c>
      <c r="K1904" t="s">
        <v>2424</v>
      </c>
    </row>
    <row r="1905" spans="1:11" x14ac:dyDescent="0.25">
      <c r="A1905" t="s">
        <v>2423</v>
      </c>
      <c r="B1905" t="str">
        <f>CONCATENATE("'_",'Unit List'!C1810,"',",)</f>
        <v>'_SAHUL',</v>
      </c>
      <c r="C1905" t="str">
        <f>"'',"</f>
        <v>'',</v>
      </c>
      <c r="D1905" t="str">
        <f>CONCATENATE("'",'Unit List'!E1810,"',",)</f>
        <v>'WW2_INFANTRY',</v>
      </c>
      <c r="E1905" t="str">
        <f>CONCATENATE("'",'Unit List'!F1810,"',",)</f>
        <v>'WW2_INFANTRY',</v>
      </c>
      <c r="F1905" t="str">
        <f>CONCATENATE("'_",'Unit List'!G1810,"',",)</f>
        <v>'_V2',</v>
      </c>
      <c r="G1905" t="str">
        <f>CONCATENATE("'",'Unit List'!H1810,"',",)</f>
        <v>'ANZAC.303',</v>
      </c>
      <c r="H1905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List'!AO1810)))),",",)</f>
        <v>5,</v>
      </c>
      <c r="I1905" t="str">
        <f>CONCATENATE(IF(ISBLANK('Unit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List'!AP1810)))),",",)</f>
        <v>,</v>
      </c>
      <c r="J1905" t="str">
        <f>CONCATENATE("'",IF(ISBLANK('Unit List'!AQ1810), IF(ISBLANK('Unit List'!S1810), IF(ISBLANK('Unit List'!S1810), IF(ISBLANK('Unit List'!AQ1810), IF(ISBLANK('Unit List'!S1810), IF(ISBLANK('Unit List'!S1810), IF(ISBLANK('Unit List'!AQ1810), IF(ISBLANK('Unit List'!S1810), IF(ISBLANK('Unit List'!S1810),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List'!AQ1810))),"'",)</f>
        <v>'UnFormed'</v>
      </c>
      <c r="K1905" t="s">
        <v>2424</v>
      </c>
    </row>
    <row r="1906" spans="1:11" x14ac:dyDescent="0.25">
      <c r="A1906" t="s">
        <v>2423</v>
      </c>
      <c r="B1906" t="str">
        <f>CONCATENATE("'_",'Unit List'!C1811,"',",)</f>
        <v>'_SEASIA',</v>
      </c>
      <c r="C1906" t="str">
        <f>CONCATENATE("'_",'Unit List'!D1811,"',",)</f>
        <v>'_ASIA',</v>
      </c>
      <c r="D1906" t="str">
        <f>CONCATENATE("'",'Unit List'!E1811,"',",)</f>
        <v>'WW2_INFANTRY',</v>
      </c>
      <c r="E1906" t="str">
        <f>CONCATENATE("'",'Unit List'!F1811,"',",)</f>
        <v>'WW2_INFANTRY',</v>
      </c>
      <c r="F1906" t="str">
        <f>"'',"</f>
        <v>'',</v>
      </c>
      <c r="G1906" t="str">
        <f>CONCATENATE("'",'Unit List'!H1783,"',",)</f>
        <v>'Infantry_China',</v>
      </c>
      <c r="H1906" t="str">
        <f>CONCATENATE(IF(ISBLANK('Unit List'!AO1811), IF(ISBLANK('Unit List'!Q1811), IF(ISBLANK('Unit List'!Q1811),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List'!AO1811)))),",",)</f>
        <v>14,</v>
      </c>
      <c r="I1906" t="str">
        <f>CONCATENATE(IF(ISBLANK('Unit List'!AP1811), IF(ISBLANK('Unit List'!R1811), IF(ISBLANK('Unit List'!R1811),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List'!AP1811)))),",",)</f>
        <v>,</v>
      </c>
      <c r="J1906" t="str">
        <f>CONCATENATE("'",IF(ISBLANK('Unit List'!AQ1811), IF(ISBLANK('Unit List'!S1811), IF(ISBLANK('Unit List'!S1811),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List'!AQ1811))),"'",)</f>
        <v>'UnFormed'</v>
      </c>
      <c r="K1906" t="s">
        <v>2424</v>
      </c>
    </row>
    <row r="1907" spans="1:11" x14ac:dyDescent="0.25">
      <c r="A1907" t="s">
        <v>2423</v>
      </c>
      <c r="B1907" t="str">
        <f>CONCATENATE("'_",'Unit List'!C1812,"',",)</f>
        <v>'_SIAM',</v>
      </c>
      <c r="C1907" t="str">
        <f>"'',"</f>
        <v>'',</v>
      </c>
      <c r="D1907" t="str">
        <f>CONCATENATE("'",'Unit List'!E1812,"',",)</f>
        <v>'WW2_INFANTRY',</v>
      </c>
      <c r="E1907" t="str">
        <f>CONCATENATE("'",'Unit List'!F1812,"',",)</f>
        <v>'WW2_INFANTRY',</v>
      </c>
      <c r="F1907" t="str">
        <f>"'',"</f>
        <v>'',</v>
      </c>
      <c r="G1907" t="str">
        <f>CONCATENATE("'",'Unit List'!H1812,"',",)</f>
        <v>'Infantry_China_Communist_v2',</v>
      </c>
      <c r="H1907" t="str">
        <f>CONCATENATE(IF(ISBLANK('Unit List'!AO1812), IF(ISBLANK('Unit List'!Q1812), IF(ISBLANK('Unit List'!Q1812), IF(ISBLANK('Unit List'!AO1811), IF(ISBLANK('Unit List'!Q1811), IF(ISBLANK('Unit List'!Q1811), IF(ISBLANK('Unit List'!AO1811), IF(ISBLANK('Unit List'!Q1811), IF(ISBLANK('Unit List'!Q1811),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List'!AO1812)))),",",)</f>
        <v>14,</v>
      </c>
      <c r="I1907" t="str">
        <f>CONCATENATE(IF(ISBLANK('Unit List'!AP1812), IF(ISBLANK('Unit List'!R1812), IF(ISBLANK('Unit List'!R1812), IF(ISBLANK('Unit List'!AP1811), IF(ISBLANK('Unit List'!R1811), IF(ISBLANK('Unit List'!R1811), IF(ISBLANK('Unit List'!AP1811), IF(ISBLANK('Unit List'!R1811), IF(ISBLANK('Unit List'!R1811),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List'!AP1812)))),",",)</f>
        <v>,</v>
      </c>
      <c r="J1907" t="str">
        <f>CONCATENATE("'",IF(ISBLANK('Unit List'!AQ1812), IF(ISBLANK('Unit List'!S1812), IF(ISBLANK('Unit List'!S1812), IF(ISBLANK('Unit List'!AQ1811), IF(ISBLANK('Unit List'!S1811), IF(ISBLANK('Unit List'!S1811), IF(ISBLANK('Unit List'!AQ1811), IF(ISBLANK('Unit List'!S1811), IF(ISBLANK('Unit List'!S1811),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List'!AQ1812))),"'",)</f>
        <v>'UnFormed'</v>
      </c>
      <c r="K1907" t="s">
        <v>2424</v>
      </c>
    </row>
    <row r="1908" spans="1:11" x14ac:dyDescent="0.25">
      <c r="A1908" t="s">
        <v>2423</v>
      </c>
      <c r="B1908" t="str">
        <f>"'',"</f>
        <v>'',</v>
      </c>
      <c r="C1908" t="str">
        <f>"'',"</f>
        <v>'',</v>
      </c>
      <c r="D1908" t="str">
        <f>CONCATENATE("'",'Unit List'!E1813,"',",)</f>
        <v>'XCOM_SQUAD',</v>
      </c>
      <c r="E1908" t="str">
        <f>CONCATENATE("'",'Unit List'!F1813,"',",)</f>
        <v>'XCOM_SQUAD',</v>
      </c>
      <c r="F1908" t="str">
        <f>"'',"</f>
        <v>'',</v>
      </c>
      <c r="G1908" t="str">
        <f>CONCATENATE("'",'Unit List'!H1813,"',",)</f>
        <v>'Heavy_Infantry_XCOM',</v>
      </c>
      <c r="H1908" t="str">
        <f>CONCATENATE(IF(ISBLANK('Unit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"1",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List'!AO1813)))),",",)</f>
        <v>6,</v>
      </c>
      <c r="I1908" t="str">
        <f>CONCATENATE(IF(ISBLANK('Unit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'Unit List'!$AP$4,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List'!AP1813)))),",",)</f>
        <v>,</v>
      </c>
      <c r="J1908" t="str">
        <f>CONCATENATE("'",IF(ISBLANK('Unit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"",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List'!AQ1813))),"'",)</f>
        <v>'EarlyGreatArtist'</v>
      </c>
      <c r="K1908" t="s">
        <v>2424</v>
      </c>
    </row>
    <row r="1909" spans="1:11" x14ac:dyDescent="0.25">
      <c r="A1909" t="s">
        <v>2423</v>
      </c>
      <c r="B1909" t="str">
        <f>"'',"</f>
        <v>'',</v>
      </c>
      <c r="C1909" t="str">
        <f>"'',"</f>
        <v>'',</v>
      </c>
      <c r="D1909" t="str">
        <f>CONCATENATE("'",'Unit List'!E1814,"',",)</f>
        <v>'XP_PRIVATEER',</v>
      </c>
      <c r="E1909" t="str">
        <f>CONCATENATE("'",'Unit List'!F1814,"',",)</f>
        <v>'XP_PRIVATEER',</v>
      </c>
      <c r="F1909" t="str">
        <f>"'',"</f>
        <v>'',</v>
      </c>
      <c r="G1909" t="str">
        <f>CONCATENATE("'",'Unit List'!H1814,"',",)</f>
        <v>'XP_Privateer',</v>
      </c>
      <c r="H1909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List'!AO1814)))),",",)</f>
        <v>1,</v>
      </c>
      <c r="I1909" t="str">
        <f>CONCATENATE(IF(ISBLANK('Unit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List'!AP1814)))),",",)</f>
        <v>,</v>
      </c>
      <c r="J1909" t="str">
        <f>CONCATENATE("'",IF(ISBLANK('Unit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List'!AQ1814))),"'",)</f>
        <v>''</v>
      </c>
      <c r="K1909" t="s">
        <v>2424</v>
      </c>
    </row>
    <row r="1910" spans="1:11" x14ac:dyDescent="0.25">
      <c r="A1910" t="s">
        <v>2423</v>
      </c>
      <c r="B1910" t="str">
        <f>"'',"</f>
        <v>'',</v>
      </c>
      <c r="C1910" t="str">
        <f>"'',"</f>
        <v>'',</v>
      </c>
      <c r="D1910" t="str">
        <f>CONCATENATE("'",'Unit List'!E1815,"',",)</f>
        <v>'AUTOCHTHON',</v>
      </c>
      <c r="E1910" t="str">
        <f>CONCATENATE("'",'Unit List'!F1815,"',",)</f>
        <v>'AUTOCHTHON',</v>
      </c>
      <c r="F1910" t="str">
        <f>"'',"</f>
        <v>'',</v>
      </c>
      <c r="G1910" t="str">
        <f>CONCATENATE("'",'Unit List'!H1815,"',",)</f>
        <v>'Autochthon',</v>
      </c>
      <c r="H1910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"1",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List'!AO1815)))),",",)</f>
        <v>6,</v>
      </c>
      <c r="I1910" t="str">
        <f>CONCATENATE(IF(ISBLANK('Unit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'Unit List'!$AP$4,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List'!AP1815)))),",",)</f>
        <v>0.175,</v>
      </c>
      <c r="J1910" t="str">
        <f>CONCATENATE("'",IF(ISBLANK('Unit List'!AQ1815), IF(ISBLANK('Unit List'!S1815), IF(ISBLANK('Unit List'!S1815), IF(ISBLANK('Unit List'!AQ1815), IF(ISBLANK('Unit List'!S1815), IF(ISBLANK('Unit List'!S1815), IF(ISBLANK('Unit List'!AQ1815), IF(ISBLANK('Unit List'!S1815), IF(ISBLANK('Unit List'!S1815), IF(ISBLANK('Unit List'!AQ1815), IF(ISBLANK('Unit List'!S1815), IF(ISBLANK('Unit List'!S1815), "",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List'!AQ1815))),"'",)</f>
        <v>''</v>
      </c>
      <c r="K1910" t="s">
        <v>2424</v>
      </c>
    </row>
    <row r="1911" spans="1:11" x14ac:dyDescent="0.25">
      <c r="A1911" t="s">
        <v>2423</v>
      </c>
      <c r="B1911" t="str">
        <f>"'',"</f>
        <v>'',</v>
      </c>
      <c r="C1911" t="str">
        <f>"'',"</f>
        <v>'',</v>
      </c>
      <c r="D1911" t="str">
        <f>CONCATENATE("'",'Unit List'!E1816,"',",)</f>
        <v>'CAVEMAN',</v>
      </c>
      <c r="E1911" t="str">
        <f>CONCATENATE("'",'Unit List'!F1816,"',",)</f>
        <v>'CAVEMAN',</v>
      </c>
      <c r="F1911" t="str">
        <f>"'',"</f>
        <v>'',</v>
      </c>
      <c r="G1911" t="str">
        <f>CONCATENATE("'",'Unit List'!H1816,"',",)</f>
        <v>'Barbarian_EURO_Alpha',</v>
      </c>
      <c r="H1911" t="str">
        <f>CONCATENATE(IF(ISBLANK('Unit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List'!AO1816)))),",",)</f>
        <v>2,</v>
      </c>
      <c r="I1911" t="str">
        <f>CONCATENATE(IF(ISBLANK('Unit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List'!AP1816)))),",",)</f>
        <v>,</v>
      </c>
      <c r="J1911" t="str">
        <f>CONCATENATE("'",IF(ISBLANK('Unit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List'!AQ1816))),"'",)</f>
        <v>'Barbarian'</v>
      </c>
      <c r="K1911" t="s">
        <v>2424</v>
      </c>
    </row>
    <row r="1912" spans="1:11" x14ac:dyDescent="0.25">
      <c r="A1912" t="s">
        <v>2423</v>
      </c>
      <c r="B1912" t="str">
        <f>"'',"</f>
        <v>'',</v>
      </c>
      <c r="C1912" t="str">
        <f>"'',"</f>
        <v>'',</v>
      </c>
      <c r="D1912" t="str">
        <f>CONCATENATE("'",'Unit List'!E1817,"',",)</f>
        <v>'CAVEMAN',</v>
      </c>
      <c r="E1912" t="str">
        <f>CONCATENATE("'",'Unit List'!F1817,"',",)</f>
        <v>'CAVEMAN',</v>
      </c>
      <c r="F1912" t="str">
        <f>CONCATENATE("'_",'Unit List'!G1817,"',",)</f>
        <v>'_V2',</v>
      </c>
      <c r="G1912" t="str">
        <f>CONCATENATE("'",'Unit List'!H1817,"',",)</f>
        <v>'Barbarian_EURO_Bravo',</v>
      </c>
      <c r="H1912" t="str">
        <f>CONCATENATE(IF(ISBLANK('Unit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List'!AO1817)))),",",)</f>
        <v>4,</v>
      </c>
      <c r="I1912" t="str">
        <f>CONCATENATE(IF(ISBLANK('Unit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List'!AP1817)))),",",)</f>
        <v>,</v>
      </c>
      <c r="J1912" t="str">
        <f>CONCATENATE("'",IF(ISBLANK('Unit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List'!AQ1817))),"'",)</f>
        <v>'Barbarian'</v>
      </c>
      <c r="K1912" t="s">
        <v>2424</v>
      </c>
    </row>
    <row r="1913" spans="1:11" x14ac:dyDescent="0.25">
      <c r="A1913" t="s">
        <v>2423</v>
      </c>
      <c r="B1913" t="str">
        <f>"'',"</f>
        <v>'',</v>
      </c>
      <c r="C1913" t="str">
        <f>"'',"</f>
        <v>'',</v>
      </c>
      <c r="D1913" t="str">
        <f>CONCATENATE("'",'Unit List'!E1818,"',",)</f>
        <v>'CAVEMAN',</v>
      </c>
      <c r="E1913" t="str">
        <f>CONCATENATE("'",'Unit List'!F1818,"',",)</f>
        <v>'CAVEMAN',</v>
      </c>
      <c r="F1913" t="str">
        <f>CONCATENATE("'_",'Unit List'!G1818,"',",)</f>
        <v>'_V3',</v>
      </c>
      <c r="G1913" t="str">
        <f>CONCATENATE("'",'Unit List'!H1818,"',",)</f>
        <v>'Barbarian_EURO_Charlie',</v>
      </c>
      <c r="H1913" t="str">
        <f>CONCATENATE(IF(ISBLANK('Unit List'!AO1818), IF(ISBLANK('Unit List'!Q1818), IF(ISBLANK('Unit List'!Q1818), IF(ISBLANK('Unit List'!AO1818), IF(ISBLANK('Unit List'!Q1818), IF(ISBLANK('Unit List'!Q1818), IF(ISBLANK('Unit List'!AO1818), IF(ISBLANK('Unit List'!Q1818), IF(ISBLANK('Unit List'!Q1818),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List'!AO1818)))),",",)</f>
        <v>4,</v>
      </c>
      <c r="I1913" t="str">
        <f>CONCATENATE(IF(ISBLANK('Unit List'!AP1818), IF(ISBLANK('Unit List'!R1818), IF(ISBLANK('Unit List'!R1818), IF(ISBLANK('Unit List'!AP1818), IF(ISBLANK('Unit List'!R1818), IF(ISBLANK('Unit List'!R1818), IF(ISBLANK('Unit List'!AP1818), IF(ISBLANK('Unit List'!R1818), IF(ISBLANK('Unit List'!R1818),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List'!AP1818)))),",",)</f>
        <v>,</v>
      </c>
      <c r="J1913" t="str">
        <f>CONCATENATE("'",IF(ISBLANK('Unit List'!AQ1818), IF(ISBLANK('Unit List'!S1818), IF(ISBLANK('Unit List'!S1818), IF(ISBLANK('Unit List'!AQ1818), IF(ISBLANK('Unit List'!S1818), IF(ISBLANK('Unit List'!S1818), IF(ISBLANK('Unit List'!AQ1818), IF(ISBLANK('Unit List'!S1818), IF(ISBLANK('Unit List'!S1818),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List'!AQ1818))),"'",)</f>
        <v>'Barbarian'</v>
      </c>
      <c r="K1913" t="s">
        <v>2424</v>
      </c>
    </row>
    <row r="1914" spans="1:11" x14ac:dyDescent="0.25">
      <c r="A1914" t="s">
        <v>2423</v>
      </c>
      <c r="B1914" t="str">
        <f>"'',"</f>
        <v>'',</v>
      </c>
      <c r="C1914" t="str">
        <f>"'',"</f>
        <v>'',</v>
      </c>
      <c r="D1914" t="str">
        <f>CONCATENATE("'",'Unit List'!E1819,"',",)</f>
        <v>'CAVEMAN',</v>
      </c>
      <c r="E1914" t="str">
        <f>CONCATENATE("'",'Unit List'!F1819,"',",)</f>
        <v>'CAVEMAN',</v>
      </c>
      <c r="F1914" t="str">
        <f>"'',"</f>
        <v>'',</v>
      </c>
      <c r="G1914" t="str">
        <f>CONCATENATE("'",'Unit List'!H1819,"',",)</f>
        <v>'Barbarian_EURO_Alpha',</v>
      </c>
      <c r="H1914" t="str">
        <f>CONCATENATE(IF(ISBLANK('Unit List'!AO1819), IF(ISBLANK('Unit List'!Q1819), IF(ISBLANK('Unit List'!Q1819), IF(ISBLANK('Unit List'!AO1819), IF(ISBLANK('Unit List'!Q1819), IF(ISBLANK('Unit List'!Q1819), IF(ISBLANK('Unit List'!AO1819), IF(ISBLANK('Unit List'!Q1819), IF(ISBLANK('Unit List'!Q1819),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List'!AO1819)))),",",)</f>
        <v>0,</v>
      </c>
      <c r="I1914" t="str">
        <f>CONCATENATE(IF(ISBLANK('Unit List'!AP1819), IF(ISBLANK('Unit List'!R1819), IF(ISBLANK('Unit List'!R1819), IF(ISBLANK('Unit List'!AP1819), IF(ISBLANK('Unit List'!R1819), IF(ISBLANK('Unit List'!R1819), IF(ISBLANK('Unit List'!AP1819), IF(ISBLANK('Unit List'!R1819), IF(ISBLANK('Unit List'!R1819),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List'!AP1819)))),",",)</f>
        <v>,</v>
      </c>
      <c r="J1914" t="str">
        <f>CONCATENATE("'",IF(ISBLANK('Unit List'!AQ1819), IF(ISBLANK('Unit List'!S1819), IF(ISBLANK('Unit List'!S1819), IF(ISBLANK('Unit List'!AQ1819), IF(ISBLANK('Unit List'!S1819), IF(ISBLANK('Unit List'!S1819), IF(ISBLANK('Unit List'!AQ1819), IF(ISBLANK('Unit List'!S1819), IF(ISBLANK('Unit List'!S1819),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List'!AQ1819))),"'",)</f>
        <v>'Barbarian'</v>
      </c>
      <c r="K1914" t="s">
        <v>2424</v>
      </c>
    </row>
    <row r="1915" spans="1:11" x14ac:dyDescent="0.25">
      <c r="A1915" t="s">
        <v>2423</v>
      </c>
      <c r="B1915" t="str">
        <f>"'',"</f>
        <v>'',</v>
      </c>
      <c r="C1915" t="str">
        <f>"'',"</f>
        <v>'',</v>
      </c>
      <c r="D1915" t="str">
        <f>CONCATENATE("'",'Unit List'!E1820,"',",)</f>
        <v>'CAVEMAN',</v>
      </c>
      <c r="E1915" t="str">
        <f>CONCATENATE("'",'Unit List'!F1820,"',",)</f>
        <v>'CAVEMAN',</v>
      </c>
      <c r="F1915" t="str">
        <f>CONCATENATE("'_",'Unit List'!G1820,"',",)</f>
        <v>'_V2',</v>
      </c>
      <c r="G1915" t="str">
        <f>CONCATENATE("'",'Unit List'!H1820,"',",)</f>
        <v>'Barbarian_EURO_Bravo',</v>
      </c>
      <c r="H1915" t="str">
        <f>CONCATENATE(IF(ISBLANK('Unit List'!AO1820), IF(ISBLANK('Unit List'!Q1820), IF(ISBLANK('Unit List'!Q1820), IF(ISBLANK('Unit List'!AO1820), IF(ISBLANK('Unit List'!Q1820), IF(ISBLANK('Unit List'!Q1820), IF(ISBLANK('Unit List'!AO1820), IF(ISBLANK('Unit List'!Q1820), IF(ISBLANK('Unit List'!Q1820),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List'!AO1820)))),",",)</f>
        <v>0,</v>
      </c>
      <c r="I1915" t="str">
        <f>CONCATENATE(IF(ISBLANK('Unit List'!AP1820), IF(ISBLANK('Unit List'!R1820), IF(ISBLANK('Unit List'!R1820), IF(ISBLANK('Unit List'!AP1820), IF(ISBLANK('Unit List'!R1820), IF(ISBLANK('Unit List'!R1820), IF(ISBLANK('Unit List'!AP1820), IF(ISBLANK('Unit List'!R1820), IF(ISBLANK('Unit List'!R1820),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List'!AP1820)))),",",)</f>
        <v>,</v>
      </c>
      <c r="J1915" t="str">
        <f>CONCATENATE("'",IF(ISBLANK('Unit List'!AQ1820), IF(ISBLANK('Unit List'!S1820), IF(ISBLANK('Unit List'!S1820), IF(ISBLANK('Unit List'!AQ1820), IF(ISBLANK('Unit List'!S1820), IF(ISBLANK('Unit List'!S1820), IF(ISBLANK('Unit List'!AQ1820), IF(ISBLANK('Unit List'!S1820), IF(ISBLANK('Unit List'!S1820),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List'!AQ1820))),"'",)</f>
        <v>'Barbarian'</v>
      </c>
      <c r="K1915" t="s">
        <v>2424</v>
      </c>
    </row>
    <row r="1916" spans="1:11" x14ac:dyDescent="0.25">
      <c r="A1916" t="s">
        <v>2423</v>
      </c>
      <c r="B1916" t="str">
        <f>"'',"</f>
        <v>'',</v>
      </c>
      <c r="C1916" t="str">
        <f>"'',"</f>
        <v>'',</v>
      </c>
      <c r="D1916" t="str">
        <f>CONCATENATE("'",'Unit List'!E1821,"',",)</f>
        <v>'CAVEMAN',</v>
      </c>
      <c r="E1916" t="str">
        <f>CONCATENATE("'",'Unit List'!F1821,"',",)</f>
        <v>'CAVEMAN',</v>
      </c>
      <c r="F1916" t="str">
        <f>CONCATENATE("'_",'Unit List'!G1821,"',",)</f>
        <v>'_V3',</v>
      </c>
      <c r="G1916" t="str">
        <f>CONCATENATE("'",'Unit List'!H1821,"',",)</f>
        <v>'Barbarian_EURO_Charlie',</v>
      </c>
      <c r="H1916" t="str">
        <f>CONCATENATE(IF(ISBLANK('Unit List'!AO1821), IF(ISBLANK('Unit List'!Q1821), IF(ISBLANK('Unit List'!Q1821), IF(ISBLANK('Unit List'!AO1821), IF(ISBLANK('Unit List'!Q1821), IF(ISBLANK('Unit List'!Q1821), IF(ISBLANK('Unit List'!AO1821), IF(ISBLANK('Unit List'!Q1821), IF(ISBLANK('Unit List'!Q1821),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List'!AO1821)))),",",)</f>
        <v>0,</v>
      </c>
      <c r="I1916" t="str">
        <f>CONCATENATE(IF(ISBLANK('Unit List'!AP1821), IF(ISBLANK('Unit List'!R1821), IF(ISBLANK('Unit List'!R1821), IF(ISBLANK('Unit List'!AP1821), IF(ISBLANK('Unit List'!R1821), IF(ISBLANK('Unit List'!R1821), IF(ISBLANK('Unit List'!AP1821), IF(ISBLANK('Unit List'!R1821), IF(ISBLANK('Unit List'!R1821),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List'!AP1821)))),",",)</f>
        <v>,</v>
      </c>
      <c r="J1916" t="str">
        <f>CONCATENATE("'",IF(ISBLANK('Unit List'!AQ1821), IF(ISBLANK('Unit List'!S1821), IF(ISBLANK('Unit List'!S1821), IF(ISBLANK('Unit List'!AQ1821), IF(ISBLANK('Unit List'!S1821), IF(ISBLANK('Unit List'!S1821), IF(ISBLANK('Unit List'!AQ1821), IF(ISBLANK('Unit List'!S1821), IF(ISBLANK('Unit List'!S1821),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List'!AQ1821))),"'",)</f>
        <v>'Barbarian'</v>
      </c>
      <c r="K1916" t="s">
        <v>2424</v>
      </c>
    </row>
    <row r="1917" spans="1:11" x14ac:dyDescent="0.25">
      <c r="A1917" t="s">
        <v>2423</v>
      </c>
      <c r="B1917" t="str">
        <f>CONCATENATE("'_",'Unit List'!C1822,"',",)</f>
        <v>'_AFRI',</v>
      </c>
      <c r="C1917" t="str">
        <f>"'',"</f>
        <v>'',</v>
      </c>
      <c r="D1917" t="str">
        <f>CONCATENATE("'",'Unit List'!E1822,"',",)</f>
        <v>'CAVEMAN',</v>
      </c>
      <c r="E1917" t="str">
        <f>CONCATENATE("'",'Unit List'!F1822,"',",)</f>
        <v>'CAVEMAN',</v>
      </c>
      <c r="F1917" t="str">
        <f>"'',"</f>
        <v>'',</v>
      </c>
      <c r="G1917" t="str">
        <f>CONCATENATE("'",'Unit List'!H1822,"',",)</f>
        <v>'SA_EthiopiaAxe',</v>
      </c>
      <c r="H1917" t="str">
        <f>CONCATENATE(IF(ISBLANK('Unit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List'!AO1822)))),",",)</f>
        <v>6,</v>
      </c>
      <c r="I1917" t="str">
        <f>CONCATENATE(IF(ISBLANK('Unit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List'!AP1822)))),",",)</f>
        <v>,</v>
      </c>
      <c r="J1917" t="str">
        <f>CONCATENATE("'",IF(ISBLANK('Unit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List'!AQ1822))),"'",)</f>
        <v>'Barbarian'</v>
      </c>
      <c r="K1917" t="s">
        <v>2424</v>
      </c>
    </row>
    <row r="1918" spans="1:11" x14ac:dyDescent="0.25">
      <c r="A1918" t="s">
        <v>2423</v>
      </c>
      <c r="B1918" t="str">
        <f>CONCATENATE("'_",'Unit List'!C1823,"',",)</f>
        <v>'_CENTAS',</v>
      </c>
      <c r="C1918" t="str">
        <f>"'',"</f>
        <v>'',</v>
      </c>
      <c r="D1918" t="str">
        <f>CONCATENATE("'",'Unit List'!E1823,"',",)</f>
        <v>'CAVEMAN',</v>
      </c>
      <c r="E1918" t="str">
        <f>CONCATENATE("'",'Unit List'!F1823,"',",)</f>
        <v>'CAVEMAN',</v>
      </c>
      <c r="F1918" t="str">
        <f>"'',"</f>
        <v>'',</v>
      </c>
      <c r="G1918" t="str">
        <f>CONCATENATE("'",'Unit List'!H1823,"',",)</f>
        <v>'steppe_warrior',</v>
      </c>
      <c r="H1918" t="str">
        <f>CONCATENATE(IF(ISBLANK('Unit List'!AO1823), IF(ISBLANK('Unit List'!Q1823), IF(ISBLANK('Unit List'!Q1823), IF(ISBLANK('Unit List'!AO1823), IF(ISBLANK('Unit List'!Q1823), IF(ISBLANK('Unit List'!Q1823), IF(ISBLANK('Unit List'!AO1823), IF(ISBLANK('Unit List'!Q1823), IF(ISBLANK('Unit List'!Q1823),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List'!AO1823)))),",",)</f>
        <v>6,</v>
      </c>
      <c r="I1918" t="str">
        <f>CONCATENATE(IF(ISBLANK('Unit List'!AP1823), IF(ISBLANK('Unit List'!R1823), IF(ISBLANK('Unit List'!R1823), IF(ISBLANK('Unit List'!AP1823), IF(ISBLANK('Unit List'!R1823), IF(ISBLANK('Unit List'!R1823), IF(ISBLANK('Unit List'!AP1823), IF(ISBLANK('Unit List'!R1823), IF(ISBLANK('Unit List'!R1823),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List'!AP1823)))),",",)</f>
        <v>,</v>
      </c>
      <c r="J1918" t="str">
        <f>CONCATENATE("'",IF(ISBLANK('Unit List'!AQ1823), IF(ISBLANK('Unit List'!S1823), IF(ISBLANK('Unit List'!S1823), IF(ISBLANK('Unit List'!AQ1823), IF(ISBLANK('Unit List'!S1823), IF(ISBLANK('Unit List'!S1823), IF(ISBLANK('Unit List'!AQ1823), IF(ISBLANK('Unit List'!S1823), IF(ISBLANK('Unit List'!S1823),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List'!AQ1823))),"'",)</f>
        <v>'Barbarian'</v>
      </c>
      <c r="K1918" t="s">
        <v>2424</v>
      </c>
    </row>
    <row r="1919" spans="1:11" x14ac:dyDescent="0.25">
      <c r="A1919" t="s">
        <v>2423</v>
      </c>
      <c r="B1919" t="str">
        <f>CONCATENATE("'_",'Unit List'!C1824,"',",)</f>
        <v>'_MED',</v>
      </c>
      <c r="C1919" t="str">
        <f>"'',"</f>
        <v>'',</v>
      </c>
      <c r="D1919" t="str">
        <f>CONCATENATE("'",'Unit List'!E1824,"',",)</f>
        <v>'CAVEMAN',</v>
      </c>
      <c r="E1919" t="str">
        <f>CONCATENATE("'",'Unit List'!F1824,"',",)</f>
        <v>'CAVEMAN',</v>
      </c>
      <c r="F1919" t="str">
        <f>"'',"</f>
        <v>'',</v>
      </c>
      <c r="G1919" t="str">
        <f>CONCATENATE("'",'Unit List'!H1824,"',",)</f>
        <v>'MedWarrior',</v>
      </c>
      <c r="H1919" t="str">
        <f>CONCATENATE(IF(ISBLANK('Unit List'!AO1824), IF(ISBLANK('Unit List'!Q1824), IF(ISBLANK('Unit List'!Q1824), IF(ISBLANK('Unit List'!AO1824), IF(ISBLANK('Unit List'!Q1824), IF(ISBLANK('Unit List'!Q1824), IF(ISBLANK('Unit List'!AO1824), IF(ISBLANK('Unit List'!Q1824), IF(ISBLANK('Unit List'!Q1824),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List'!AO1824)))),",",)</f>
        <v>6,</v>
      </c>
      <c r="I1919" t="str">
        <f>CONCATENATE(IF(ISBLANK('Unit List'!AP1824), IF(ISBLANK('Unit List'!R1824), IF(ISBLANK('Unit List'!R1824), IF(ISBLANK('Unit List'!AP1824), IF(ISBLANK('Unit List'!R1824), IF(ISBLANK('Unit List'!R1824), IF(ISBLANK('Unit List'!AP1824), IF(ISBLANK('Unit List'!R1824), IF(ISBLANK('Unit List'!R1824),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List'!AP1824)))),",",)</f>
        <v>,</v>
      </c>
      <c r="J1919" t="str">
        <f>CONCATENATE("'",IF(ISBLANK('Unit List'!AQ1824), IF(ISBLANK('Unit List'!S1824), IF(ISBLANK('Unit List'!S1824), IF(ISBLANK('Unit List'!AQ1824), IF(ISBLANK('Unit List'!S1824), IF(ISBLANK('Unit List'!S1824), IF(ISBLANK('Unit List'!AQ1824), IF(ISBLANK('Unit List'!S1824), IF(ISBLANK('Unit List'!S1824),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List'!AQ1824))),"'",)</f>
        <v>'Barbarian'</v>
      </c>
      <c r="K1919" t="s">
        <v>2424</v>
      </c>
    </row>
    <row r="1920" spans="1:11" x14ac:dyDescent="0.25">
      <c r="A1920" t="s">
        <v>2423</v>
      </c>
      <c r="B1920" t="str">
        <f>CONCATENATE("'_",'Unit List'!C1825,"',",)</f>
        <v>'_NORTHAF',</v>
      </c>
      <c r="C1920" t="str">
        <f>"'',"</f>
        <v>'',</v>
      </c>
      <c r="D1920" t="str">
        <f>CONCATENATE("'",'Unit List'!E1825,"',",)</f>
        <v>'CAVEMAN',</v>
      </c>
      <c r="E1920" t="str">
        <f>CONCATENATE("'",'Unit List'!F1825,"',",)</f>
        <v>'CAVEMAN',</v>
      </c>
      <c r="F1920" t="str">
        <f>"'',"</f>
        <v>'',</v>
      </c>
      <c r="G1920" t="str">
        <f>CONCATENATE("'",'Unit List'!H1825,"',",)</f>
        <v>'SA_SonghaiAxe',</v>
      </c>
      <c r="H1920" t="str">
        <f>CONCATENATE(IF(ISBLANK('Unit List'!AO1825), IF(ISBLANK('Unit List'!Q1825), IF(ISBLANK('Unit List'!Q1825), IF(ISBLANK('Unit List'!AO1825), IF(ISBLANK('Unit List'!Q1825), IF(ISBLANK('Unit List'!Q1825), IF(ISBLANK('Unit List'!AO1825), IF(ISBLANK('Unit List'!Q1825), IF(ISBLANK('Unit List'!Q1825),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List'!AO1825)))),",",)</f>
        <v>6,</v>
      </c>
      <c r="I1920" t="str">
        <f>CONCATENATE(IF(ISBLANK('Unit List'!AP1825), IF(ISBLANK('Unit List'!R1825), IF(ISBLANK('Unit List'!R1825), IF(ISBLANK('Unit List'!AP1825), IF(ISBLANK('Unit List'!R1825), IF(ISBLANK('Unit List'!R1825), IF(ISBLANK('Unit List'!AP1825), IF(ISBLANK('Unit List'!R1825), IF(ISBLANK('Unit List'!R1825),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List'!AP1825)))),",",)</f>
        <v>,</v>
      </c>
      <c r="J1920" t="str">
        <f>CONCATENATE("'",IF(ISBLANK('Unit List'!AQ1825), IF(ISBLANK('Unit List'!S1825), IF(ISBLANK('Unit List'!S1825), IF(ISBLANK('Unit List'!AQ1825), IF(ISBLANK('Unit List'!S1825), IF(ISBLANK('Unit List'!S1825), IF(ISBLANK('Unit List'!AQ1825), IF(ISBLANK('Unit List'!S1825), IF(ISBLANK('Unit List'!S1825),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List'!AQ1825))),"'",)</f>
        <v>'Barbarian'</v>
      </c>
      <c r="K1920" t="s">
        <v>2424</v>
      </c>
    </row>
    <row r="1921" spans="1:11" x14ac:dyDescent="0.25">
      <c r="A1921" t="s">
        <v>2423</v>
      </c>
      <c r="B1921" t="str">
        <f>CONCATENATE("'_",'Unit List'!C1826,"',",)</f>
        <v>'_NORTHEU',</v>
      </c>
      <c r="C1921" t="str">
        <f>"'',"</f>
        <v>'',</v>
      </c>
      <c r="D1921" t="str">
        <f>CONCATENATE("'",'Unit List'!E1826,"',",)</f>
        <v>'CAVEMAN',</v>
      </c>
      <c r="E1921" t="str">
        <f>CONCATENATE("'",'Unit List'!F1826,"',",)</f>
        <v>'CAVEMAN',</v>
      </c>
      <c r="F1921" t="str">
        <f>"'',"</f>
        <v>'',</v>
      </c>
      <c r="G1921" t="str">
        <f>CONCATENATE("'",'Unit List'!H1826,"',",)</f>
        <v>'SwedenWarrior',</v>
      </c>
      <c r="H1921" t="str">
        <f>CONCATENATE(IF(ISBLANK('Unit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List'!AO1826)))),",",)</f>
        <v>2,</v>
      </c>
      <c r="I1921" t="str">
        <f>CONCATENATE(IF(ISBLANK('Unit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List'!AP1826)))),",",)</f>
        <v>0.15,</v>
      </c>
      <c r="J1921" t="str">
        <f>CONCATENATE("'",IF(ISBLANK('Unit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List'!AQ1826))),"'",)</f>
        <v>'Barbarian'</v>
      </c>
      <c r="K1921" t="s">
        <v>2424</v>
      </c>
    </row>
    <row r="1922" spans="1:11" x14ac:dyDescent="0.25">
      <c r="A1922" t="s">
        <v>2423</v>
      </c>
      <c r="B1922" t="str">
        <f>CONCATENATE("'_",'Unit List'!C1827,"',",)</f>
        <v>'_NORTHEU',</v>
      </c>
      <c r="C1922" t="str">
        <f>"'',"</f>
        <v>'',</v>
      </c>
      <c r="D1922" t="str">
        <f>CONCATENATE("'",'Unit List'!E1827,"',",)</f>
        <v>'CAVEMAN',</v>
      </c>
      <c r="E1922" t="str">
        <f>CONCATENATE("'",'Unit List'!F1827,"',",)</f>
        <v>'CAVEMAN',</v>
      </c>
      <c r="F1922" t="str">
        <f>CONCATENATE("'_",'Unit List'!G1827,"',",)</f>
        <v>'_V2',</v>
      </c>
      <c r="G1922" t="str">
        <f>CONCATENATE("'",'Unit List'!H1827,"',",)</f>
        <v>'SwedenWarrior2',</v>
      </c>
      <c r="H1922" t="str">
        <f>CONCATENATE(IF(ISBLANK('Unit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List'!AO1827)))),",",)</f>
        <v>1,</v>
      </c>
      <c r="I1922" t="str">
        <f>CONCATENATE(IF(ISBLANK('Unit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List'!AP1827)))),",",)</f>
        <v>0.15,</v>
      </c>
      <c r="J1922" t="str">
        <f>CONCATENATE("'",IF(ISBLANK('Unit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List'!AQ1827))),"'",)</f>
        <v>'Barbarian'</v>
      </c>
      <c r="K1922" t="s">
        <v>2424</v>
      </c>
    </row>
    <row r="1923" spans="1:11" x14ac:dyDescent="0.25">
      <c r="A1923" t="s">
        <v>2423</v>
      </c>
      <c r="B1923" t="str">
        <f>CONCATENATE("'_",'Unit List'!C1828,"',",)</f>
        <v>'_NORTHEU',</v>
      </c>
      <c r="C1923" t="str">
        <f>"'',"</f>
        <v>'',</v>
      </c>
      <c r="D1923" t="str">
        <f>CONCATENATE("'",'Unit List'!E1828,"',",)</f>
        <v>'CAVEMAN',</v>
      </c>
      <c r="E1923" t="str">
        <f>CONCATENATE("'",'Unit List'!F1828,"',",)</f>
        <v>'CAVEMAN',</v>
      </c>
      <c r="F1923" t="str">
        <f>"'',"</f>
        <v>'',</v>
      </c>
      <c r="G1923" t="str">
        <f>CONCATENATE("'",'Unit List'!H1828,"',",)</f>
        <v>'SwedenWarrior',</v>
      </c>
      <c r="H1923" t="str">
        <f>CONCATENATE(IF(ISBLANK('Unit List'!AO1828), IF(ISBLANK('Unit List'!Q1828), IF(ISBLANK('Unit List'!Q1828), IF(ISBLANK('Unit List'!AO1828), IF(ISBLANK('Unit List'!Q1828), IF(ISBLANK('Unit List'!Q1828), IF(ISBLANK('Unit List'!AO1828), IF(ISBLANK('Unit List'!Q1828), IF(ISBLANK('Unit List'!Q1828),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List'!AO1828)))),",",)</f>
        <v>1,</v>
      </c>
      <c r="I1923" t="str">
        <f>CONCATENATE(IF(ISBLANK('Unit List'!AP1828), IF(ISBLANK('Unit List'!R1828), IF(ISBLANK('Unit List'!R1828), IF(ISBLANK('Unit List'!AP1828), IF(ISBLANK('Unit List'!R1828), IF(ISBLANK('Unit List'!R1828), IF(ISBLANK('Unit List'!AP1828), IF(ISBLANK('Unit List'!R1828), IF(ISBLANK('Unit List'!R1828),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List'!AP1828)))),",",)</f>
        <v>0.15,</v>
      </c>
      <c r="J1923" t="str">
        <f>CONCATENATE("'",IF(ISBLANK('Unit List'!AQ1828), IF(ISBLANK('Unit List'!S1828), IF(ISBLANK('Unit List'!S1828), IF(ISBLANK('Unit List'!AQ1828), IF(ISBLANK('Unit List'!S1828), IF(ISBLANK('Unit List'!S1828), IF(ISBLANK('Unit List'!AQ1828), IF(ISBLANK('Unit List'!S1828), IF(ISBLANK('Unit List'!S1828),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List'!AQ1828))),"'",)</f>
        <v>'Barbarian'</v>
      </c>
      <c r="K1923" t="s">
        <v>2424</v>
      </c>
    </row>
    <row r="1924" spans="1:11" x14ac:dyDescent="0.25">
      <c r="A1924" t="s">
        <v>2423</v>
      </c>
      <c r="B1924" t="str">
        <f>CONCATENATE("'_",'Unit List'!C1829,"',",)</f>
        <v>'_NORTHEU',</v>
      </c>
      <c r="C1924" t="str">
        <f>"'',"</f>
        <v>'',</v>
      </c>
      <c r="D1924" t="str">
        <f>CONCATENATE("'",'Unit List'!E1829,"',",)</f>
        <v>'CAVEMAN',</v>
      </c>
      <c r="E1924" t="str">
        <f>CONCATENATE("'",'Unit List'!F1829,"',",)</f>
        <v>'CAVEMAN',</v>
      </c>
      <c r="F1924" t="str">
        <f>CONCATENATE("'_",'Unit List'!G1829,"',",)</f>
        <v>'_V2',</v>
      </c>
      <c r="G1924" t="str">
        <f>CONCATENATE("'",'Unit List'!H1829,"',",)</f>
        <v>'SwedenWarrior2',</v>
      </c>
      <c r="H1924" t="str">
        <f>CONCATENATE(IF(ISBLANK('Unit List'!AO1829), IF(ISBLANK('Unit List'!Q1829), IF(ISBLANK('Unit List'!Q1829), IF(ISBLANK('Unit List'!AO1829), IF(ISBLANK('Unit List'!Q1829), IF(ISBLANK('Unit List'!Q1829), IF(ISBLANK('Unit List'!AO1829), IF(ISBLANK('Unit List'!Q1829), IF(ISBLANK('Unit List'!Q1829),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List'!AO1829)))),",",)</f>
        <v>2,</v>
      </c>
      <c r="I1924" t="str">
        <f>CONCATENATE(IF(ISBLANK('Unit List'!AP1829), IF(ISBLANK('Unit List'!R1829), IF(ISBLANK('Unit List'!R1829), IF(ISBLANK('Unit List'!AP1829), IF(ISBLANK('Unit List'!R1829), IF(ISBLANK('Unit List'!R1829), IF(ISBLANK('Unit List'!AP1829), IF(ISBLANK('Unit List'!R1829), IF(ISBLANK('Unit List'!R1829),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List'!AP1829)))),",",)</f>
        <v>0.15,</v>
      </c>
      <c r="J1924" t="str">
        <f>CONCATENATE("'",IF(ISBLANK('Unit List'!AQ1829), IF(ISBLANK('Unit List'!S1829), IF(ISBLANK('Unit List'!S1829), IF(ISBLANK('Unit List'!AQ1829), IF(ISBLANK('Unit List'!S1829), IF(ISBLANK('Unit List'!S1829), IF(ISBLANK('Unit List'!AQ1829), IF(ISBLANK('Unit List'!S1829), IF(ISBLANK('Unit List'!S1829),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List'!AQ1829))),"'",)</f>
        <v>'Barbarian'</v>
      </c>
      <c r="K1924" t="s">
        <v>2424</v>
      </c>
    </row>
    <row r="1925" spans="1:11" x14ac:dyDescent="0.25">
      <c r="A1925" t="s">
        <v>2423</v>
      </c>
      <c r="B1925" t="str">
        <f>"'',"</f>
        <v>'',</v>
      </c>
      <c r="C1925" t="str">
        <f>"'',"</f>
        <v>'',</v>
      </c>
      <c r="D1925" t="str">
        <f>CONCATENATE("'",'Unit List'!E1830,"',",)</f>
        <v>'EXPLORER',</v>
      </c>
      <c r="E1925" t="str">
        <f>CONCATENATE("'",'Unit List'!F1830,"',",)</f>
        <v>'EXPLORER',</v>
      </c>
      <c r="F1925" t="str">
        <f>"'',"</f>
        <v>'',</v>
      </c>
      <c r="G1925" t="str">
        <f>CONCATENATE("'",'Unit List'!H1830,"',",)</f>
        <v>'Horseman_Mongol',</v>
      </c>
      <c r="H1925" t="str">
        <f>CONCATENATE(IF(ISBLANK('Unit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List'!AO1830)))),",",)</f>
        <v>2,</v>
      </c>
      <c r="I1925" t="str">
        <f>CONCATENATE(IF(ISBLANK('Unit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List'!AP1830)))),",",)</f>
        <v>,</v>
      </c>
      <c r="J1925" t="str">
        <f>CONCATENATE("'",IF(ISBLANK('Unit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List'!AQ1830))),"'",)</f>
        <v>'EarlyGreatArtist'</v>
      </c>
      <c r="K1925" t="s">
        <v>2424</v>
      </c>
    </row>
    <row r="1926" spans="1:11" x14ac:dyDescent="0.25">
      <c r="A1926" t="s">
        <v>2423</v>
      </c>
      <c r="B1926" t="str">
        <f>"'',"</f>
        <v>'',</v>
      </c>
      <c r="C1926" t="str">
        <f>"'',"</f>
        <v>'',</v>
      </c>
      <c r="D1926" t="str">
        <f>CONCATENATE("'",'Unit List'!E1831,"',",)</f>
        <v>'PRIMITIVE_ARCHER',</v>
      </c>
      <c r="E1926" t="str">
        <f>CONCATENATE("'",'Unit List'!F1831,"',",)</f>
        <v>'PRIMITIVE_ARCHER',</v>
      </c>
      <c r="F1926" t="str">
        <f>"'',"</f>
        <v>'',</v>
      </c>
      <c r="G1926" t="str">
        <f>CONCATENATE("'",'Unit List'!H1831,"',",)</f>
        <v>'PrimitiveArcher',</v>
      </c>
      <c r="H1926" t="str">
        <f>CONCATENATE(IF(ISBLANK('Unit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"1",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List'!AO1831)))),",",)</f>
        <v>6,</v>
      </c>
      <c r="I1926" t="str">
        <f>CONCATENATE(IF(ISBLANK('Unit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'Unit List'!$AP$4,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List'!AP1831)))),",",)</f>
        <v>0.13,</v>
      </c>
      <c r="J1926" t="str">
        <f>CONCATENATE("'",IF(ISBLANK('Unit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"",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List'!AQ1831))),"'",)</f>
        <v>''</v>
      </c>
      <c r="K1926" t="s">
        <v>2424</v>
      </c>
    </row>
    <row r="1927" spans="1:11" x14ac:dyDescent="0.25">
      <c r="A1927" t="s">
        <v>2423</v>
      </c>
      <c r="B1927" t="str">
        <f>"'',"</f>
        <v>'',</v>
      </c>
      <c r="C1927" t="str">
        <f>"'',"</f>
        <v>'',</v>
      </c>
      <c r="D1927" t="str">
        <f>CONCATENATE("'",'Unit List'!E1832,"',",)</f>
        <v>'SAVAGE',</v>
      </c>
      <c r="E1927" t="str">
        <f>CONCATENATE("'",'Unit List'!F1832,"',",)</f>
        <v>'SAVAGE',</v>
      </c>
      <c r="F1927" t="str">
        <f>"'',"</f>
        <v>'',</v>
      </c>
      <c r="G1927" t="str">
        <f>CONCATENATE("'",'Unit List'!H1832,"',",)</f>
        <v>'civ5_nedwa1_tc',</v>
      </c>
      <c r="H1927" t="str">
        <f>CONCATENATE(IF(ISBLANK('Unit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List'!AO1832)))),",",)</f>
        <v>6,</v>
      </c>
      <c r="I1927" t="str">
        <f>CONCATENATE(IF(ISBLANK('Unit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List'!AP1832)))),",",)</f>
        <v>0.14,</v>
      </c>
      <c r="J1927" t="str">
        <f>CONCATENATE("'",IF(ISBLANK('Unit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List'!AQ1832))),"'",)</f>
        <v>''</v>
      </c>
      <c r="K1927" t="s">
        <v>2424</v>
      </c>
    </row>
    <row r="1928" spans="1:11" x14ac:dyDescent="0.25">
      <c r="A1928" t="s">
        <v>2423</v>
      </c>
      <c r="B1928" t="str">
        <f>CONCATENATE("'_",'Unit List'!C1833,"',",)</f>
        <v>'_AFRI',</v>
      </c>
      <c r="C1928" t="str">
        <f>"'',"</f>
        <v>'',</v>
      </c>
      <c r="D1928" t="str">
        <f>CONCATENATE("'",'Unit List'!E1833,"',",)</f>
        <v>'SAVAGE',</v>
      </c>
      <c r="E1928" t="str">
        <f>CONCATENATE("'",'Unit List'!F1833,"',",)</f>
        <v>'SAVAGE',</v>
      </c>
      <c r="F1928" t="str">
        <f>"'',"</f>
        <v>'',</v>
      </c>
      <c r="G1928" t="str">
        <f>CONCATENATE("'",'Unit List'!H1833,"',",)</f>
        <v>'SA_EthiopiaClub',</v>
      </c>
      <c r="H1928" t="str">
        <f>CONCATENATE(IF(ISBLANK('Unit List'!AO1833), IF(ISBLANK('Unit List'!Q1833), IF(ISBLANK('Unit List'!Q1833), IF(ISBLANK('Unit List'!AO1833), IF(ISBLANK('Unit List'!Q1833), IF(ISBLANK('Unit List'!Q1833), IF(ISBLANK('Unit List'!AO1833), IF(ISBLANK('Unit List'!Q1833), IF(ISBLANK('Unit List'!Q1833),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List'!AO1833)))),",",)</f>
        <v>6,</v>
      </c>
      <c r="I1928" t="str">
        <f>CONCATENATE(IF(ISBLANK('Unit List'!AP1833), IF(ISBLANK('Unit List'!R1833), IF(ISBLANK('Unit List'!R1833), IF(ISBLANK('Unit List'!AP1833), IF(ISBLANK('Unit List'!R1833), IF(ISBLANK('Unit List'!R1833), IF(ISBLANK('Unit List'!AP1833), IF(ISBLANK('Unit List'!R1833), IF(ISBLANK('Unit List'!R1833),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List'!AP1833)))),",",)</f>
        <v>0.14,</v>
      </c>
      <c r="J1928" t="str">
        <f>CONCATENATE("'",IF(ISBLANK('Unit List'!AQ1833), IF(ISBLANK('Unit List'!S1833), IF(ISBLANK('Unit List'!S1833), IF(ISBLANK('Unit List'!AQ1833), IF(ISBLANK('Unit List'!S1833), IF(ISBLANK('Unit List'!S1833), IF(ISBLANK('Unit List'!AQ1833), IF(ISBLANK('Unit List'!S1833), IF(ISBLANK('Unit List'!S1833),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List'!AQ1833))),"'",)</f>
        <v>''</v>
      </c>
      <c r="K1928" t="s">
        <v>2424</v>
      </c>
    </row>
    <row r="1929" spans="1:11" x14ac:dyDescent="0.25">
      <c r="A1929" t="s">
        <v>2423</v>
      </c>
      <c r="B1929" t="str">
        <f>CONCATENATE("'_",'Unit List'!C1834,"',",)</f>
        <v>'_CELTS',</v>
      </c>
      <c r="C1929" t="str">
        <f>CONCATENATE("'_",'Unit List'!D1834,"',",)</f>
        <v>'_NORTHEU',</v>
      </c>
      <c r="D1929" t="str">
        <f>CONCATENATE("'",'Unit List'!E1834,"',",)</f>
        <v>'SAVAGE',</v>
      </c>
      <c r="E1929" t="str">
        <f>CONCATENATE("'",'Unit List'!F1834,"',",)</f>
        <v>'SAVAGE',</v>
      </c>
      <c r="F1929" t="str">
        <f>"'',"</f>
        <v>'',</v>
      </c>
      <c r="G1929" t="str">
        <f>CONCATENATE("'",'Unit List'!H1836,"',",)</f>
        <v>'Savage',</v>
      </c>
      <c r="H1929" t="str">
        <f>CONCATENATE(IF(ISBLANK('Unit List'!AO1834), IF(ISBLANK('Unit List'!Q1834), IF(ISBLANK('Unit List'!Q1834), IF(ISBLANK('Unit List'!AO1836), IF(ISBLANK('Unit List'!Q1836), IF(ISBLANK('Unit List'!Q1836), IF(ISBLANK('Unit List'!AO1836), IF(ISBLANK('Unit List'!Q1836), IF(ISBLANK('Unit List'!Q1836),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List'!AO1834)))),",",)</f>
        <v>6,</v>
      </c>
      <c r="I1929" t="str">
        <f>CONCATENATE(IF(ISBLANK('Unit List'!AP1834), IF(ISBLANK('Unit List'!R1834), IF(ISBLANK('Unit List'!R1834), IF(ISBLANK('Unit List'!AP1836), IF(ISBLANK('Unit List'!R1836), IF(ISBLANK('Unit List'!R1836), IF(ISBLANK('Unit List'!AP1836), IF(ISBLANK('Unit List'!R1836), IF(ISBLANK('Unit List'!R1836),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List'!AP1834)))),",",)</f>
        <v>0.14,</v>
      </c>
      <c r="J1929" t="str">
        <f>CONCATENATE("'",IF(ISBLANK('Unit List'!AQ1834), IF(ISBLANK('Unit List'!S1834), IF(ISBLANK('Unit List'!S1834), IF(ISBLANK('Unit List'!AQ1836), IF(ISBLANK('Unit List'!S1836), IF(ISBLANK('Unit List'!S1836), IF(ISBLANK('Unit List'!AQ1836), IF(ISBLANK('Unit List'!S1836), IF(ISBLANK('Unit List'!S1836),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List'!AQ1834))),"'",)</f>
        <v>''</v>
      </c>
      <c r="K1929" t="s">
        <v>2424</v>
      </c>
    </row>
    <row r="1930" spans="1:11" x14ac:dyDescent="0.25">
      <c r="A1930" t="s">
        <v>2423</v>
      </c>
      <c r="B1930" t="str">
        <f>CONCATENATE("'_",'Unit List'!C1835,"',",)</f>
        <v>'_EURO',</v>
      </c>
      <c r="C1930" t="str">
        <f>"'',"</f>
        <v>'',</v>
      </c>
      <c r="D1930" t="str">
        <f>CONCATENATE("'",'Unit List'!E1835,"',",)</f>
        <v>'SAVAGE',</v>
      </c>
      <c r="E1930" t="str">
        <f>CONCATENATE("'",'Unit List'!F1835,"',",)</f>
        <v>'SAVAGE',</v>
      </c>
      <c r="F1930" t="str">
        <f>"'',"</f>
        <v>'',</v>
      </c>
      <c r="G1930" t="str">
        <f>CONCATENATE("'",'Unit List'!H1835,"',",)</f>
        <v>'EuroWarrior',</v>
      </c>
      <c r="H1930" t="str">
        <f>CONCATENATE(IF(ISBLANK('Unit List'!AO1835), IF(ISBLANK('Unit List'!Q1835), IF(ISBLANK('Unit List'!Q1835), IF(ISBLANK('Unit List'!AO1835), IF(ISBLANK('Unit List'!Q1835), IF(ISBLANK('Unit List'!Q1835), IF(ISBLANK('Unit List'!AO1835), IF(ISBLANK('Unit List'!Q1835), IF(ISBLANK('Unit List'!Q1835),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List'!AO1835)))),",",)</f>
        <v>6,</v>
      </c>
      <c r="I1930" t="str">
        <f>CONCATENATE(IF(ISBLANK('Unit List'!AP1835), IF(ISBLANK('Unit List'!R1835), IF(ISBLANK('Unit List'!R1835), IF(ISBLANK('Unit List'!AP1835), IF(ISBLANK('Unit List'!R1835), IF(ISBLANK('Unit List'!R1835), IF(ISBLANK('Unit List'!AP1835), IF(ISBLANK('Unit List'!R1835), IF(ISBLANK('Unit List'!R1835),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List'!AP1835)))),",",)</f>
        <v>0.14,</v>
      </c>
      <c r="J1930" t="str">
        <f>CONCATENATE("'",IF(ISBLANK('Unit List'!AQ1835), IF(ISBLANK('Unit List'!S1835), IF(ISBLANK('Unit List'!S1835), IF(ISBLANK('Unit List'!AQ1835), IF(ISBLANK('Unit List'!S1835), IF(ISBLANK('Unit List'!S1835), IF(ISBLANK('Unit List'!AQ1835), IF(ISBLANK('Unit List'!S1835), IF(ISBLANK('Unit List'!S1835),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List'!AQ1835))),"'",)</f>
        <v>''</v>
      </c>
      <c r="K1930" t="s">
        <v>2424</v>
      </c>
    </row>
    <row r="1931" spans="1:11" x14ac:dyDescent="0.25">
      <c r="A1931" t="s">
        <v>2423</v>
      </c>
      <c r="B1931" t="str">
        <f>CONCATENATE("'_",'Unit List'!C1836,"',",)</f>
        <v>'_NORTHEU',</v>
      </c>
      <c r="C1931" t="str">
        <f>"'',"</f>
        <v>'',</v>
      </c>
      <c r="D1931" t="str">
        <f>CONCATENATE("'",'Unit List'!E1836,"',",)</f>
        <v>'SAVAGE',</v>
      </c>
      <c r="E1931" t="str">
        <f>CONCATENATE("'",'Unit List'!F1836,"',",)</f>
        <v>'SAVAGE',</v>
      </c>
      <c r="F1931" t="str">
        <f>"'',"</f>
        <v>'',</v>
      </c>
      <c r="G1931" t="str">
        <f>CONCATENATE("'",'Unit List'!H1836,"',",)</f>
        <v>'Savage',</v>
      </c>
      <c r="H1931" t="str">
        <f>CONCATENATE(IF(ISBLANK('Unit List'!AO1836), IF(ISBLANK('Unit List'!Q1836), IF(ISBLANK('Unit List'!Q1836), IF(ISBLANK('Unit List'!AO1836), IF(ISBLANK('Unit List'!Q1836), IF(ISBLANK('Unit List'!Q1836), IF(ISBLANK('Unit List'!AO1836), IF(ISBLANK('Unit List'!Q1836), IF(ISBLANK('Unit List'!Q1836),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List'!AO1836)))),",",)</f>
        <v>6,</v>
      </c>
      <c r="I1931" t="str">
        <f>CONCATENATE(IF(ISBLANK('Unit List'!AP1836), IF(ISBLANK('Unit List'!R1836), IF(ISBLANK('Unit List'!R1836), IF(ISBLANK('Unit List'!AP1836), IF(ISBLANK('Unit List'!R1836), IF(ISBLANK('Unit List'!R1836), IF(ISBLANK('Unit List'!AP1836), IF(ISBLANK('Unit List'!R1836), IF(ISBLANK('Unit List'!R1836),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List'!AP1836)))),",",)</f>
        <v>0.14,</v>
      </c>
      <c r="J1931" t="str">
        <f>CONCATENATE("'",IF(ISBLANK('Unit List'!AQ1836), IF(ISBLANK('Unit List'!S1836), IF(ISBLANK('Unit List'!S1836), IF(ISBLANK('Unit List'!AQ1836), IF(ISBLANK('Unit List'!S1836), IF(ISBLANK('Unit List'!S1836), IF(ISBLANK('Unit List'!AQ1836), IF(ISBLANK('Unit List'!S1836), IF(ISBLANK('Unit List'!S1836),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List'!AQ1836))),"'",)</f>
        <v>''</v>
      </c>
      <c r="K1931" t="s">
        <v>2424</v>
      </c>
    </row>
    <row r="1932" spans="1:11" x14ac:dyDescent="0.25">
      <c r="A1932" t="s">
        <v>2423</v>
      </c>
      <c r="B1932" t="str">
        <f>CONCATENATE("'_",'Unit List'!C1837,"',",)</f>
        <v>'_NORTHAF',</v>
      </c>
      <c r="C1932" t="str">
        <f>"'',"</f>
        <v>'',</v>
      </c>
      <c r="D1932" t="str">
        <f>CONCATENATE("'",'Unit List'!E1837,"',",)</f>
        <v>'SAVAGE',</v>
      </c>
      <c r="E1932" t="str">
        <f>CONCATENATE("'",'Unit List'!F1837,"',",)</f>
        <v>'SAVAGE',</v>
      </c>
      <c r="F1932" t="str">
        <f>"'',"</f>
        <v>'',</v>
      </c>
      <c r="G1932" t="str">
        <f>CONCATENATE("'",'Unit List'!H1837,"',",)</f>
        <v>'SonghaiSwordsman',</v>
      </c>
      <c r="H1932" t="str">
        <f>CONCATENATE(IF(ISBLANK('Unit List'!AO1837), IF(ISBLANK('Unit List'!Q1837), IF(ISBLANK('Unit List'!Q1837), IF(ISBLANK('Unit List'!AO1837), IF(ISBLANK('Unit List'!Q1837), IF(ISBLANK('Unit List'!Q1837), IF(ISBLANK('Unit List'!AO1837), IF(ISBLANK('Unit List'!Q1837), IF(ISBLANK('Unit List'!Q1837),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List'!AO1837)))),",",)</f>
        <v>2,</v>
      </c>
      <c r="I1932" t="str">
        <f>CONCATENATE(IF(ISBLANK('Unit List'!AP1837), IF(ISBLANK('Unit List'!R1837), IF(ISBLANK('Unit List'!R1837), IF(ISBLANK('Unit List'!AP1837), IF(ISBLANK('Unit List'!R1837), IF(ISBLANK('Unit List'!R1837), IF(ISBLANK('Unit List'!AP1837), IF(ISBLANK('Unit List'!R1837), IF(ISBLANK('Unit List'!R1837),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List'!AP1837)))),",",)</f>
        <v>0.14,</v>
      </c>
      <c r="J1932" t="str">
        <f>CONCATENATE("'",IF(ISBLANK('Unit List'!AQ1837), IF(ISBLANK('Unit List'!S1837), IF(ISBLANK('Unit List'!S1837), IF(ISBLANK('Unit List'!AQ1837), IF(ISBLANK('Unit List'!S1837), IF(ISBLANK('Unit List'!S1837), IF(ISBLANK('Unit List'!AQ1837), IF(ISBLANK('Unit List'!S1837), IF(ISBLANK('Unit List'!S1837),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List'!AQ1837))),"'",)</f>
        <v>''</v>
      </c>
      <c r="K1932" t="s">
        <v>2424</v>
      </c>
    </row>
    <row r="1933" spans="1:11" x14ac:dyDescent="0.25">
      <c r="A1933" t="s">
        <v>2423</v>
      </c>
      <c r="B1933" t="str">
        <f>CONCATENATE("'_",'Unit List'!C1838,"',",)</f>
        <v>'_NORTHAF',</v>
      </c>
      <c r="C1933" t="str">
        <f>"'',"</f>
        <v>'',</v>
      </c>
      <c r="D1933" t="str">
        <f>CONCATENATE("'",'Unit List'!E1838,"',",)</f>
        <v>'SAVAGE',</v>
      </c>
      <c r="E1933" t="str">
        <f>CONCATENATE("'",'Unit List'!F1838,"',",)</f>
        <v>'SAVAGE',</v>
      </c>
      <c r="F1933" t="str">
        <f>"'',"</f>
        <v>'',</v>
      </c>
      <c r="G1933" t="str">
        <f>CONCATENATE("'",'Unit List'!H1838,"',",)</f>
        <v>'SonghaiSwordsman2',</v>
      </c>
      <c r="H1933" t="str">
        <f>CONCATENATE(IF(ISBLANK('Unit List'!AO1838), IF(ISBLANK('Unit List'!Q1838), IF(ISBLANK('Unit List'!Q1838), IF(ISBLANK('Unit List'!AO1838), IF(ISBLANK('Unit List'!Q1838), IF(ISBLANK('Unit List'!Q1838), IF(ISBLANK('Unit List'!AO1838), IF(ISBLANK('Unit List'!Q1838), IF(ISBLANK('Unit List'!Q1838),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List'!AO1838)))),",",)</f>
        <v>2,</v>
      </c>
      <c r="I1933" t="str">
        <f>CONCATENATE(IF(ISBLANK('Unit List'!AP1838), IF(ISBLANK('Unit List'!R1838), IF(ISBLANK('Unit List'!R1838), IF(ISBLANK('Unit List'!AP1838), IF(ISBLANK('Unit List'!R1838), IF(ISBLANK('Unit List'!R1838), IF(ISBLANK('Unit List'!AP1838), IF(ISBLANK('Unit List'!R1838), IF(ISBLANK('Unit List'!R1838),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List'!AP1838)))),",",)</f>
        <v>0.14,</v>
      </c>
      <c r="J1933" t="str">
        <f>CONCATENATE("'",IF(ISBLANK('Unit List'!AQ1838), IF(ISBLANK('Unit List'!S1838), IF(ISBLANK('Unit List'!S1838), IF(ISBLANK('Unit List'!AQ1838), IF(ISBLANK('Unit List'!S1838), IF(ISBLANK('Unit List'!S1838), IF(ISBLANK('Unit List'!AQ1838), IF(ISBLANK('Unit List'!S1838), IF(ISBLANK('Unit List'!S1838),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List'!AQ1838))),"'",)</f>
        <v>''</v>
      </c>
      <c r="K1933" t="s">
        <v>2424</v>
      </c>
    </row>
    <row r="1934" spans="1:11" x14ac:dyDescent="0.25">
      <c r="A1934" t="s">
        <v>2423</v>
      </c>
      <c r="B1934" t="str">
        <f>CONCATENATE("'_",'Unit List'!C1839,"',",)</f>
        <v>'_NORTHAF',</v>
      </c>
      <c r="C1934" t="str">
        <f>"'',"</f>
        <v>'',</v>
      </c>
      <c r="D1934" t="str">
        <f>CONCATENATE("'",'Unit List'!E1839,"',",)</f>
        <v>'SAVAGE',</v>
      </c>
      <c r="E1934" t="str">
        <f>CONCATENATE("'",'Unit List'!F1839,"',",)</f>
        <v>'SAVAGE',</v>
      </c>
      <c r="F1934" t="str">
        <f>"'',"</f>
        <v>'',</v>
      </c>
      <c r="G1934" t="str">
        <f>CONCATENATE("'",'Unit List'!H1839,"',",)</f>
        <v>'SonghaiSwordsman',</v>
      </c>
      <c r="H1934" t="str">
        <f>CONCATENATE(IF(ISBLANK('Unit List'!AO1839), IF(ISBLANK('Unit List'!Q1839), IF(ISBLANK('Unit List'!Q1839), IF(ISBLANK('Unit List'!AO1839), IF(ISBLANK('Unit List'!Q1839), IF(ISBLANK('Unit List'!Q1839), IF(ISBLANK('Unit List'!AO1839), IF(ISBLANK('Unit List'!Q1839), IF(ISBLANK('Unit List'!Q1839),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List'!AO1839)))),",",)</f>
        <v>2,</v>
      </c>
      <c r="I1934" t="str">
        <f>CONCATENATE(IF(ISBLANK('Unit List'!AP1839), IF(ISBLANK('Unit List'!R1839), IF(ISBLANK('Unit List'!R1839), IF(ISBLANK('Unit List'!AP1839), IF(ISBLANK('Unit List'!R1839), IF(ISBLANK('Unit List'!R1839), IF(ISBLANK('Unit List'!AP1839), IF(ISBLANK('Unit List'!R1839), IF(ISBLANK('Unit List'!R1839),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List'!AP1839)))),",",)</f>
        <v>0.14,</v>
      </c>
      <c r="J1934" t="str">
        <f>CONCATENATE("'",IF(ISBLANK('Unit List'!AQ1839), IF(ISBLANK('Unit List'!S1839), IF(ISBLANK('Unit List'!S1839), IF(ISBLANK('Unit List'!AQ1839), IF(ISBLANK('Unit List'!S1839), IF(ISBLANK('Unit List'!S1839), IF(ISBLANK('Unit List'!AQ1839), IF(ISBLANK('Unit List'!S1839), IF(ISBLANK('Unit List'!S1839),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List'!AQ1839))),"'",)</f>
        <v>''</v>
      </c>
      <c r="K1934" t="s">
        <v>2424</v>
      </c>
    </row>
    <row r="1935" spans="1:11" x14ac:dyDescent="0.25">
      <c r="A1935" t="s">
        <v>2423</v>
      </c>
      <c r="B1935" t="str">
        <f>CONCATENATE("'_",'Unit List'!C1840,"',",)</f>
        <v>'_NORTHAF',</v>
      </c>
      <c r="C1935" t="str">
        <f>"'',"</f>
        <v>'',</v>
      </c>
      <c r="D1935" t="str">
        <f>CONCATENATE("'",'Unit List'!E1840,"',",)</f>
        <v>'SAVAGE',</v>
      </c>
      <c r="E1935" t="str">
        <f>CONCATENATE("'",'Unit List'!F1840,"',",)</f>
        <v>'SAVAGE',</v>
      </c>
      <c r="F1935" t="str">
        <f>"'',"</f>
        <v>'',</v>
      </c>
      <c r="G1935" t="str">
        <f>CONCATENATE("'",'Unit List'!H1840,"',",)</f>
        <v>'SonghaiSwordsman2',</v>
      </c>
      <c r="H1935" t="str">
        <f>CONCATENATE(IF(ISBLANK('Unit List'!AO1840), IF(ISBLANK('Unit List'!Q1840), IF(ISBLANK('Unit List'!Q1840), IF(ISBLANK('Unit List'!AO1840), IF(ISBLANK('Unit List'!Q1840), IF(ISBLANK('Unit List'!Q1840), IF(ISBLANK('Unit List'!AO1840), IF(ISBLANK('Unit List'!Q1840), IF(ISBLANK('Unit List'!Q1840),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List'!AO1840)))),",",)</f>
        <v>0,</v>
      </c>
      <c r="I1935" t="str">
        <f>CONCATENATE(IF(ISBLANK('Unit List'!AP1840), IF(ISBLANK('Unit List'!R1840), IF(ISBLANK('Unit List'!R1840), IF(ISBLANK('Unit List'!AP1840), IF(ISBLANK('Unit List'!R1840), IF(ISBLANK('Unit List'!R1840), IF(ISBLANK('Unit List'!AP1840), IF(ISBLANK('Unit List'!R1840), IF(ISBLANK('Unit List'!R1840),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List'!AP1840)))),",",)</f>
        <v>0.14,</v>
      </c>
      <c r="J1935" t="str">
        <f>CONCATENATE("'",IF(ISBLANK('Unit List'!AQ1840), IF(ISBLANK('Unit List'!S1840), IF(ISBLANK('Unit List'!S1840), IF(ISBLANK('Unit List'!AQ1840), IF(ISBLANK('Unit List'!S1840), IF(ISBLANK('Unit List'!S1840), IF(ISBLANK('Unit List'!AQ1840), IF(ISBLANK('Unit List'!S1840), IF(ISBLANK('Unit List'!S1840),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List'!AQ1840))),"'",)</f>
        <v>''</v>
      </c>
      <c r="K1935" t="s">
        <v>2424</v>
      </c>
    </row>
    <row r="1936" spans="1:11" x14ac:dyDescent="0.25">
      <c r="A1936" t="s">
        <v>2423</v>
      </c>
      <c r="B1936" t="str">
        <f>"'',"</f>
        <v>'',</v>
      </c>
      <c r="C1936" t="str">
        <f>"'',"</f>
        <v>'',</v>
      </c>
      <c r="D1936" t="str">
        <f>CONCATENATE("'",'Unit List'!E1841,"',",)</f>
        <v>'SHAMAN',</v>
      </c>
      <c r="E1936" t="str">
        <f>CONCATENATE("'",'Unit List'!F1841,"',",)</f>
        <v>'SHAMAN',</v>
      </c>
      <c r="F1936" t="str">
        <f>"'',"</f>
        <v>'',</v>
      </c>
      <c r="G1936" t="str">
        <f>CONCATENATE("'",'Unit List'!H1841,"',",)</f>
        <v>'Shaman',</v>
      </c>
      <c r="H1936" t="str">
        <f>CONCATENATE(IF(ISBLANK('Unit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List'!AO1841)))),",",)</f>
        <v>3,</v>
      </c>
      <c r="I1936" t="str">
        <f>CONCATENATE(IF(ISBLANK('Unit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List'!AP1841)))),",",)</f>
        <v>0.135,</v>
      </c>
      <c r="J1936" t="str">
        <f>CONCATENATE("'",IF(ISBLANK('Unit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List'!AQ1841))),"'",)</f>
        <v>''</v>
      </c>
      <c r="K1936" t="s">
        <v>2424</v>
      </c>
    </row>
    <row r="1937" spans="1:11" x14ac:dyDescent="0.25">
      <c r="A1937" t="s">
        <v>2423</v>
      </c>
      <c r="B1937" t="str">
        <f>"'',"</f>
        <v>'',</v>
      </c>
      <c r="C1937" t="str">
        <f>"'',"</f>
        <v>'',</v>
      </c>
      <c r="D1937" t="str">
        <f>CONCATENATE("'",'Unit List'!E1842,"',",)</f>
        <v>'2HANDER',</v>
      </c>
      <c r="E1937" t="str">
        <f>CONCATENATE("'",'Unit List'!F1842,"',",)</f>
        <v>'2HANDER',</v>
      </c>
      <c r="F1937" t="str">
        <f>"'',"</f>
        <v>'',</v>
      </c>
      <c r="G1937" t="str">
        <f>CONCATENATE("'",'Unit List'!H1842,"',",)</f>
        <v>'2hswordsman_black',</v>
      </c>
      <c r="H1937" t="str">
        <f>CONCATENATE(IF(ISBLANK('Unit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List'!AO1842)))),",",)</f>
        <v>1,</v>
      </c>
      <c r="I1937" t="str">
        <f>CONCATENATE(IF(ISBLANK('Unit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List'!AP1842)))),",",)</f>
        <v>,</v>
      </c>
      <c r="J1937" t="str">
        <f>CONCATENATE("'",IF(ISBLANK('Unit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List'!AQ1842))),"'",)</f>
        <v>''</v>
      </c>
      <c r="K1937" t="s">
        <v>2424</v>
      </c>
    </row>
    <row r="1938" spans="1:11" x14ac:dyDescent="0.25">
      <c r="A1938" t="s">
        <v>2423</v>
      </c>
      <c r="B1938" t="str">
        <f>"'',"</f>
        <v>'',</v>
      </c>
      <c r="C1938" t="str">
        <f>"'',"</f>
        <v>'',</v>
      </c>
      <c r="D1938" t="str">
        <f>CONCATENATE("'",'Unit List'!E1843,"',",)</f>
        <v>'REITER',</v>
      </c>
      <c r="E1938" t="str">
        <f>CONCATENATE("'",'Unit List'!F1843,"',",)</f>
        <v>'REITER',</v>
      </c>
      <c r="F1938" t="str">
        <f>"'',"</f>
        <v>'',</v>
      </c>
      <c r="G1938" t="str">
        <f>CONCATENATE("'",'Unit List'!H1843,"',",)</f>
        <v>'cuirassier',</v>
      </c>
      <c r="H1938" t="str">
        <f>CONCATENATE(IF(ISBLANK('Unit List'!AO1843), IF(ISBLANK('Unit List'!Q1843), IF(ISBLANK('Unit List'!Q1843), IF(ISBLANK('Unit List'!AO1843), IF(ISBLANK('Unit List'!Q1843), IF(ISBLANK('Unit List'!Q1843), IF(ISBLANK('Unit List'!AO1843), IF(ISBLANK('Unit List'!Q1843), IF(ISBLANK('Unit List'!Q1843), IF(ISBLANK('Unit List'!AO1843), IF(ISBLANK('Unit List'!Q1843), IF(ISBLANK('Unit List'!Q1843), "1",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List'!AO1843)))),",",)</f>
        <v>1,</v>
      </c>
      <c r="I1938" t="str">
        <f>CONCATENATE(IF(ISBLANK('Unit List'!AP1843), IF(ISBLANK('Unit List'!R1843), IF(ISBLANK('Unit List'!R1843), IF(ISBLANK('Unit List'!AP1843), IF(ISBLANK('Unit List'!R1843), IF(ISBLANK('Unit List'!R1843), IF(ISBLANK('Unit List'!AP1843), IF(ISBLANK('Unit List'!R1843), IF(ISBLANK('Unit List'!R1843), IF(ISBLANK('Unit List'!AP1843), IF(ISBLANK('Unit List'!R1843), IF(ISBLANK('Unit List'!R1843), 'Unit List'!$AP$4,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List'!AP1843)))),",",)</f>
        <v>,</v>
      </c>
      <c r="J1938" t="str">
        <f>CONCATENATE("'",IF(ISBLANK('Unit List'!AQ1843), IF(ISBLANK('Unit List'!S1843), IF(ISBLANK('Unit List'!S1843), IF(ISBLANK('Unit List'!AQ1843), IF(ISBLANK('Unit List'!S1843), IF(ISBLANK('Unit List'!S1843), IF(ISBLANK('Unit List'!AQ1843), IF(ISBLANK('Unit List'!S1843), IF(ISBLANK('Unit List'!S1843), IF(ISBLANK('Unit List'!AQ1843), IF(ISBLANK('Unit List'!S1843), IF(ISBLANK('Unit List'!S1843), "",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List'!AQ1843))),"'",)</f>
        <v>''</v>
      </c>
      <c r="K1938" t="s">
        <v>2424</v>
      </c>
    </row>
    <row r="1939" spans="1:11" x14ac:dyDescent="0.25">
      <c r="A1939" t="s">
        <v>2423</v>
      </c>
      <c r="B1939" t="str">
        <f>"'',"</f>
        <v>'',</v>
      </c>
      <c r="C1939" t="str">
        <f>"'',"</f>
        <v>'',</v>
      </c>
      <c r="D1939" t="str">
        <f>CONCATENATE("'",'Unit List'!E1844,"',",)</f>
        <v>'RODELEROS',</v>
      </c>
      <c r="E1939" t="str">
        <f>CONCATENATE("'",'Unit List'!F1844,"',",)</f>
        <v>'RODELEROS',</v>
      </c>
      <c r="F1939" t="str">
        <f>"'',"</f>
        <v>'',</v>
      </c>
      <c r="G1939" t="str">
        <f>CONCATENATE("'",'Unit List'!H1844,"',",)</f>
        <v>'Rodeleros',</v>
      </c>
      <c r="H1939" t="str">
        <f>CONCATENATE(IF(ISBLANK('Unit List'!AO1844), IF(ISBLANK('Unit List'!Q1844), IF(ISBLANK('Unit List'!Q1844), IF(ISBLANK('Unit List'!AO1844), IF(ISBLANK('Unit List'!Q1844), IF(ISBLANK('Unit List'!Q1844), IF(ISBLANK('Unit List'!AO1844), IF(ISBLANK('Unit List'!Q1844), IF(ISBLANK('Unit List'!Q1844), IF(ISBLANK('Unit List'!AO1844), IF(ISBLANK('Unit List'!Q1844), IF(ISBLANK('Unit List'!Q1844), "1",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List'!AO1844)))),",",)</f>
        <v>1,</v>
      </c>
      <c r="I1939" t="str">
        <f>CONCATENATE(IF(ISBLANK('Unit List'!AP1844), IF(ISBLANK('Unit List'!R1844), IF(ISBLANK('Unit List'!R1844), IF(ISBLANK('Unit List'!AP1844), IF(ISBLANK('Unit List'!R1844), IF(ISBLANK('Unit List'!R1844), IF(ISBLANK('Unit List'!AP1844), IF(ISBLANK('Unit List'!R1844), IF(ISBLANK('Unit List'!R1844), IF(ISBLANK('Unit List'!AP1844), IF(ISBLANK('Unit List'!R1844), IF(ISBLANK('Unit List'!R1844), 'Unit List'!$AP$4,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List'!AP1844)))),",",)</f>
        <v>,</v>
      </c>
      <c r="J1939" t="str">
        <f>CONCATENATE("'",IF(ISBLANK('Unit List'!AQ1844), IF(ISBLANK('Unit List'!S1844), IF(ISBLANK('Unit List'!S1844), IF(ISBLANK('Unit List'!AQ1844), IF(ISBLANK('Unit List'!S1844), IF(ISBLANK('Unit List'!S1844), IF(ISBLANK('Unit List'!AQ1844), IF(ISBLANK('Unit List'!S1844), IF(ISBLANK('Unit List'!S1844), IF(ISBLANK('Unit List'!AQ1844), IF(ISBLANK('Unit List'!S1844), IF(ISBLANK('Unit List'!S1844), "",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List'!AQ1844))),"'",)</f>
        <v>''</v>
      </c>
      <c r="K1939" t="s">
        <v>2424</v>
      </c>
    </row>
    <row r="1940" spans="1:11" x14ac:dyDescent="0.25">
      <c r="A1940" t="s">
        <v>2423</v>
      </c>
      <c r="B1940" t="str">
        <f>"'',"</f>
        <v>'',</v>
      </c>
      <c r="C1940" t="str">
        <f>"'',"</f>
        <v>'',</v>
      </c>
      <c r="D1940" t="str">
        <f>CONCATENATE("'",'Unit List'!E1845,"',",)</f>
        <v>'FREE_COMPANY',</v>
      </c>
      <c r="E1940" t="str">
        <f>CONCATENATE("'",'Unit List'!F1845,"',",)</f>
        <v>'FREE_COMPANY',</v>
      </c>
      <c r="F1940" t="str">
        <f>"'',"</f>
        <v>'',</v>
      </c>
      <c r="G1940" t="str">
        <f>CONCATENATE("'",'Unit List'!H1845,"',",)</f>
        <v>'free_company_poleaxe',</v>
      </c>
      <c r="H1940" t="str">
        <f>CONCATENATE(IF(ISBLANK('Unit List'!AO1845), IF(ISBLANK('Unit List'!Q1845), IF(ISBLANK('Unit List'!Q1845), IF(ISBLANK('Unit List'!AO1845), IF(ISBLANK('Unit List'!Q1845), IF(ISBLANK('Unit List'!Q1845), IF(ISBLANK('Unit List'!AO1845), IF(ISBLANK('Unit List'!Q1845), IF(ISBLANK('Unit List'!Q1845), IF(ISBLANK('Unit List'!AO1845), IF(ISBLANK('Unit List'!Q1845), IF(ISBLANK('Unit List'!Q1845), "1",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List'!AO1845)))),",",)</f>
        <v>1,</v>
      </c>
      <c r="I1940" t="str">
        <f>CONCATENATE(IF(ISBLANK('Unit List'!AP1845), IF(ISBLANK('Unit List'!R1845), IF(ISBLANK('Unit List'!R1845), IF(ISBLANK('Unit List'!AP1845), IF(ISBLANK('Unit List'!R1845), IF(ISBLANK('Unit List'!R1845), IF(ISBLANK('Unit List'!AP1845), IF(ISBLANK('Unit List'!R1845), IF(ISBLANK('Unit List'!R1845), IF(ISBLANK('Unit List'!AP1845), IF(ISBLANK('Unit List'!R1845), IF(ISBLANK('Unit List'!R1845), 'Unit List'!$AP$4,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List'!AP1845)))),",",)</f>
        <v>,</v>
      </c>
      <c r="J1940" t="str">
        <f>CONCATENATE("'",IF(ISBLANK('Unit List'!AQ1845), IF(ISBLANK('Unit List'!S1845), IF(ISBLANK('Unit List'!S1845), IF(ISBLANK('Unit List'!AQ1845), IF(ISBLANK('Unit List'!S1845), IF(ISBLANK('Unit List'!S1845), IF(ISBLANK('Unit List'!AQ1845), IF(ISBLANK('Unit List'!S1845), IF(ISBLANK('Unit List'!S1845), IF(ISBLANK('Unit List'!AQ1845), IF(ISBLANK('Unit List'!S1845), IF(ISBLANK('Unit List'!S1845), "",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List'!AQ1845))),"'",)</f>
        <v>''</v>
      </c>
      <c r="K1940" t="s">
        <v>2424</v>
      </c>
    </row>
    <row r="1941" spans="1:11" x14ac:dyDescent="0.25">
      <c r="A1941" t="s">
        <v>2423</v>
      </c>
      <c r="B1941" t="str">
        <f>"'',"</f>
        <v>'',</v>
      </c>
      <c r="C1941" t="str">
        <f>"'',"</f>
        <v>'',</v>
      </c>
      <c r="D1941" t="str">
        <f>CONCATENATE("'",'Unit List'!E1846,"',",)</f>
        <v>'FREE_COMPANY',</v>
      </c>
      <c r="E1941" t="str">
        <f>CONCATENATE("'",'Unit List'!F1846,"',",)</f>
        <v>'FREE_COMPANY',</v>
      </c>
      <c r="F1941" t="str">
        <f>CONCATENATE("'_",'Unit List'!G1846,"',",)</f>
        <v>'_F1',</v>
      </c>
      <c r="G1941" t="str">
        <f>CONCATENATE("'",'Unit List'!H1846,"',",)</f>
        <v>'free_company',</v>
      </c>
      <c r="H1941" t="str">
        <f>CONCATENATE(IF(ISBLANK('Unit List'!AO1846), IF(ISBLANK('Unit List'!Q1846), IF(ISBLANK('Unit List'!Q1846), IF(ISBLANK('Unit List'!AO1846), IF(ISBLANK('Unit List'!Q1846), IF(ISBLANK('Unit List'!Q1846), IF(ISBLANK('Unit List'!AO1846), IF(ISBLANK('Unit List'!Q1846), IF(ISBLANK('Unit List'!Q1846), IF(ISBLANK('Unit List'!AO1845), IF(ISBLANK('Unit List'!Q1845), IF(ISBLANK('Unit List'!Q1845), "1",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List'!AO1846)))),",",)</f>
        <v>1,</v>
      </c>
      <c r="I1941" t="str">
        <f>CONCATENATE(IF(ISBLANK('Unit List'!AP1846), IF(ISBLANK('Unit List'!R1846), IF(ISBLANK('Unit List'!R1846), IF(ISBLANK('Unit List'!AP1846), IF(ISBLANK('Unit List'!R1846), IF(ISBLANK('Unit List'!R1846), IF(ISBLANK('Unit List'!AP1846), IF(ISBLANK('Unit List'!R1846), IF(ISBLANK('Unit List'!R1846), IF(ISBLANK('Unit List'!AP1845), IF(ISBLANK('Unit List'!R1845), IF(ISBLANK('Unit List'!R1845), 'Unit List'!$AP$4,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List'!AP1846)))),",",)</f>
        <v>,</v>
      </c>
      <c r="J1941" t="str">
        <f>CONCATENATE("'",IF(ISBLANK('Unit List'!AQ1846), IF(ISBLANK('Unit List'!S1846), IF(ISBLANK('Unit List'!S1846), IF(ISBLANK('Unit List'!AQ1846), IF(ISBLANK('Unit List'!S1846), IF(ISBLANK('Unit List'!S1846), IF(ISBLANK('Unit List'!AQ1846), IF(ISBLANK('Unit List'!S1846), IF(ISBLANK('Unit List'!S1846), IF(ISBLANK('Unit List'!AQ1845), IF(ISBLANK('Unit List'!S1845), IF(ISBLANK('Unit List'!S1845), "",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List'!AQ1846))),"'",)</f>
        <v>''</v>
      </c>
      <c r="K1941" t="s">
        <v>2424</v>
      </c>
    </row>
    <row r="1942" spans="1:11" x14ac:dyDescent="0.25">
      <c r="A1942" t="s">
        <v>2423</v>
      </c>
      <c r="B1942" t="str">
        <f>"'',"</f>
        <v>'',</v>
      </c>
      <c r="C1942" t="str">
        <f>"'',"</f>
        <v>'',</v>
      </c>
      <c r="D1942" t="str">
        <f>CONCATENATE("'",'Unit List'!E1847,"',",)</f>
        <v>'EE_CARRACK',</v>
      </c>
      <c r="E1942" t="str">
        <f>CONCATENATE("'",'Unit List'!F1847,"',",)</f>
        <v>'EE_CARRACK',</v>
      </c>
      <c r="F1942" t="str">
        <f>"'',"</f>
        <v>'',</v>
      </c>
      <c r="G1942" t="str">
        <f>CONCATENATE("'",'Unit List'!H1847,"',",)</f>
        <v>'carrack',</v>
      </c>
      <c r="H1942" t="str">
        <f>CONCATENATE(IF(ISBLANK('Unit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List'!AO1847)))),",",)</f>
        <v>1,</v>
      </c>
      <c r="I1942" t="str">
        <f>CONCATENATE(IF(ISBLANK('Unit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List'!AP1847)))),",",)</f>
        <v>,</v>
      </c>
      <c r="J1942" t="str">
        <f>CONCATENATE("'",IF(ISBLANK('Unit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List'!AQ1847))),"'",)</f>
        <v>''</v>
      </c>
      <c r="K1942" t="s">
        <v>2424</v>
      </c>
    </row>
    <row r="1943" spans="1:11" x14ac:dyDescent="0.25">
      <c r="A1943" t="s">
        <v>2423</v>
      </c>
      <c r="B1943" t="str">
        <f>CONCATENATE("'_",'Unit List'!C1848,"',",)</f>
        <v>'_OTTOMAN',</v>
      </c>
      <c r="C1943" t="str">
        <f>"'',"</f>
        <v>'',</v>
      </c>
      <c r="D1943" t="str">
        <f>CONCATENATE("'",'Unit List'!E1848,"',",)</f>
        <v>'EE_CARRACK',</v>
      </c>
      <c r="E1943" t="str">
        <f>CONCATENATE("'",'Unit List'!F1848,"',",)</f>
        <v>'EE_CARRACK',</v>
      </c>
      <c r="F1943" t="str">
        <f>"'',"</f>
        <v>'',</v>
      </c>
      <c r="G1943" t="str">
        <f>CONCATENATE("'",'Unit List'!H1848,"',",)</f>
        <v>'carrack_ott',</v>
      </c>
      <c r="H1943" t="str">
        <f>CONCATENATE(IF(ISBLANK('Unit List'!AO1848), IF(ISBLANK('Unit List'!Q1848), IF(ISBLANK('Unit List'!Q1848), IF(ISBLANK('Unit List'!AO1848), IF(ISBLANK('Unit List'!Q1848), IF(ISBLANK('Unit List'!Q1848), IF(ISBLANK('Unit List'!AO1848), IF(ISBLANK('Unit List'!Q1848), IF(ISBLANK('Unit List'!Q1848),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List'!AO1848)))),",",)</f>
        <v>1,</v>
      </c>
      <c r="I1943" t="str">
        <f>CONCATENATE(IF(ISBLANK('Unit List'!AP1848), IF(ISBLANK('Unit List'!R1848), IF(ISBLANK('Unit List'!R1848), IF(ISBLANK('Unit List'!AP1848), IF(ISBLANK('Unit List'!R1848), IF(ISBLANK('Unit List'!R1848), IF(ISBLANK('Unit List'!AP1848), IF(ISBLANK('Unit List'!R1848), IF(ISBLANK('Unit List'!R1848),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List'!AP1848)))),",",)</f>
        <v>,</v>
      </c>
      <c r="J1943" t="str">
        <f>CONCATENATE("'",IF(ISBLANK('Unit List'!AQ1848), IF(ISBLANK('Unit List'!S1848), IF(ISBLANK('Unit List'!S1848), IF(ISBLANK('Unit List'!AQ1848), IF(ISBLANK('Unit List'!S1848), IF(ISBLANK('Unit List'!S1848), IF(ISBLANK('Unit List'!AQ1848), IF(ISBLANK('Unit List'!S1848), IF(ISBLANK('Unit List'!S1848),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List'!AQ1848))),"'",)</f>
        <v>''</v>
      </c>
      <c r="K1943" t="s">
        <v>2424</v>
      </c>
    </row>
    <row r="1944" spans="1:11" x14ac:dyDescent="0.25">
      <c r="A1944" t="s">
        <v>2423</v>
      </c>
      <c r="B1944" t="str">
        <f>CONCATENATE("'_",'Unit List'!C1849,"',",)</f>
        <v>'_RUSSIA',</v>
      </c>
      <c r="C1944" t="str">
        <f>"'',"</f>
        <v>'',</v>
      </c>
      <c r="D1944" t="str">
        <f>CONCATENATE("'",'Unit List'!E1849,"',",)</f>
        <v>'EE_CARRACK',</v>
      </c>
      <c r="E1944" t="str">
        <f>CONCATENATE("'",'Unit List'!F1849,"',",)</f>
        <v>'EE_CARRACK',</v>
      </c>
      <c r="F1944" t="str">
        <f>"'',"</f>
        <v>'',</v>
      </c>
      <c r="G1944" t="str">
        <f>CONCATENATE("'",'Unit List'!H1849,"',",)</f>
        <v>'carrack_rus',</v>
      </c>
      <c r="H1944" t="str">
        <f>CONCATENATE(IF(ISBLANK('Unit List'!AO1849), IF(ISBLANK('Unit List'!Q1849), IF(ISBLANK('Unit List'!Q1849), IF(ISBLANK('Unit List'!AO1849), IF(ISBLANK('Unit List'!Q1849), IF(ISBLANK('Unit List'!Q1849), IF(ISBLANK('Unit List'!AO1849), IF(ISBLANK('Unit List'!Q1849), IF(ISBLANK('Unit List'!Q1849),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List'!AO1849)))),",",)</f>
        <v>1,</v>
      </c>
      <c r="I1944" t="str">
        <f>CONCATENATE(IF(ISBLANK('Unit List'!AP1849), IF(ISBLANK('Unit List'!R1849), IF(ISBLANK('Unit List'!R1849), IF(ISBLANK('Unit List'!AP1849), IF(ISBLANK('Unit List'!R1849), IF(ISBLANK('Unit List'!R1849), IF(ISBLANK('Unit List'!AP1849), IF(ISBLANK('Unit List'!R1849), IF(ISBLANK('Unit List'!R1849),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List'!AP1849)))),",",)</f>
        <v>,</v>
      </c>
      <c r="J1944" t="str">
        <f>CONCATENATE("'",IF(ISBLANK('Unit List'!AQ1849), IF(ISBLANK('Unit List'!S1849), IF(ISBLANK('Unit List'!S1849), IF(ISBLANK('Unit List'!AQ1849), IF(ISBLANK('Unit List'!S1849), IF(ISBLANK('Unit List'!S1849), IF(ISBLANK('Unit List'!AQ1849), IF(ISBLANK('Unit List'!S1849), IF(ISBLANK('Unit List'!S1849),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List'!AQ1849))),"'",)</f>
        <v>''</v>
      </c>
      <c r="K1944" t="s">
        <v>2424</v>
      </c>
    </row>
    <row r="1945" spans="1:11" x14ac:dyDescent="0.25">
      <c r="A1945" t="s">
        <v>2423</v>
      </c>
      <c r="B1945" t="str">
        <f>CONCATENATE("'_",'Unit List'!C1850,"',",)</f>
        <v>'_ENGLAND',</v>
      </c>
      <c r="C1945" t="str">
        <f>"'',"</f>
        <v>'',</v>
      </c>
      <c r="D1945" t="str">
        <f>CONCATENATE("'",'Unit List'!E1850,"',",)</f>
        <v>'EE_CARRACK',</v>
      </c>
      <c r="E1945" t="str">
        <f>CONCATENATE("'",'Unit List'!F1850,"',",)</f>
        <v>'EE_CARRACK',</v>
      </c>
      <c r="F1945" t="str">
        <f>"'',"</f>
        <v>'',</v>
      </c>
      <c r="G1945" t="str">
        <f>CONCATENATE("'",'Unit List'!H1850,"',",)</f>
        <v>'carrack_eng',</v>
      </c>
      <c r="H1945" t="str">
        <f>CONCATENATE(IF(ISBLANK('Unit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List'!AO1850)))),",",)</f>
        <v>1,</v>
      </c>
      <c r="I1945" t="str">
        <f>CONCATENATE(IF(ISBLANK('Unit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List'!AP1850)))),",",)</f>
        <v>,</v>
      </c>
      <c r="J1945" t="str">
        <f>CONCATENATE("'",IF(ISBLANK('Unit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List'!AQ1850))),"'",)</f>
        <v>''</v>
      </c>
      <c r="K1945" t="s">
        <v>2424</v>
      </c>
    </row>
    <row r="1946" spans="1:11" x14ac:dyDescent="0.25">
      <c r="A1946" t="s">
        <v>2423</v>
      </c>
      <c r="B1946" t="str">
        <f>CONCATENATE("'_",'Unit List'!C1851,"',",)</f>
        <v>'_FRANCE',</v>
      </c>
      <c r="C1946" t="str">
        <f>"'',"</f>
        <v>'',</v>
      </c>
      <c r="D1946" t="str">
        <f>CONCATENATE("'",'Unit List'!E1851,"',",)</f>
        <v>'EE_CARRACK',</v>
      </c>
      <c r="E1946" t="str">
        <f>CONCATENATE("'",'Unit List'!F1851,"',",)</f>
        <v>'EE_CARRACK',</v>
      </c>
      <c r="F1946" t="str">
        <f>"'',"</f>
        <v>'',</v>
      </c>
      <c r="G1946" t="str">
        <f>CONCATENATE("'",'Unit List'!H1851,"',",)</f>
        <v>'carrack_fra',</v>
      </c>
      <c r="H1946" t="str">
        <f>CONCATENATE(IF(ISBLANK('Unit List'!AO1851), IF(ISBLANK('Unit List'!Q1851), IF(ISBLANK('Unit List'!Q1851), IF(ISBLANK('Unit List'!AO1851), IF(ISBLANK('Unit List'!Q1851), IF(ISBLANK('Unit List'!Q1851), IF(ISBLANK('Unit List'!AO1851), IF(ISBLANK('Unit List'!Q1851), IF(ISBLANK('Unit List'!Q1851),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List'!AO1851)))),",",)</f>
        <v>1,</v>
      </c>
      <c r="I1946" t="str">
        <f>CONCATENATE(IF(ISBLANK('Unit List'!AP1851), IF(ISBLANK('Unit List'!R1851), IF(ISBLANK('Unit List'!R1851), IF(ISBLANK('Unit List'!AP1851), IF(ISBLANK('Unit List'!R1851), IF(ISBLANK('Unit List'!R1851), IF(ISBLANK('Unit List'!AP1851), IF(ISBLANK('Unit List'!R1851), IF(ISBLANK('Unit List'!R1851),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List'!AP1851)))),",",)</f>
        <v>,</v>
      </c>
      <c r="J1946" t="str">
        <f>CONCATENATE("'",IF(ISBLANK('Unit List'!AQ1851), IF(ISBLANK('Unit List'!S1851), IF(ISBLANK('Unit List'!S1851), IF(ISBLANK('Unit List'!AQ1851), IF(ISBLANK('Unit List'!S1851), IF(ISBLANK('Unit List'!S1851), IF(ISBLANK('Unit List'!AQ1851), IF(ISBLANK('Unit List'!S1851), IF(ISBLANK('Unit List'!S1851),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List'!AQ1851))),"'",)</f>
        <v>''</v>
      </c>
      <c r="K1946" t="s">
        <v>2424</v>
      </c>
    </row>
    <row r="1947" spans="1:11" x14ac:dyDescent="0.25">
      <c r="A1947" t="s">
        <v>2423</v>
      </c>
      <c r="B1947" t="str">
        <f>CONCATENATE("'_",'Unit List'!C1852,"',",)</f>
        <v>'_ROME',</v>
      </c>
      <c r="C1947" t="str">
        <f>"'',"</f>
        <v>'',</v>
      </c>
      <c r="D1947" t="str">
        <f>CONCATENATE("'",'Unit List'!E1852,"',",)</f>
        <v>'EE_CARRACK',</v>
      </c>
      <c r="E1947" t="str">
        <f>CONCATENATE("'",'Unit List'!F1852,"',",)</f>
        <v>'EE_CARRACK',</v>
      </c>
      <c r="F1947" t="str">
        <f>"'',"</f>
        <v>'',</v>
      </c>
      <c r="G1947" t="str">
        <f>CONCATENATE("'",'Unit List'!H1852,"',",)</f>
        <v>'carrack_ita',</v>
      </c>
      <c r="H1947" t="str">
        <f>CONCATENATE(IF(ISBLANK('Unit List'!AO1852), IF(ISBLANK('Unit List'!Q1852), IF(ISBLANK('Unit List'!Q1852), IF(ISBLANK('Unit List'!AO1852), IF(ISBLANK('Unit List'!Q1852), IF(ISBLANK('Unit List'!Q1852), IF(ISBLANK('Unit List'!AO1852), IF(ISBLANK('Unit List'!Q1852), IF(ISBLANK('Unit List'!Q1852),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List'!AO1852)))),",",)</f>
        <v>1,</v>
      </c>
      <c r="I1947" t="str">
        <f>CONCATENATE(IF(ISBLANK('Unit List'!AP1852), IF(ISBLANK('Unit List'!R1852), IF(ISBLANK('Unit List'!R1852), IF(ISBLANK('Unit List'!AP1852), IF(ISBLANK('Unit List'!R1852), IF(ISBLANK('Unit List'!R1852), IF(ISBLANK('Unit List'!AP1852), IF(ISBLANK('Unit List'!R1852), IF(ISBLANK('Unit List'!R1852),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List'!AP1852)))),",",)</f>
        <v>,</v>
      </c>
      <c r="J1947" t="str">
        <f>CONCATENATE("'",IF(ISBLANK('Unit List'!AQ1852), IF(ISBLANK('Unit List'!S1852), IF(ISBLANK('Unit List'!S1852), IF(ISBLANK('Unit List'!AQ1852), IF(ISBLANK('Unit List'!S1852), IF(ISBLANK('Unit List'!S1852), IF(ISBLANK('Unit List'!AQ1852), IF(ISBLANK('Unit List'!S1852), IF(ISBLANK('Unit List'!S1852),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List'!AQ1852))),"'",)</f>
        <v>''</v>
      </c>
      <c r="K1947" t="s">
        <v>2424</v>
      </c>
    </row>
    <row r="1948" spans="1:11" x14ac:dyDescent="0.25">
      <c r="A1948" t="s">
        <v>2423</v>
      </c>
      <c r="B1948" t="str">
        <f>CONCATENATE("'_",'Unit List'!C1853,"',",)</f>
        <v>'_NORTHAF',</v>
      </c>
      <c r="C1948" t="str">
        <f>"'',"</f>
        <v>'',</v>
      </c>
      <c r="D1948" t="str">
        <f>CONCATENATE("'",'Unit List'!E1853,"',",)</f>
        <v>'EE_CARRACK',</v>
      </c>
      <c r="E1948" t="str">
        <f>CONCATENATE("'",'Unit List'!F1853,"',",)</f>
        <v>'EE_CARRACK',</v>
      </c>
      <c r="F1948" t="str">
        <f>"'',"</f>
        <v>'',</v>
      </c>
      <c r="G1948" t="str">
        <f>CONCATENATE("'",'Unit List'!H1853,"',",)</f>
        <v>'carrack_alg',</v>
      </c>
      <c r="H1948" t="str">
        <f>CONCATENATE(IF(ISBLANK('Unit List'!AO1853), IF(ISBLANK('Unit List'!Q1853), IF(ISBLANK('Unit List'!Q1853), IF(ISBLANK('Unit List'!AO1853), IF(ISBLANK('Unit List'!Q1853), IF(ISBLANK('Unit List'!Q1853), IF(ISBLANK('Unit List'!AO1853), IF(ISBLANK('Unit List'!Q1853), IF(ISBLANK('Unit List'!Q1853),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List'!AO1853)))),",",)</f>
        <v>1,</v>
      </c>
      <c r="I1948" t="str">
        <f>CONCATENATE(IF(ISBLANK('Unit List'!AP1853), IF(ISBLANK('Unit List'!R1853), IF(ISBLANK('Unit List'!R1853), IF(ISBLANK('Unit List'!AP1853), IF(ISBLANK('Unit List'!R1853), IF(ISBLANK('Unit List'!R1853), IF(ISBLANK('Unit List'!AP1853), IF(ISBLANK('Unit List'!R1853), IF(ISBLANK('Unit List'!R1853),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List'!AP1853)))),",",)</f>
        <v>,</v>
      </c>
      <c r="J1948" t="str">
        <f>CONCATENATE("'",IF(ISBLANK('Unit List'!AQ1853), IF(ISBLANK('Unit List'!S1853), IF(ISBLANK('Unit List'!S1853), IF(ISBLANK('Unit List'!AQ1853), IF(ISBLANK('Unit List'!S1853), IF(ISBLANK('Unit List'!S1853), IF(ISBLANK('Unit List'!AQ1853), IF(ISBLANK('Unit List'!S1853), IF(ISBLANK('Unit List'!S1853),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List'!AQ1853))),"'",)</f>
        <v>''</v>
      </c>
      <c r="K1948" t="s">
        <v>2424</v>
      </c>
    </row>
    <row r="1949" spans="1:11" x14ac:dyDescent="0.25">
      <c r="A1949" t="s">
        <v>2423</v>
      </c>
      <c r="B1949" t="str">
        <f>CONCATENATE("'_",'Unit List'!C1854,"',",)</f>
        <v>'_SWEDEN',</v>
      </c>
      <c r="C1949" t="str">
        <f>"'',"</f>
        <v>'',</v>
      </c>
      <c r="D1949" t="str">
        <f>CONCATENATE("'",'Unit List'!E1854,"',",)</f>
        <v>'EE_CARRACK',</v>
      </c>
      <c r="E1949" t="str">
        <f>CONCATENATE("'",'Unit List'!F1854,"',",)</f>
        <v>'EE_CARRACK',</v>
      </c>
      <c r="F1949" t="str">
        <f>"'',"</f>
        <v>'',</v>
      </c>
      <c r="G1949" t="str">
        <f>CONCATENATE("'",'Unit List'!H1854,"',",)</f>
        <v>'carrack_swe',</v>
      </c>
      <c r="H1949" t="str">
        <f>CONCATENATE(IF(ISBLANK('Unit List'!AO1854), IF(ISBLANK('Unit List'!Q1854), IF(ISBLANK('Unit List'!Q1854), IF(ISBLANK('Unit List'!AO1854), IF(ISBLANK('Unit List'!Q1854), IF(ISBLANK('Unit List'!Q1854), IF(ISBLANK('Unit List'!AO1854), IF(ISBLANK('Unit List'!Q1854), IF(ISBLANK('Unit List'!Q1854),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List'!AO1854)))),",",)</f>
        <v>1,</v>
      </c>
      <c r="I1949" t="str">
        <f>CONCATENATE(IF(ISBLANK('Unit List'!AP1854), IF(ISBLANK('Unit List'!R1854), IF(ISBLANK('Unit List'!R1854), IF(ISBLANK('Unit List'!AP1854), IF(ISBLANK('Unit List'!R1854), IF(ISBLANK('Unit List'!R1854), IF(ISBLANK('Unit List'!AP1854), IF(ISBLANK('Unit List'!R1854), IF(ISBLANK('Unit List'!R1854),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List'!AP1854)))),",",)</f>
        <v>,</v>
      </c>
      <c r="J1949" t="str">
        <f>CONCATENATE("'",IF(ISBLANK('Unit List'!AQ1854), IF(ISBLANK('Unit List'!S1854), IF(ISBLANK('Unit List'!S1854), IF(ISBLANK('Unit List'!AQ1854), IF(ISBLANK('Unit List'!S1854), IF(ISBLANK('Unit List'!S1854), IF(ISBLANK('Unit List'!AQ1854), IF(ISBLANK('Unit List'!S1854), IF(ISBLANK('Unit List'!S1854),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List'!AQ1854))),"'",)</f>
        <v>''</v>
      </c>
      <c r="K1949" t="s">
        <v>2424</v>
      </c>
    </row>
    <row r="1950" spans="1:11" x14ac:dyDescent="0.25">
      <c r="A1950" t="s">
        <v>2423</v>
      </c>
      <c r="B1950" t="str">
        <f>"'',"</f>
        <v>'',</v>
      </c>
      <c r="C1950" t="str">
        <f>"'',"</f>
        <v>'',</v>
      </c>
      <c r="D1950" t="str">
        <f>CONCATENATE("'",'Unit List'!E1855,"',",)</f>
        <v>'EE_CRUISER',</v>
      </c>
      <c r="E1950" t="str">
        <f>CONCATENATE("'",'Unit List'!F1855,"',",)</f>
        <v>'EE_CRUISER',</v>
      </c>
      <c r="F1950" t="str">
        <f>"'',"</f>
        <v>'',</v>
      </c>
      <c r="G1950" t="str">
        <f>CONCATENATE("'",'Unit List'!H1855,"',",)</f>
        <v>'cruiser',</v>
      </c>
      <c r="H1950" t="str">
        <f>CONCATENATE(IF(ISBLANK('Unit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"1",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List'!AO1855)))),",",)</f>
        <v>1,</v>
      </c>
      <c r="I1950" t="str">
        <f>CONCATENATE(IF(ISBLANK('Unit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'Unit List'!$AP$4,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List'!AP1855)))),",",)</f>
        <v>0.08,</v>
      </c>
      <c r="J1950" t="str">
        <f>CONCATENATE("'",IF(ISBLANK('Unit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"",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List'!AQ1855))),"'",)</f>
        <v>''</v>
      </c>
      <c r="K1950" t="s">
        <v>2424</v>
      </c>
    </row>
    <row r="1951" spans="1:11" x14ac:dyDescent="0.25">
      <c r="A1951" t="s">
        <v>2423</v>
      </c>
      <c r="B1951" t="str">
        <f>"'',"</f>
        <v>'',</v>
      </c>
      <c r="C1951" t="str">
        <f>"'',"</f>
        <v>'',</v>
      </c>
      <c r="D1951" t="str">
        <f>CONCATENATE("'",'Unit List'!E1856,"',",)</f>
        <v>'EE_CUIRASSIER',</v>
      </c>
      <c r="E1951" t="str">
        <f>CONCATENATE("'",'Unit List'!F1856,"',",)</f>
        <v>'EE_CUIRASSIER',</v>
      </c>
      <c r="F1951" t="str">
        <f>"'',"</f>
        <v>'',</v>
      </c>
      <c r="G1951" t="str">
        <f>CONCATENATE("'",'Unit List'!H1856,"',",)</f>
        <v>'ca_sw1',</v>
      </c>
      <c r="H1951" t="str">
        <f>CONCATENATE(IF(ISBLANK('Unit List'!AO1856), IF(ISBLANK('Unit List'!Q1856), IF(ISBLANK('Unit List'!Q1856), IF(ISBLANK('Unit List'!AO1856), IF(ISBLANK('Unit List'!Q1856), IF(ISBLANK('Unit List'!Q1856), IF(ISBLANK('Unit List'!AO1856), IF(ISBLANK('Unit List'!Q1856), IF(ISBLANK('Unit List'!Q1856), IF(ISBLANK('Unit List'!AO1856), IF(ISBLANK('Unit List'!Q1856), IF(ISBLANK('Unit List'!Q1856), "1",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List'!AO1856)))),",",)</f>
        <v>,</v>
      </c>
      <c r="I1951" t="str">
        <f>CONCATENATE(IF(ISBLANK('Unit List'!AP1856), IF(ISBLANK('Unit List'!R1856), IF(ISBLANK('Unit List'!R1856), IF(ISBLANK('Unit List'!AP1856), IF(ISBLANK('Unit List'!R1856), IF(ISBLANK('Unit List'!R1856), IF(ISBLANK('Unit List'!AP1856), IF(ISBLANK('Unit List'!R1856), IF(ISBLANK('Unit List'!R1856), IF(ISBLANK('Unit List'!AP1856), IF(ISBLANK('Unit List'!R1856), IF(ISBLANK('Unit List'!R1856), 'Unit List'!$AP$4,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List'!AP1856)))),",",)</f>
        <v>,</v>
      </c>
      <c r="J1951" t="str">
        <f>CONCATENATE("'",IF(ISBLANK('Unit List'!AQ1856), IF(ISBLANK('Unit List'!S1856), IF(ISBLANK('Unit List'!S1856), IF(ISBLANK('Unit List'!AQ1856), IF(ISBLANK('Unit List'!S1856), IF(ISBLANK('Unit List'!S1856), IF(ISBLANK('Unit List'!AQ1856), IF(ISBLANK('Unit List'!S1856), IF(ISBLANK('Unit List'!S1856), IF(ISBLANK('Unit List'!AQ1856), IF(ISBLANK('Unit List'!S1856), IF(ISBLANK('Unit List'!S1856), "",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List'!AQ1856))),"'",)</f>
        <v>''</v>
      </c>
      <c r="K1951" t="s">
        <v>2424</v>
      </c>
    </row>
    <row r="1952" spans="1:11" x14ac:dyDescent="0.25">
      <c r="A1952" t="s">
        <v>2423</v>
      </c>
      <c r="B1952" t="str">
        <f>"'',"</f>
        <v>'',</v>
      </c>
      <c r="C1952" t="str">
        <f>"'',"</f>
        <v>'',</v>
      </c>
      <c r="D1952" t="str">
        <f>CONCATENATE("'",'Unit List'!E1857,"',",)</f>
        <v>'EE_EXPLORER',</v>
      </c>
      <c r="E1952" t="str">
        <f>CONCATENATE("'",'Unit List'!F1857,"',",)</f>
        <v>'EE_EXPLORER',</v>
      </c>
      <c r="F1952" t="str">
        <f>CONCATENATE("'_",'Unit List'!G1857,"',",)</f>
        <v>'_1',</v>
      </c>
      <c r="G1952" t="str">
        <f>CONCATENATE("'",'Unit List'!H1857,"',",)</f>
        <v>'conquistador_musket_1',</v>
      </c>
      <c r="H1952" t="str">
        <f>CONCATENATE(IF(ISBLANK('Unit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List'!AO1857)))),",",)</f>
        <v>2,</v>
      </c>
      <c r="I1952" t="str">
        <f>CONCATENATE(IF(ISBLANK('Unit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List'!AP1857)))),",",)</f>
        <v>,</v>
      </c>
      <c r="J1952" t="str">
        <f>CONCATENATE("'",IF(ISBLANK('Unit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List'!AQ1857))),"'",)</f>
        <v>'Scout'</v>
      </c>
      <c r="K1952" t="s">
        <v>2424</v>
      </c>
    </row>
    <row r="1953" spans="1:11" x14ac:dyDescent="0.25">
      <c r="A1953" t="s">
        <v>2423</v>
      </c>
      <c r="B1953" t="str">
        <f>"'',"</f>
        <v>'',</v>
      </c>
      <c r="C1953" t="str">
        <f>"'',"</f>
        <v>'',</v>
      </c>
      <c r="D1953" t="str">
        <f>CONCATENATE("'",'Unit List'!E1858,"',",)</f>
        <v>'EE_EXPLORER',</v>
      </c>
      <c r="E1953" t="str">
        <f>CONCATENATE("'",'Unit List'!F1858,"',",)</f>
        <v>'EE_EXPLORER',</v>
      </c>
      <c r="F1953" t="str">
        <f>CONCATENATE("'_",'Unit List'!G1858,"',",)</f>
        <v>'_2',</v>
      </c>
      <c r="G1953" t="str">
        <f>CONCATENATE("'",'Unit List'!H1858,"',",)</f>
        <v>'conquistador_musket_2',</v>
      </c>
      <c r="H1953" t="str">
        <f>CONCATENATE(IF(ISBLANK('Unit List'!AO1858), IF(ISBLANK('Unit List'!Q1858), IF(ISBLANK('Unit List'!Q1858), IF(ISBLANK('Unit List'!AO1858), IF(ISBLANK('Unit List'!Q1858), IF(ISBLANK('Unit List'!Q1858), IF(ISBLANK('Unit List'!AO1858), IF(ISBLANK('Unit List'!Q1858), IF(ISBLANK('Unit List'!Q1858),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List'!AO1858)))),",",)</f>
        <v>1,</v>
      </c>
      <c r="I1953" t="str">
        <f>CONCATENATE(IF(ISBLANK('Unit List'!AP1858), IF(ISBLANK('Unit List'!R1858), IF(ISBLANK('Unit List'!R1858), IF(ISBLANK('Unit List'!AP1858), IF(ISBLANK('Unit List'!R1858), IF(ISBLANK('Unit List'!R1858), IF(ISBLANK('Unit List'!AP1858), IF(ISBLANK('Unit List'!R1858), IF(ISBLANK('Unit List'!R1858),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List'!AP1858)))),",",)</f>
        <v>,</v>
      </c>
      <c r="J1953" t="str">
        <f>CONCATENATE("'",IF(ISBLANK('Unit List'!AQ1858), IF(ISBLANK('Unit List'!S1858), IF(ISBLANK('Unit List'!S1858), IF(ISBLANK('Unit List'!AQ1858), IF(ISBLANK('Unit List'!S1858), IF(ISBLANK('Unit List'!S1858), IF(ISBLANK('Unit List'!AQ1858), IF(ISBLANK('Unit List'!S1858), IF(ISBLANK('Unit List'!S1858),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List'!AQ1858))),"'",)</f>
        <v>'Scout'</v>
      </c>
      <c r="K1953" t="s">
        <v>2424</v>
      </c>
    </row>
    <row r="1954" spans="1:11" x14ac:dyDescent="0.25">
      <c r="A1954" t="s">
        <v>2423</v>
      </c>
      <c r="B1954" t="str">
        <f>"'',"</f>
        <v>'',</v>
      </c>
      <c r="C1954" t="str">
        <f>"'',"</f>
        <v>'',</v>
      </c>
      <c r="D1954" t="str">
        <f>CONCATENATE("'",'Unit List'!E1859,"',",)</f>
        <v>'EE_EXPLORER',</v>
      </c>
      <c r="E1954" t="str">
        <f>CONCATENATE("'",'Unit List'!F1859,"',",)</f>
        <v>'EE_EXPLORER',</v>
      </c>
      <c r="F1954" t="str">
        <f>CONCATENATE("'_",'Unit List'!G1859,"',",)</f>
        <v>'_3',</v>
      </c>
      <c r="G1954" t="str">
        <f>CONCATENATE("'",'Unit List'!H1859,"',",)</f>
        <v>'conquistador_musket_3',</v>
      </c>
      <c r="H1954" t="str">
        <f>CONCATENATE(IF(ISBLANK('Unit List'!AO1859), IF(ISBLANK('Unit List'!Q1859), IF(ISBLANK('Unit List'!Q1859), IF(ISBLANK('Unit List'!AO1859), IF(ISBLANK('Unit List'!Q1859), IF(ISBLANK('Unit List'!Q1859), IF(ISBLANK('Unit List'!AO1859), IF(ISBLANK('Unit List'!Q1859), IF(ISBLANK('Unit List'!Q1859),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2,</v>
      </c>
      <c r="I1954" t="str">
        <f>CONCATENATE(IF(ISBLANK('Unit List'!AP1859), IF(ISBLANK('Unit List'!R1859), IF(ISBLANK('Unit List'!R1859), IF(ISBLANK('Unit List'!AP1859), IF(ISBLANK('Unit List'!R1859), IF(ISBLANK('Unit List'!R1859), IF(ISBLANK('Unit List'!AP1859), IF(ISBLANK('Unit List'!R1859), IF(ISBLANK('Unit List'!R1859),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,</v>
      </c>
      <c r="J1954" t="str">
        <f>CONCATENATE("'",IF(ISBLANK('Unit List'!AQ1859), IF(ISBLANK('Unit List'!S1859), IF(ISBLANK('Unit List'!S1859), IF(ISBLANK('Unit List'!AQ1859), IF(ISBLANK('Unit List'!S1859), IF(ISBLANK('Unit List'!S1859), IF(ISBLANK('Unit List'!AQ1859), IF(ISBLANK('Unit List'!S1859), IF(ISBLANK('Unit List'!S1859),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'Scout'</v>
      </c>
      <c r="K1954" t="s">
        <v>2424</v>
      </c>
    </row>
    <row r="1955" spans="1:11" x14ac:dyDescent="0.25">
      <c r="A1955" t="s">
        <v>2423</v>
      </c>
      <c r="B1955" t="str">
        <f>"'',"</f>
        <v>'',</v>
      </c>
      <c r="C1955" t="str">
        <f>"'',"</f>
        <v>'',</v>
      </c>
      <c r="D1955" t="str">
        <f>CONCATENATE("'",'Unit List'!E1860,"',",)</f>
        <v>'EE_EXPLORER',</v>
      </c>
      <c r="E1955" t="str">
        <f>CONCATENATE("'",'Unit List'!F1860,"',",)</f>
        <v>'EE_EXPLORER',</v>
      </c>
      <c r="F1955" t="str">
        <f>CONCATENATE("'_",'Unit List'!G1860,"',",)</f>
        <v>'_4',</v>
      </c>
      <c r="G1955" t="str">
        <f>CONCATENATE("'",'Unit List'!H1860,"',",)</f>
        <v>'conquistador_musket_4',</v>
      </c>
      <c r="H1955" t="str">
        <f>CONCATENATE(IF(ISBLANK('Unit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List'!AO1860)))),",",)</f>
        <v>1,</v>
      </c>
      <c r="I1955" t="str">
        <f>CONCATENATE(IF(ISBLANK('Unit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List'!AP1860)))),",",)</f>
        <v>,</v>
      </c>
      <c r="J1955" t="str">
        <f>CONCATENATE("'",IF(ISBLANK('Unit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List'!AQ1860))),"'",)</f>
        <v>'Scout'</v>
      </c>
      <c r="K1955" t="s">
        <v>2424</v>
      </c>
    </row>
    <row r="1956" spans="1:11" x14ac:dyDescent="0.25">
      <c r="A1956" t="s">
        <v>2423</v>
      </c>
      <c r="B1956" t="str">
        <f>"'',"</f>
        <v>'',</v>
      </c>
      <c r="C1956" t="str">
        <f>"'',"</f>
        <v>'',</v>
      </c>
      <c r="D1956" t="str">
        <f>CONCATENATE("'",'Unit List'!E1861,"',",)</f>
        <v>'EE_FIELD_GUN',</v>
      </c>
      <c r="E1956" t="str">
        <f>CONCATENATE("'",'Unit List'!F1861,"',",)</f>
        <v>'EE_FIELD_GUN',</v>
      </c>
      <c r="F1956" t="str">
        <f>"'',"</f>
        <v>'',</v>
      </c>
      <c r="G1956" t="str">
        <f>CONCATENATE("'",'Unit List'!H1861,"',",)</f>
        <v>'NapoleonCannon',</v>
      </c>
      <c r="H1956" t="str">
        <f>CONCATENATE(IF(ISBLANK('Unit List'!AO1861), IF(ISBLANK('Unit List'!Q1861), IF(ISBLANK('Unit List'!Q1861), IF(ISBLANK('Unit List'!AO1861), IF(ISBLANK('Unit List'!Q1861), IF(ISBLANK('Unit List'!Q1861), IF(ISBLANK('Unit List'!AO1861), IF(ISBLANK('Unit List'!Q1861), IF(ISBLANK('Unit List'!Q1861), IF(ISBLANK('Unit List'!AO1861), IF(ISBLANK('Unit List'!Q1861), IF(ISBLANK('Unit List'!Q1861), "1",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List'!AO1861)))),",",)</f>
        <v>3,</v>
      </c>
      <c r="I1956" t="str">
        <f>CONCATENATE(IF(ISBLANK('Unit List'!AP1861), IF(ISBLANK('Unit List'!R1861), IF(ISBLANK('Unit List'!R1861), IF(ISBLANK('Unit List'!AP1861), IF(ISBLANK('Unit List'!R1861), IF(ISBLANK('Unit List'!R1861), IF(ISBLANK('Unit List'!AP1861), IF(ISBLANK('Unit List'!R1861), IF(ISBLANK('Unit List'!R1861), IF(ISBLANK('Unit List'!AP1861), IF(ISBLANK('Unit List'!R1861), IF(ISBLANK('Unit List'!R1861), 'Unit List'!$AP$4,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List'!AP1861)))),",",)</f>
        <v>,</v>
      </c>
      <c r="J1956" t="str">
        <f>CONCATENATE("'",IF(ISBLANK('Unit List'!AQ1861), IF(ISBLANK('Unit List'!S1861), IF(ISBLANK('Unit List'!S1861), IF(ISBLANK('Unit List'!AQ1861), IF(ISBLANK('Unit List'!S1861), IF(ISBLANK('Unit List'!S1861), IF(ISBLANK('Unit List'!AQ1861), IF(ISBLANK('Unit List'!S1861), IF(ISBLANK('Unit List'!S1861), IF(ISBLANK('Unit List'!AQ1861), IF(ISBLANK('Unit List'!S1861), IF(ISBLANK('Unit List'!S1861), "",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List'!AQ1861))),"'",)</f>
        <v>'ThreeBigGuns'</v>
      </c>
      <c r="K1956" t="s">
        <v>2424</v>
      </c>
    </row>
    <row r="1957" spans="1:11" x14ac:dyDescent="0.25">
      <c r="A1957" t="s">
        <v>2423</v>
      </c>
      <c r="B1957" t="str">
        <f>CONCATENATE("'_",'Unit List'!C1862,"',",)</f>
        <v>'_ENGLAND',</v>
      </c>
      <c r="C1957" t="str">
        <f>"'',"</f>
        <v>'',</v>
      </c>
      <c r="D1957" t="str">
        <f>CONCATENATE("'",'Unit List'!E1862,"',",)</f>
        <v>'EE_FIELD_GUN',</v>
      </c>
      <c r="E1957" t="str">
        <f>CONCATENATE("'",'Unit List'!F1862,"',",)</f>
        <v>'EE_FIELD_GUN',</v>
      </c>
      <c r="F1957" t="str">
        <f>"'',"</f>
        <v>'',</v>
      </c>
      <c r="G1957" t="str">
        <f>CONCATENATE("'",'Unit List'!H1862,"',",)</f>
        <v>'RHA_Cannon',</v>
      </c>
      <c r="H1957" t="str">
        <f>CONCATENATE(IF(ISBLANK('Unit List'!AO1862), IF(ISBLANK('Unit List'!Q1862), IF(ISBLANK('Unit List'!Q1862), IF(ISBLANK('Unit List'!AO1862), IF(ISBLANK('Unit List'!Q1862), IF(ISBLANK('Unit List'!Q1862), IF(ISBLANK('Unit List'!AO1862), IF(ISBLANK('Unit List'!Q1862), IF(ISBLANK('Unit List'!Q1862), IF(ISBLANK('Unit List'!AO1861), IF(ISBLANK('Unit List'!Q1861), IF(ISBLANK('Unit List'!Q1861), "1",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List'!AO1862)))),",",)</f>
        <v>3,</v>
      </c>
      <c r="I1957" t="str">
        <f>CONCATENATE(IF(ISBLANK('Unit List'!AP1862), IF(ISBLANK('Unit List'!R1862), IF(ISBLANK('Unit List'!R1862), IF(ISBLANK('Unit List'!AP1862), IF(ISBLANK('Unit List'!R1862), IF(ISBLANK('Unit List'!R1862), IF(ISBLANK('Unit List'!AP1862), IF(ISBLANK('Unit List'!R1862), IF(ISBLANK('Unit List'!R1862), IF(ISBLANK('Unit List'!AP1861), IF(ISBLANK('Unit List'!R1861), IF(ISBLANK('Unit List'!R1861), 'Unit List'!$AP$4,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List'!AP1862)))),",",)</f>
        <v>,</v>
      </c>
      <c r="J1957" t="str">
        <f>CONCATENATE("'",IF(ISBLANK('Unit List'!AQ1862), IF(ISBLANK('Unit List'!S1862), IF(ISBLANK('Unit List'!S1862), IF(ISBLANK('Unit List'!AQ1862), IF(ISBLANK('Unit List'!S1862), IF(ISBLANK('Unit List'!S1862), IF(ISBLANK('Unit List'!AQ1862), IF(ISBLANK('Unit List'!S1862), IF(ISBLANK('Unit List'!S1862), IF(ISBLANK('Unit List'!AQ1861), IF(ISBLANK('Unit List'!S1861), IF(ISBLANK('Unit List'!S1861), "",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List'!AQ1862))),"'",)</f>
        <v>'ThreeBigGuns'</v>
      </c>
      <c r="K1957" t="s">
        <v>2424</v>
      </c>
    </row>
    <row r="1958" spans="1:11" x14ac:dyDescent="0.25">
      <c r="A1958" t="s">
        <v>2423</v>
      </c>
      <c r="B1958" t="str">
        <f>"'',"</f>
        <v>'',</v>
      </c>
      <c r="C1958" t="str">
        <f>"'',"</f>
        <v>'',</v>
      </c>
      <c r="D1958" t="str">
        <f>CONCATENATE("'",'Unit List'!E1863,"',",)</f>
        <v>'EE_LINE_INFANTRY',</v>
      </c>
      <c r="E1958" t="str">
        <f>CONCATENATE("'",'Unit List'!F1863,"',",)</f>
        <v>'EE_LINE_INFANTRY',</v>
      </c>
      <c r="F1958" t="str">
        <f>"'',"</f>
        <v>'',</v>
      </c>
      <c r="G1958" t="str">
        <f>CONCATENATE("'",'Unit List'!H1863,"',",)</f>
        <v>'civ5_genmm1',</v>
      </c>
      <c r="H1958" t="str">
        <f>CONCATENATE(IF(ISBLANK('Unit List'!AO1863), IF(ISBLANK('Unit List'!Q1863), IF(ISBLANK('Unit List'!Q1863), IF(ISBLANK('Unit List'!AO1863), IF(ISBLANK('Unit List'!Q1863), IF(ISBLANK('Unit List'!Q1863), IF(ISBLANK('Unit List'!AO1863), IF(ISBLANK('Unit List'!Q1863), IF(ISBLANK('Unit List'!Q1863),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List'!AO1863)))),",",)</f>
        <v>4,</v>
      </c>
      <c r="I1958" t="str">
        <f>CONCATENATE(IF(ISBLANK('Unit List'!AP1863), IF(ISBLANK('Unit List'!R1863), IF(ISBLANK('Unit List'!R1863), IF(ISBLANK('Unit List'!AP1863), IF(ISBLANK('Unit List'!R1863), IF(ISBLANK('Unit List'!R1863), IF(ISBLANK('Unit List'!AP1863), IF(ISBLANK('Unit List'!R1863), IF(ISBLANK('Unit List'!R1863),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List'!AP1863)))),",",)</f>
        <v>,</v>
      </c>
      <c r="J1958" t="str">
        <f>CONCATENATE("'",IF(ISBLANK('Unit List'!AQ1863), IF(ISBLANK('Unit List'!S1863), IF(ISBLANK('Unit List'!S1863), IF(ISBLANK('Unit List'!AQ1863), IF(ISBLANK('Unit List'!S1863), IF(ISBLANK('Unit List'!S1863), IF(ISBLANK('Unit List'!AQ1863), IF(ISBLANK('Unit List'!S1863), IF(ISBLANK('Unit List'!S1863),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List'!AQ1863))),"'",)</f>
        <v>'HonorableGunpowder'</v>
      </c>
      <c r="K1958" t="s">
        <v>2424</v>
      </c>
    </row>
    <row r="1959" spans="1:11" x14ac:dyDescent="0.25">
      <c r="A1959" t="s">
        <v>2423</v>
      </c>
      <c r="B1959" t="str">
        <f>"'',"</f>
        <v>'',</v>
      </c>
      <c r="C1959" t="str">
        <f>"'',"</f>
        <v>'',</v>
      </c>
      <c r="D1959" t="str">
        <f>CONCATENATE("'",'Unit List'!E1864,"',",)</f>
        <v>'EE_LINE_INFANTRY',</v>
      </c>
      <c r="E1959" t="str">
        <f>CONCATENATE("'",'Unit List'!F1864,"',",)</f>
        <v>'EE_LINE_INFANTRY',</v>
      </c>
      <c r="F1959" t="str">
        <f>CONCATENATE("'_",'Unit List'!G1864,"',",)</f>
        <v>'_V2',</v>
      </c>
      <c r="G1959" t="str">
        <f>CONCATENATE("'",'Unit List'!H1864,"',",)</f>
        <v>'civ5_genmm2',</v>
      </c>
      <c r="H1959" t="str">
        <f>CONCATENATE(IF(ISBLANK('Unit List'!AO1864), IF(ISBLANK('Unit List'!Q1864), IF(ISBLANK('Unit List'!Q1864), IF(ISBLANK('Unit List'!AO1864), IF(ISBLANK('Unit List'!Q1864), IF(ISBLANK('Unit List'!Q1864), IF(ISBLANK('Unit List'!AO1864), IF(ISBLANK('Unit List'!Q1864), IF(ISBLANK('Unit List'!Q1864),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List'!AO1864)))),",",)</f>
        <v>2,</v>
      </c>
      <c r="I1959" t="str">
        <f>CONCATENATE(IF(ISBLANK('Unit List'!AP1864), IF(ISBLANK('Unit List'!R1864), IF(ISBLANK('Unit List'!R1864), IF(ISBLANK('Unit List'!AP1864), IF(ISBLANK('Unit List'!R1864), IF(ISBLANK('Unit List'!R1864), IF(ISBLANK('Unit List'!AP1864), IF(ISBLANK('Unit List'!R1864), IF(ISBLANK('Unit List'!R1864),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List'!AP1864)))),",",)</f>
        <v>,</v>
      </c>
      <c r="J1959" t="str">
        <f>CONCATENATE("'",IF(ISBLANK('Unit List'!AQ1864), IF(ISBLANK('Unit List'!S1864), IF(ISBLANK('Unit List'!S1864), IF(ISBLANK('Unit List'!AQ1864), IF(ISBLANK('Unit List'!S1864), IF(ISBLANK('Unit List'!S1864), IF(ISBLANK('Unit List'!AQ1864), IF(ISBLANK('Unit List'!S1864), IF(ISBLANK('Unit List'!S1864),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List'!AQ1864))),"'",)</f>
        <v>'HonorableGunpowder'</v>
      </c>
      <c r="K1959" t="s">
        <v>2424</v>
      </c>
    </row>
    <row r="1960" spans="1:11" x14ac:dyDescent="0.25">
      <c r="A1960" t="s">
        <v>2423</v>
      </c>
      <c r="B1960" t="str">
        <f>"'',"</f>
        <v>'',</v>
      </c>
      <c r="C1960" t="str">
        <f>"'',"</f>
        <v>'',</v>
      </c>
      <c r="D1960" t="str">
        <f>CONCATENATE("'",'Unit List'!E1865,"',",)</f>
        <v>'EE_LINE_INFANTRY',</v>
      </c>
      <c r="E1960" t="str">
        <f>CONCATENATE("'",'Unit List'!F1865,"',",)</f>
        <v>'EE_LINE_INFANTRY',</v>
      </c>
      <c r="F1960" t="str">
        <f>CONCATENATE("'_",'Unit List'!G1865,"',",)</f>
        <v>'_V3',</v>
      </c>
      <c r="G1960" t="str">
        <f>CONCATENATE("'",'Unit List'!H1865,"',",)</f>
        <v>'civ5_genmm3',</v>
      </c>
      <c r="H1960" t="str">
        <f>CONCATENATE(IF(ISBLANK('Unit List'!AO1865), IF(ISBLANK('Unit List'!Q1865), IF(ISBLANK('Unit List'!Q1865), IF(ISBLANK('Unit List'!AO1865), IF(ISBLANK('Unit List'!Q1865), IF(ISBLANK('Unit List'!Q1865), IF(ISBLANK('Unit List'!AO1865), IF(ISBLANK('Unit List'!Q1865), IF(ISBLANK('Unit List'!Q1865),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List'!AO1865)))),",",)</f>
        <v>1,</v>
      </c>
      <c r="I1960" t="str">
        <f>CONCATENATE(IF(ISBLANK('Unit List'!AP1865), IF(ISBLANK('Unit List'!R1865), IF(ISBLANK('Unit List'!R1865), IF(ISBLANK('Unit List'!AP1865), IF(ISBLANK('Unit List'!R1865), IF(ISBLANK('Unit List'!R1865), IF(ISBLANK('Unit List'!AP1865), IF(ISBLANK('Unit List'!R1865), IF(ISBLANK('Unit List'!R1865),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List'!AP1865)))),",",)</f>
        <v>,</v>
      </c>
      <c r="J1960" t="str">
        <f>CONCATENATE("'",IF(ISBLANK('Unit List'!AQ1865), IF(ISBLANK('Unit List'!S1865), IF(ISBLANK('Unit List'!S1865), IF(ISBLANK('Unit List'!AQ1865), IF(ISBLANK('Unit List'!S1865), IF(ISBLANK('Unit List'!S1865), IF(ISBLANK('Unit List'!AQ1865), IF(ISBLANK('Unit List'!S1865), IF(ISBLANK('Unit List'!S1865),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List'!AQ1865))),"'",)</f>
        <v>'HonorableGunpowder'</v>
      </c>
      <c r="K1960" t="s">
        <v>2424</v>
      </c>
    </row>
    <row r="1961" spans="1:11" x14ac:dyDescent="0.25">
      <c r="A1961" t="s">
        <v>2423</v>
      </c>
      <c r="B1961" t="str">
        <f>"'',"</f>
        <v>'',</v>
      </c>
      <c r="C1961" t="str">
        <f>"'',"</f>
        <v>'',</v>
      </c>
      <c r="D1961" t="str">
        <f>CONCATENATE("'",'Unit List'!E1866,"',",)</f>
        <v>'EE_LINE_INFANTRY',</v>
      </c>
      <c r="E1961" t="str">
        <f>CONCATENATE("'",'Unit List'!F1866,"',",)</f>
        <v>'EE_LINE_INFANTRY',</v>
      </c>
      <c r="F1961" t="str">
        <f>"'',"</f>
        <v>'',</v>
      </c>
      <c r="G1961" t="str">
        <f>CONCATENATE("'",'Unit List'!H1866,"',",)</f>
        <v>'civ5_genmm1',</v>
      </c>
      <c r="H1961" t="str">
        <f>CONCATENATE(IF(ISBLANK('Unit List'!AO1866), IF(ISBLANK('Unit List'!Q1866), IF(ISBLANK('Unit List'!Q1866), IF(ISBLANK('Unit List'!AO1866), IF(ISBLANK('Unit List'!Q1866), IF(ISBLANK('Unit List'!Q1866), IF(ISBLANK('Unit List'!AO1866), IF(ISBLANK('Unit List'!Q1866), IF(ISBLANK('Unit List'!Q1866),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List'!AO1866)))),",",)</f>
        <v>4,</v>
      </c>
      <c r="I1961" t="str">
        <f>CONCATENATE(IF(ISBLANK('Unit List'!AP1866), IF(ISBLANK('Unit List'!R1866), IF(ISBLANK('Unit List'!R1866), IF(ISBLANK('Unit List'!AP1866), IF(ISBLANK('Unit List'!R1866), IF(ISBLANK('Unit List'!R1866), IF(ISBLANK('Unit List'!AP1866), IF(ISBLANK('Unit List'!R1866), IF(ISBLANK('Unit List'!R1866),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List'!AP1866)))),",",)</f>
        <v>,</v>
      </c>
      <c r="J1961" t="str">
        <f>CONCATENATE("'",IF(ISBLANK('Unit List'!AQ1866), IF(ISBLANK('Unit List'!S1866), IF(ISBLANK('Unit List'!S1866), IF(ISBLANK('Unit List'!AQ1866), IF(ISBLANK('Unit List'!S1866), IF(ISBLANK('Unit List'!S1866), IF(ISBLANK('Unit List'!AQ1866), IF(ISBLANK('Unit List'!S1866), IF(ISBLANK('Unit List'!S1866),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List'!AQ1866))),"'",)</f>
        <v>'HonorableGunpowder'</v>
      </c>
      <c r="K1961" t="s">
        <v>2424</v>
      </c>
    </row>
    <row r="1962" spans="1:11" x14ac:dyDescent="0.25">
      <c r="A1962" t="s">
        <v>2423</v>
      </c>
      <c r="B1962" t="str">
        <f>"'',"</f>
        <v>'',</v>
      </c>
      <c r="C1962" t="str">
        <f>"'',"</f>
        <v>'',</v>
      </c>
      <c r="D1962" t="str">
        <f>CONCATENATE("'",'Unit List'!E1867,"',",)</f>
        <v>'EE_LINE_INFANTRY',</v>
      </c>
      <c r="E1962" t="str">
        <f>CONCATENATE("'",'Unit List'!F1867,"',",)</f>
        <v>'EE_LINE_INFANTRY',</v>
      </c>
      <c r="F1962" t="str">
        <f>CONCATENATE("'_",'Unit List'!G1867,"',",)</f>
        <v>'_V2',</v>
      </c>
      <c r="G1962" t="str">
        <f>CONCATENATE("'",'Unit List'!H1867,"',",)</f>
        <v>'civ5_genmm2',</v>
      </c>
      <c r="H1962" t="str">
        <f>CONCATENATE(IF(ISBLANK('Unit List'!AO1867), IF(ISBLANK('Unit List'!Q1867), IF(ISBLANK('Unit List'!Q1867), IF(ISBLANK('Unit List'!AO1867), IF(ISBLANK('Unit List'!Q1867), IF(ISBLANK('Unit List'!Q1867), IF(ISBLANK('Unit List'!AO1867), IF(ISBLANK('Unit List'!Q1867), IF(ISBLANK('Unit List'!Q1867),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List'!AO1867)))),",",)</f>
        <v>2,</v>
      </c>
      <c r="I1962" t="str">
        <f>CONCATENATE(IF(ISBLANK('Unit List'!AP1867), IF(ISBLANK('Unit List'!R1867), IF(ISBLANK('Unit List'!R1867), IF(ISBLANK('Unit List'!AP1867), IF(ISBLANK('Unit List'!R1867), IF(ISBLANK('Unit List'!R1867), IF(ISBLANK('Unit List'!AP1867), IF(ISBLANK('Unit List'!R1867), IF(ISBLANK('Unit List'!R1867),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List'!AP1867)))),",",)</f>
        <v>,</v>
      </c>
      <c r="J1962" t="str">
        <f>CONCATENATE("'",IF(ISBLANK('Unit List'!AQ1867), IF(ISBLANK('Unit List'!S1867), IF(ISBLANK('Unit List'!S1867), IF(ISBLANK('Unit List'!AQ1867), IF(ISBLANK('Unit List'!S1867), IF(ISBLANK('Unit List'!S1867), IF(ISBLANK('Unit List'!AQ1867), IF(ISBLANK('Unit List'!S1867), IF(ISBLANK('Unit List'!S1867),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List'!AQ1867))),"'",)</f>
        <v>'HonorableGunpowder'</v>
      </c>
      <c r="K1962" t="s">
        <v>2424</v>
      </c>
    </row>
    <row r="1963" spans="1:11" x14ac:dyDescent="0.25">
      <c r="A1963" t="s">
        <v>2423</v>
      </c>
      <c r="B1963" t="str">
        <f>"'',"</f>
        <v>'',</v>
      </c>
      <c r="C1963" t="str">
        <f>"'',"</f>
        <v>'',</v>
      </c>
      <c r="D1963" t="str">
        <f>CONCATENATE("'",'Unit List'!E1868,"',",)</f>
        <v>'EE_LINE_INFANTRY',</v>
      </c>
      <c r="E1963" t="str">
        <f>CONCATENATE("'",'Unit List'!F1868,"',",)</f>
        <v>'EE_LINE_INFANTRY',</v>
      </c>
      <c r="F1963" t="str">
        <f>CONCATENATE("'_",'Unit List'!G1868,"',",)</f>
        <v>'_V3',</v>
      </c>
      <c r="G1963" t="str">
        <f>CONCATENATE("'",'Unit List'!H1868,"',",)</f>
        <v>'civ5_genmm3',</v>
      </c>
      <c r="H1963" t="str">
        <f>CONCATENATE(IF(ISBLANK('Unit List'!AO1868), IF(ISBLANK('Unit List'!Q1868), IF(ISBLANK('Unit List'!Q1868), IF(ISBLANK('Unit List'!AO1868), IF(ISBLANK('Unit List'!Q1868), IF(ISBLANK('Unit List'!Q1868), IF(ISBLANK('Unit List'!AO1868), IF(ISBLANK('Unit List'!Q1868), IF(ISBLANK('Unit List'!Q1868),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List'!AO1868)))),",",)</f>
        <v>1,</v>
      </c>
      <c r="I1963" t="str">
        <f>CONCATENATE(IF(ISBLANK('Unit List'!AP1868), IF(ISBLANK('Unit List'!R1868), IF(ISBLANK('Unit List'!R1868), IF(ISBLANK('Unit List'!AP1868), IF(ISBLANK('Unit List'!R1868), IF(ISBLANK('Unit List'!R1868), IF(ISBLANK('Unit List'!AP1868), IF(ISBLANK('Unit List'!R1868), IF(ISBLANK('Unit List'!R1868),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List'!AP1868)))),",",)</f>
        <v>,</v>
      </c>
      <c r="J1963" t="str">
        <f>CONCATENATE("'",IF(ISBLANK('Unit List'!AQ1868), IF(ISBLANK('Unit List'!S1868), IF(ISBLANK('Unit List'!S1868), IF(ISBLANK('Unit List'!AQ1868), IF(ISBLANK('Unit List'!S1868), IF(ISBLANK('Unit List'!S1868), IF(ISBLANK('Unit List'!AQ1868), IF(ISBLANK('Unit List'!S1868), IF(ISBLANK('Unit List'!S1868),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List'!AQ1868))),"'",)</f>
        <v>'HonorableGunpowder'</v>
      </c>
      <c r="K1963" t="s">
        <v>2424</v>
      </c>
    </row>
    <row r="1964" spans="1:11" x14ac:dyDescent="0.25">
      <c r="A1964" t="s">
        <v>2423</v>
      </c>
      <c r="B1964" t="str">
        <f>CONCATENATE("'_",'Unit List'!C1869,"',",)</f>
        <v>'_AUSTRIA',</v>
      </c>
      <c r="C1964" t="str">
        <f>"'',"</f>
        <v>'',</v>
      </c>
      <c r="D1964" t="str">
        <f>CONCATENATE("'",'Unit List'!E1869,"',",)</f>
        <v>'EE_LINE_INFANTRY',</v>
      </c>
      <c r="E1964" t="str">
        <f>CONCATENATE("'",'Unit List'!F1869,"',",)</f>
        <v>'EE_LINE_INFANTRY',</v>
      </c>
      <c r="F1964" t="str">
        <f>"'',"</f>
        <v>'',</v>
      </c>
      <c r="G1964" t="str">
        <f>CONCATENATE("'",'Unit List'!H1869,"',",)</f>
        <v>'civ5_ausmm1',</v>
      </c>
      <c r="H1964" t="str">
        <f>CONCATENATE(IF(ISBLANK('Unit List'!AO1869), IF(ISBLANK('Unit List'!Q1869), IF(ISBLANK('Unit List'!Q1869), IF(ISBLANK('Unit List'!AO1869), IF(ISBLANK('Unit List'!Q1869), IF(ISBLANK('Unit List'!Q1869), IF(ISBLANK('Unit List'!AO1869), IF(ISBLANK('Unit List'!Q1869), IF(ISBLANK('Unit List'!Q1869),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List'!AO1869)))),",",)</f>
        <v>4,</v>
      </c>
      <c r="I1964" t="str">
        <f>CONCATENATE(IF(ISBLANK('Unit List'!AP1869), IF(ISBLANK('Unit List'!R1869), IF(ISBLANK('Unit List'!R1869), IF(ISBLANK('Unit List'!AP1869), IF(ISBLANK('Unit List'!R1869), IF(ISBLANK('Unit List'!R1869), IF(ISBLANK('Unit List'!AP1869), IF(ISBLANK('Unit List'!R1869), IF(ISBLANK('Unit List'!R1869),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List'!AP1869)))),",",)</f>
        <v>,</v>
      </c>
      <c r="J1964" t="str">
        <f>CONCATENATE("'",IF(ISBLANK('Unit List'!AQ1869), IF(ISBLANK('Unit List'!S1869), IF(ISBLANK('Unit List'!S1869), IF(ISBLANK('Unit List'!AQ1869), IF(ISBLANK('Unit List'!S1869), IF(ISBLANK('Unit List'!S1869), IF(ISBLANK('Unit List'!AQ1869), IF(ISBLANK('Unit List'!S1869), IF(ISBLANK('Unit List'!S1869),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List'!AQ1869))),"'",)</f>
        <v>'HonorableGunpowder'</v>
      </c>
      <c r="K1964" t="s">
        <v>2424</v>
      </c>
    </row>
    <row r="1965" spans="1:11" x14ac:dyDescent="0.25">
      <c r="A1965" t="s">
        <v>2423</v>
      </c>
      <c r="B1965" t="str">
        <f>CONCATENATE("'_",'Unit List'!C1870,"',",)</f>
        <v>'_AUSTRIA',</v>
      </c>
      <c r="C1965" t="str">
        <f>"'',"</f>
        <v>'',</v>
      </c>
      <c r="D1965" t="str">
        <f>CONCATENATE("'",'Unit List'!E1870,"',",)</f>
        <v>'EE_LINE_INFANTRY',</v>
      </c>
      <c r="E1965" t="str">
        <f>CONCATENATE("'",'Unit List'!F1870,"',",)</f>
        <v>'EE_LINE_INFANTRY',</v>
      </c>
      <c r="F1965" t="str">
        <f>CONCATENATE("'_",'Unit List'!G1870,"',",)</f>
        <v>'_V2',</v>
      </c>
      <c r="G1965" t="str">
        <f>CONCATENATE("'",'Unit List'!H1870,"',",)</f>
        <v>'civ5_ausmm2',</v>
      </c>
      <c r="H1965" t="str">
        <f>CONCATENATE(IF(ISBLANK('Unit List'!AO1870), IF(ISBLANK('Unit List'!Q1870), IF(ISBLANK('Unit List'!Q1870), IF(ISBLANK('Unit List'!AO1870), IF(ISBLANK('Unit List'!Q1870), IF(ISBLANK('Unit List'!Q1870), IF(ISBLANK('Unit List'!AO1870), IF(ISBLANK('Unit List'!Q1870), IF(ISBLANK('Unit List'!Q1870),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List'!AO1870)))),",",)</f>
        <v>2,</v>
      </c>
      <c r="I1965" t="str">
        <f>CONCATENATE(IF(ISBLANK('Unit List'!AP1870), IF(ISBLANK('Unit List'!R1870), IF(ISBLANK('Unit List'!R1870), IF(ISBLANK('Unit List'!AP1870), IF(ISBLANK('Unit List'!R1870), IF(ISBLANK('Unit List'!R1870), IF(ISBLANK('Unit List'!AP1870), IF(ISBLANK('Unit List'!R1870), IF(ISBLANK('Unit List'!R1870),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List'!AP1870)))),",",)</f>
        <v>,</v>
      </c>
      <c r="J1965" t="str">
        <f>CONCATENATE("'",IF(ISBLANK('Unit List'!AQ1870), IF(ISBLANK('Unit List'!S1870), IF(ISBLANK('Unit List'!S1870), IF(ISBLANK('Unit List'!AQ1870), IF(ISBLANK('Unit List'!S1870), IF(ISBLANK('Unit List'!S1870), IF(ISBLANK('Unit List'!AQ1870), IF(ISBLANK('Unit List'!S1870), IF(ISBLANK('Unit List'!S1870),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List'!AQ1870))),"'",)</f>
        <v>'HonorableGunpowder'</v>
      </c>
      <c r="K1965" t="s">
        <v>2424</v>
      </c>
    </row>
    <row r="1966" spans="1:11" x14ac:dyDescent="0.25">
      <c r="A1966" t="s">
        <v>2423</v>
      </c>
      <c r="B1966" t="str">
        <f>CONCATENATE("'_",'Unit List'!C1871,"',",)</f>
        <v>'_AUSTRIA',</v>
      </c>
      <c r="C1966" t="str">
        <f>"'',"</f>
        <v>'',</v>
      </c>
      <c r="D1966" t="str">
        <f>CONCATENATE("'",'Unit List'!E1871,"',",)</f>
        <v>'EE_LINE_INFANTRY',</v>
      </c>
      <c r="E1966" t="str">
        <f>CONCATENATE("'",'Unit List'!F1871,"',",)</f>
        <v>'EE_LINE_INFANTRY',</v>
      </c>
      <c r="F1966" t="str">
        <f>CONCATENATE("'_",'Unit List'!G1871,"',",)</f>
        <v>'_V3',</v>
      </c>
      <c r="G1966" t="str">
        <f>CONCATENATE("'",'Unit List'!H1871,"',",)</f>
        <v>'civ5_ausmm3',</v>
      </c>
      <c r="H1966" t="str">
        <f>CONCATENATE(IF(ISBLANK('Unit List'!AO1871), IF(ISBLANK('Unit List'!Q1871), IF(ISBLANK('Unit List'!Q1871), IF(ISBLANK('Unit List'!AO1871), IF(ISBLANK('Unit List'!Q1871), IF(ISBLANK('Unit List'!Q1871), IF(ISBLANK('Unit List'!AO1871), IF(ISBLANK('Unit List'!Q1871), IF(ISBLANK('Unit List'!Q1871),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List'!AO1871)))),",",)</f>
        <v>1,</v>
      </c>
      <c r="I1966" t="str">
        <f>CONCATENATE(IF(ISBLANK('Unit List'!AP1871), IF(ISBLANK('Unit List'!R1871), IF(ISBLANK('Unit List'!R1871), IF(ISBLANK('Unit List'!AP1871), IF(ISBLANK('Unit List'!R1871), IF(ISBLANK('Unit List'!R1871), IF(ISBLANK('Unit List'!AP1871), IF(ISBLANK('Unit List'!R1871), IF(ISBLANK('Unit List'!R1871),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List'!AP1871)))),",",)</f>
        <v>,</v>
      </c>
      <c r="J1966" t="str">
        <f>CONCATENATE("'",IF(ISBLANK('Unit List'!AQ1871), IF(ISBLANK('Unit List'!S1871), IF(ISBLANK('Unit List'!S1871), IF(ISBLANK('Unit List'!AQ1871), IF(ISBLANK('Unit List'!S1871), IF(ISBLANK('Unit List'!S1871), IF(ISBLANK('Unit List'!AQ1871), IF(ISBLANK('Unit List'!S1871), IF(ISBLANK('Unit List'!S1871),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List'!AQ1871))),"'",)</f>
        <v>'HonorableGunpowder'</v>
      </c>
      <c r="K1966" t="s">
        <v>2424</v>
      </c>
    </row>
    <row r="1967" spans="1:11" x14ac:dyDescent="0.25">
      <c r="A1967" t="s">
        <v>2423</v>
      </c>
      <c r="B1967" t="str">
        <f>CONCATENATE("'_",'Unit List'!C1872,"',",)</f>
        <v>'_AUSTRIA',</v>
      </c>
      <c r="C1967" t="str">
        <f>"'',"</f>
        <v>'',</v>
      </c>
      <c r="D1967" t="str">
        <f>CONCATENATE("'",'Unit List'!E1872,"',",)</f>
        <v>'EE_LINE_INFANTRY',</v>
      </c>
      <c r="E1967" t="str">
        <f>CONCATENATE("'",'Unit List'!F1872,"',",)</f>
        <v>'EE_LINE_INFANTRY',</v>
      </c>
      <c r="F1967" t="str">
        <f>"'',"</f>
        <v>'',</v>
      </c>
      <c r="G1967" t="str">
        <f>CONCATENATE("'",'Unit List'!H1872,"',",)</f>
        <v>'civ5_ausmm1',</v>
      </c>
      <c r="H1967" t="str">
        <f>CONCATENATE(IF(ISBLANK('Unit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List'!AO1872)))),",",)</f>
        <v>4,</v>
      </c>
      <c r="I1967" t="str">
        <f>CONCATENATE(IF(ISBLANK('Unit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List'!AP1872)))),",",)</f>
        <v>,</v>
      </c>
      <c r="J1967" t="str">
        <f>CONCATENATE("'",IF(ISBLANK('Unit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List'!AQ1872))),"'",)</f>
        <v>'HonorableGunpowder'</v>
      </c>
      <c r="K1967" t="s">
        <v>2424</v>
      </c>
    </row>
    <row r="1968" spans="1:11" x14ac:dyDescent="0.25">
      <c r="A1968" t="s">
        <v>2423</v>
      </c>
      <c r="B1968" t="str">
        <f>CONCATENATE("'_",'Unit List'!C1873,"',",)</f>
        <v>'_AUSTRIA',</v>
      </c>
      <c r="C1968" t="str">
        <f>"'',"</f>
        <v>'',</v>
      </c>
      <c r="D1968" t="str">
        <f>CONCATENATE("'",'Unit List'!E1873,"',",)</f>
        <v>'EE_LINE_INFANTRY',</v>
      </c>
      <c r="E1968" t="str">
        <f>CONCATENATE("'",'Unit List'!F1873,"',",)</f>
        <v>'EE_LINE_INFANTRY',</v>
      </c>
      <c r="F1968" t="str">
        <f>CONCATENATE("'_",'Unit List'!G1873,"',",)</f>
        <v>'_V2',</v>
      </c>
      <c r="G1968" t="str">
        <f>CONCATENATE("'",'Unit List'!H1873,"',",)</f>
        <v>'civ5_ausmm2',</v>
      </c>
      <c r="H1968" t="str">
        <f>CONCATENATE(IF(ISBLANK('Unit List'!AO1873), IF(ISBLANK('Unit List'!Q1873), IF(ISBLANK('Unit List'!Q1873), IF(ISBLANK('Unit List'!AO1873), IF(ISBLANK('Unit List'!Q1873), IF(ISBLANK('Unit List'!Q1873), IF(ISBLANK('Unit List'!AO1873), IF(ISBLANK('Unit List'!Q1873), IF(ISBLANK('Unit List'!Q1873),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List'!AO1873)))),",",)</f>
        <v>2,</v>
      </c>
      <c r="I1968" t="str">
        <f>CONCATENATE(IF(ISBLANK('Unit List'!AP1873), IF(ISBLANK('Unit List'!R1873), IF(ISBLANK('Unit List'!R1873), IF(ISBLANK('Unit List'!AP1873), IF(ISBLANK('Unit List'!R1873), IF(ISBLANK('Unit List'!R1873), IF(ISBLANK('Unit List'!AP1873), IF(ISBLANK('Unit List'!R1873), IF(ISBLANK('Unit List'!R1873),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List'!AP1873)))),",",)</f>
        <v>,</v>
      </c>
      <c r="J1968" t="str">
        <f>CONCATENATE("'",IF(ISBLANK('Unit List'!AQ1873), IF(ISBLANK('Unit List'!S1873), IF(ISBLANK('Unit List'!S1873), IF(ISBLANK('Unit List'!AQ1873), IF(ISBLANK('Unit List'!S1873), IF(ISBLANK('Unit List'!S1873), IF(ISBLANK('Unit List'!AQ1873), IF(ISBLANK('Unit List'!S1873), IF(ISBLANK('Unit List'!S1873),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List'!AQ1873))),"'",)</f>
        <v>'HonorableGunpowder'</v>
      </c>
      <c r="K1968" t="s">
        <v>2424</v>
      </c>
    </row>
    <row r="1969" spans="1:11" x14ac:dyDescent="0.25">
      <c r="A1969" t="s">
        <v>2423</v>
      </c>
      <c r="B1969" t="str">
        <f>CONCATENATE("'_",'Unit List'!C1874,"',",)</f>
        <v>'_AUSTRIA',</v>
      </c>
      <c r="C1969" t="str">
        <f>"'',"</f>
        <v>'',</v>
      </c>
      <c r="D1969" t="str">
        <f>CONCATENATE("'",'Unit List'!E1874,"',",)</f>
        <v>'EE_LINE_INFANTRY',</v>
      </c>
      <c r="E1969" t="str">
        <f>CONCATENATE("'",'Unit List'!F1874,"',",)</f>
        <v>'EE_LINE_INFANTRY',</v>
      </c>
      <c r="F1969" t="str">
        <f>CONCATENATE("'_",'Unit List'!G1874,"',",)</f>
        <v>'_V3',</v>
      </c>
      <c r="G1969" t="str">
        <f>CONCATENATE("'",'Unit List'!H1874,"',",)</f>
        <v>'civ5_ausmm3',</v>
      </c>
      <c r="H1969" t="str">
        <f>CONCATENATE(IF(ISBLANK('Unit List'!AO1874), IF(ISBLANK('Unit List'!Q1874), IF(ISBLANK('Unit List'!Q1874), IF(ISBLANK('Unit List'!AO1874), IF(ISBLANK('Unit List'!Q1874), IF(ISBLANK('Unit List'!Q1874), IF(ISBLANK('Unit List'!AO1874), IF(ISBLANK('Unit List'!Q1874), IF(ISBLANK('Unit List'!Q1874),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List'!AO1874)))),",",)</f>
        <v>1,</v>
      </c>
      <c r="I1969" t="str">
        <f>CONCATENATE(IF(ISBLANK('Unit List'!AP1874), IF(ISBLANK('Unit List'!R1874), IF(ISBLANK('Unit List'!R1874), IF(ISBLANK('Unit List'!AP1874), IF(ISBLANK('Unit List'!R1874), IF(ISBLANK('Unit List'!R1874), IF(ISBLANK('Unit List'!AP1874), IF(ISBLANK('Unit List'!R1874), IF(ISBLANK('Unit List'!R1874),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List'!AP1874)))),",",)</f>
        <v>,</v>
      </c>
      <c r="J1969" t="str">
        <f>CONCATENATE("'",IF(ISBLANK('Unit List'!AQ1874), IF(ISBLANK('Unit List'!S1874), IF(ISBLANK('Unit List'!S1874), IF(ISBLANK('Unit List'!AQ1874), IF(ISBLANK('Unit List'!S1874), IF(ISBLANK('Unit List'!S1874), IF(ISBLANK('Unit List'!AQ1874), IF(ISBLANK('Unit List'!S1874), IF(ISBLANK('Unit List'!S1874),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List'!AQ1874))),"'",)</f>
        <v>'HonorableGunpowder'</v>
      </c>
      <c r="K1969" t="s">
        <v>2424</v>
      </c>
    </row>
    <row r="1970" spans="1:11" x14ac:dyDescent="0.25">
      <c r="A1970" t="s">
        <v>2423</v>
      </c>
      <c r="B1970" t="str">
        <f>CONCATENATE("'_",'Unit List'!C1875,"',",)</f>
        <v>'_DENMARK',</v>
      </c>
      <c r="C1970" t="str">
        <f>"'',"</f>
        <v>'',</v>
      </c>
      <c r="D1970" t="str">
        <f>CONCATENATE("'",'Unit List'!E1875,"',",)</f>
        <v>'EE_LINE_INFANTRY',</v>
      </c>
      <c r="E1970" t="str">
        <f>CONCATENATE("'",'Unit List'!F1875,"',",)</f>
        <v>'EE_LINE_INFANTRY',</v>
      </c>
      <c r="F1970" t="str">
        <f>"'',"</f>
        <v>'',</v>
      </c>
      <c r="G1970" t="str">
        <f>CONCATENATE("'",'Unit List'!H1875,"',",)</f>
        <v>'civ5_danmm1',</v>
      </c>
      <c r="H1970" t="str">
        <f>CONCATENATE(IF(ISBLANK('Unit List'!AO1875), IF(ISBLANK('Unit List'!Q1875), IF(ISBLANK('Unit List'!Q1875), IF(ISBLANK('Unit List'!AO1875), IF(ISBLANK('Unit List'!Q1875), IF(ISBLANK('Unit List'!Q1875), IF(ISBLANK('Unit List'!AO1875), IF(ISBLANK('Unit List'!Q1875), IF(ISBLANK('Unit List'!Q1875),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List'!AO1875)))),",",)</f>
        <v>14,</v>
      </c>
      <c r="I1970" t="str">
        <f>CONCATENATE(IF(ISBLANK('Unit List'!AP1875), IF(ISBLANK('Unit List'!R1875), IF(ISBLANK('Unit List'!R1875), IF(ISBLANK('Unit List'!AP1875), IF(ISBLANK('Unit List'!R1875), IF(ISBLANK('Unit List'!R1875), IF(ISBLANK('Unit List'!AP1875), IF(ISBLANK('Unit List'!R1875), IF(ISBLANK('Unit List'!R1875),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List'!AP1875)))),",",)</f>
        <v>,</v>
      </c>
      <c r="J1970" t="str">
        <f>CONCATENATE("'",IF(ISBLANK('Unit List'!AQ1875), IF(ISBLANK('Unit List'!S1875), IF(ISBLANK('Unit List'!S1875), IF(ISBLANK('Unit List'!AQ1875), IF(ISBLANK('Unit List'!S1875), IF(ISBLANK('Unit List'!S1875), IF(ISBLANK('Unit List'!AQ1875), IF(ISBLANK('Unit List'!S1875), IF(ISBLANK('Unit List'!S1875),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List'!AQ1875))),"'",)</f>
        <v>'HonorableGunpowder'</v>
      </c>
      <c r="K1970" t="s">
        <v>2424</v>
      </c>
    </row>
    <row r="1971" spans="1:11" x14ac:dyDescent="0.25">
      <c r="A1971" t="s">
        <v>2423</v>
      </c>
      <c r="B1971" t="str">
        <f>CONCATENATE("'_",'Unit List'!C1876,"',",)</f>
        <v>'_ENGLAND',</v>
      </c>
      <c r="C1971" t="str">
        <f>"'',"</f>
        <v>'',</v>
      </c>
      <c r="D1971" t="str">
        <f>CONCATENATE("'",'Unit List'!E1876,"',",)</f>
        <v>'EE_LINE_INFANTRY',</v>
      </c>
      <c r="E1971" t="str">
        <f>CONCATENATE("'",'Unit List'!F1876,"',",)</f>
        <v>'EE_LINE_INFANTRY',</v>
      </c>
      <c r="F1971" t="str">
        <f>"'',"</f>
        <v>'',</v>
      </c>
      <c r="G1971" t="str">
        <f>CONCATENATE("'",'Unit List'!H1876,"',",)</f>
        <v>'civ5_engmm1',</v>
      </c>
      <c r="H1971" t="str">
        <f>CONCATENATE(IF(ISBLANK('Unit List'!AO1876), IF(ISBLANK('Unit List'!Q1876), IF(ISBLANK('Unit List'!Q1876), IF(ISBLANK('Unit List'!AO1876), IF(ISBLANK('Unit List'!Q1876), IF(ISBLANK('Unit List'!Q1876), IF(ISBLANK('Unit List'!AO1876), IF(ISBLANK('Unit List'!Q1876), IF(ISBLANK('Unit List'!Q1876),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List'!AO1876)))),",",)</f>
        <v>4,</v>
      </c>
      <c r="I1971" t="str">
        <f>CONCATENATE(IF(ISBLANK('Unit List'!AP1876), IF(ISBLANK('Unit List'!R1876), IF(ISBLANK('Unit List'!R1876), IF(ISBLANK('Unit List'!AP1876), IF(ISBLANK('Unit List'!R1876), IF(ISBLANK('Unit List'!R1876), IF(ISBLANK('Unit List'!AP1876), IF(ISBLANK('Unit List'!R1876), IF(ISBLANK('Unit List'!R1876),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List'!AP1876)))),",",)</f>
        <v>,</v>
      </c>
      <c r="J1971" t="str">
        <f>CONCATENATE("'",IF(ISBLANK('Unit List'!AQ1876), IF(ISBLANK('Unit List'!S1876), IF(ISBLANK('Unit List'!S1876), IF(ISBLANK('Unit List'!AQ1876), IF(ISBLANK('Unit List'!S1876), IF(ISBLANK('Unit List'!S1876), IF(ISBLANK('Unit List'!AQ1876), IF(ISBLANK('Unit List'!S1876), IF(ISBLANK('Unit List'!S1876),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List'!AQ1876))),"'",)</f>
        <v>'HonorableGunpowder'</v>
      </c>
      <c r="K1971" t="s">
        <v>2424</v>
      </c>
    </row>
    <row r="1972" spans="1:11" x14ac:dyDescent="0.25">
      <c r="A1972" t="s">
        <v>2423</v>
      </c>
      <c r="B1972" t="str">
        <f>CONCATENATE("'_",'Unit List'!C1877,"',",)</f>
        <v>'_ENGLAND',</v>
      </c>
      <c r="C1972" t="str">
        <f>"'',"</f>
        <v>'',</v>
      </c>
      <c r="D1972" t="str">
        <f>CONCATENATE("'",'Unit List'!E1877,"',",)</f>
        <v>'EE_LINE_INFANTRY',</v>
      </c>
      <c r="E1972" t="str">
        <f>CONCATENATE("'",'Unit List'!F1877,"',",)</f>
        <v>'EE_LINE_INFANTRY',</v>
      </c>
      <c r="F1972" t="str">
        <f>CONCATENATE("'_",'Unit List'!G1877,"',",)</f>
        <v>'_V2',</v>
      </c>
      <c r="G1972" t="str">
        <f>CONCATENATE("'",'Unit List'!H1877,"',",)</f>
        <v>'civ5_engmm2',</v>
      </c>
      <c r="H1972" t="str">
        <f>CONCATENATE(IF(ISBLANK('Unit List'!AO1877), IF(ISBLANK('Unit List'!Q1877), IF(ISBLANK('Unit List'!Q1877), IF(ISBLANK('Unit List'!AO1877), IF(ISBLANK('Unit List'!Q1877), IF(ISBLANK('Unit List'!Q1877), IF(ISBLANK('Unit List'!AO1877), IF(ISBLANK('Unit List'!Q1877), IF(ISBLANK('Unit List'!Q1877),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List'!AO1877)))),",",)</f>
        <v>2,</v>
      </c>
      <c r="I1972" t="str">
        <f>CONCATENATE(IF(ISBLANK('Unit List'!AP1877), IF(ISBLANK('Unit List'!R1877), IF(ISBLANK('Unit List'!R1877), IF(ISBLANK('Unit List'!AP1877), IF(ISBLANK('Unit List'!R1877), IF(ISBLANK('Unit List'!R1877), IF(ISBLANK('Unit List'!AP1877), IF(ISBLANK('Unit List'!R1877), IF(ISBLANK('Unit List'!R1877),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List'!AP1877)))),",",)</f>
        <v>,</v>
      </c>
      <c r="J1972" t="str">
        <f>CONCATENATE("'",IF(ISBLANK('Unit List'!AQ1877), IF(ISBLANK('Unit List'!S1877), IF(ISBLANK('Unit List'!S1877), IF(ISBLANK('Unit List'!AQ1877), IF(ISBLANK('Unit List'!S1877), IF(ISBLANK('Unit List'!S1877), IF(ISBLANK('Unit List'!AQ1877), IF(ISBLANK('Unit List'!S1877), IF(ISBLANK('Unit List'!S1877),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List'!AQ1877))),"'",)</f>
        <v>'HonorableGunpowder'</v>
      </c>
      <c r="K1972" t="s">
        <v>2424</v>
      </c>
    </row>
    <row r="1973" spans="1:11" x14ac:dyDescent="0.25">
      <c r="A1973" t="s">
        <v>2423</v>
      </c>
      <c r="B1973" t="str">
        <f>CONCATENATE("'_",'Unit List'!C1878,"',",)</f>
        <v>'_ENGLAND',</v>
      </c>
      <c r="C1973" t="str">
        <f>"'',"</f>
        <v>'',</v>
      </c>
      <c r="D1973" t="str">
        <f>CONCATENATE("'",'Unit List'!E1878,"',",)</f>
        <v>'EE_LINE_INFANTRY',</v>
      </c>
      <c r="E1973" t="str">
        <f>CONCATENATE("'",'Unit List'!F1878,"',",)</f>
        <v>'EE_LINE_INFANTRY',</v>
      </c>
      <c r="F1973" t="str">
        <f>CONCATENATE("'_",'Unit List'!G1878,"',",)</f>
        <v>'_V3',</v>
      </c>
      <c r="G1973" t="str">
        <f>CONCATENATE("'",'Unit List'!H1878,"',",)</f>
        <v>'civ5_engmm3',</v>
      </c>
      <c r="H1973" t="str">
        <f>CONCATENATE(IF(ISBLANK('Unit List'!AO1878), IF(ISBLANK('Unit List'!Q1878), IF(ISBLANK('Unit List'!Q1878), IF(ISBLANK('Unit List'!AO1878), IF(ISBLANK('Unit List'!Q1878), IF(ISBLANK('Unit List'!Q1878), IF(ISBLANK('Unit List'!AO1878), IF(ISBLANK('Unit List'!Q1878), IF(ISBLANK('Unit List'!Q1878),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List'!AO1878)))),",",)</f>
        <v>1,</v>
      </c>
      <c r="I1973" t="str">
        <f>CONCATENATE(IF(ISBLANK('Unit List'!AP1878), IF(ISBLANK('Unit List'!R1878), IF(ISBLANK('Unit List'!R1878), IF(ISBLANK('Unit List'!AP1878), IF(ISBLANK('Unit List'!R1878), IF(ISBLANK('Unit List'!R1878), IF(ISBLANK('Unit List'!AP1878), IF(ISBLANK('Unit List'!R1878), IF(ISBLANK('Unit List'!R1878),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List'!AP1878)))),",",)</f>
        <v>,</v>
      </c>
      <c r="J1973" t="str">
        <f>CONCATENATE("'",IF(ISBLANK('Unit List'!AQ1878), IF(ISBLANK('Unit List'!S1878), IF(ISBLANK('Unit List'!S1878), IF(ISBLANK('Unit List'!AQ1878), IF(ISBLANK('Unit List'!S1878), IF(ISBLANK('Unit List'!S1878), IF(ISBLANK('Unit List'!AQ1878), IF(ISBLANK('Unit List'!S1878), IF(ISBLANK('Unit List'!S1878),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List'!AQ1878))),"'",)</f>
        <v>'HonorableGunpowder'</v>
      </c>
      <c r="K1973" t="s">
        <v>2424</v>
      </c>
    </row>
    <row r="1974" spans="1:11" x14ac:dyDescent="0.25">
      <c r="A1974" t="s">
        <v>2423</v>
      </c>
      <c r="B1974" t="str">
        <f>CONCATENATE("'_",'Unit List'!C1879,"',",)</f>
        <v>'_ENGLAND',</v>
      </c>
      <c r="C1974" t="str">
        <f>"'',"</f>
        <v>'',</v>
      </c>
      <c r="D1974" t="str">
        <f>CONCATENATE("'",'Unit List'!E1879,"',",)</f>
        <v>'EE_LINE_INFANTRY',</v>
      </c>
      <c r="E1974" t="str">
        <f>CONCATENATE("'",'Unit List'!F1879,"',",)</f>
        <v>'EE_LINE_INFANTRY',</v>
      </c>
      <c r="F1974" t="str">
        <f>"'',"</f>
        <v>'',</v>
      </c>
      <c r="G1974" t="str">
        <f>CONCATENATE("'",'Unit List'!H1879,"',",)</f>
        <v>'civ5_engmm1',</v>
      </c>
      <c r="H1974" t="str">
        <f>CONCATENATE(IF(ISBLANK('Unit List'!AO1879), IF(ISBLANK('Unit List'!Q1879), IF(ISBLANK('Unit List'!Q1879), IF(ISBLANK('Unit List'!AO1879), IF(ISBLANK('Unit List'!Q1879), IF(ISBLANK('Unit List'!Q1879), IF(ISBLANK('Unit List'!AO1879), IF(ISBLANK('Unit List'!Q1879), IF(ISBLANK('Unit List'!Q1879),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List'!AO1879)))),",",)</f>
        <v>4,</v>
      </c>
      <c r="I1974" t="str">
        <f>CONCATENATE(IF(ISBLANK('Unit List'!AP1879), IF(ISBLANK('Unit List'!R1879), IF(ISBLANK('Unit List'!R1879), IF(ISBLANK('Unit List'!AP1879), IF(ISBLANK('Unit List'!R1879), IF(ISBLANK('Unit List'!R1879), IF(ISBLANK('Unit List'!AP1879), IF(ISBLANK('Unit List'!R1879), IF(ISBLANK('Unit List'!R1879),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List'!AP1879)))),",",)</f>
        <v>,</v>
      </c>
      <c r="J1974" t="str">
        <f>CONCATENATE("'",IF(ISBLANK('Unit List'!AQ1879), IF(ISBLANK('Unit List'!S1879), IF(ISBLANK('Unit List'!S1879), IF(ISBLANK('Unit List'!AQ1879), IF(ISBLANK('Unit List'!S1879), IF(ISBLANK('Unit List'!S1879), IF(ISBLANK('Unit List'!AQ1879), IF(ISBLANK('Unit List'!S1879), IF(ISBLANK('Unit List'!S1879),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List'!AQ1879))),"'",)</f>
        <v>'HonorableGunpowder'</v>
      </c>
      <c r="K1974" t="s">
        <v>2424</v>
      </c>
    </row>
    <row r="1975" spans="1:11" x14ac:dyDescent="0.25">
      <c r="A1975" t="s">
        <v>2423</v>
      </c>
      <c r="B1975" t="str">
        <f>CONCATENATE("'_",'Unit List'!C1880,"',",)</f>
        <v>'_ENGLAND',</v>
      </c>
      <c r="C1975" t="str">
        <f>"'',"</f>
        <v>'',</v>
      </c>
      <c r="D1975" t="str">
        <f>CONCATENATE("'",'Unit List'!E1880,"',",)</f>
        <v>'EE_LINE_INFANTRY',</v>
      </c>
      <c r="E1975" t="str">
        <f>CONCATENATE("'",'Unit List'!F1880,"',",)</f>
        <v>'EE_LINE_INFANTRY',</v>
      </c>
      <c r="F1975" t="str">
        <f>CONCATENATE("'_",'Unit List'!G1880,"',",)</f>
        <v>'_V2',</v>
      </c>
      <c r="G1975" t="str">
        <f>CONCATENATE("'",'Unit List'!H1880,"',",)</f>
        <v>'civ5_engmm2',</v>
      </c>
      <c r="H1975" t="str">
        <f>CONCATENATE(IF(ISBLANK('Unit List'!AO1880), IF(ISBLANK('Unit List'!Q1880), IF(ISBLANK('Unit List'!Q1880), IF(ISBLANK('Unit List'!AO1880), IF(ISBLANK('Unit List'!Q1880), IF(ISBLANK('Unit List'!Q1880), IF(ISBLANK('Unit List'!AO1880), IF(ISBLANK('Unit List'!Q1880), IF(ISBLANK('Unit List'!Q1880),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List'!AO1880)))),",",)</f>
        <v>2,</v>
      </c>
      <c r="I1975" t="str">
        <f>CONCATENATE(IF(ISBLANK('Unit List'!AP1880), IF(ISBLANK('Unit List'!R1880), IF(ISBLANK('Unit List'!R1880), IF(ISBLANK('Unit List'!AP1880), IF(ISBLANK('Unit List'!R1880), IF(ISBLANK('Unit List'!R1880), IF(ISBLANK('Unit List'!AP1880), IF(ISBLANK('Unit List'!R1880), IF(ISBLANK('Unit List'!R1880),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List'!AP1880)))),",",)</f>
        <v>,</v>
      </c>
      <c r="J1975" t="str">
        <f>CONCATENATE("'",IF(ISBLANK('Unit List'!AQ1880), IF(ISBLANK('Unit List'!S1880), IF(ISBLANK('Unit List'!S1880), IF(ISBLANK('Unit List'!AQ1880), IF(ISBLANK('Unit List'!S1880), IF(ISBLANK('Unit List'!S1880), IF(ISBLANK('Unit List'!AQ1880), IF(ISBLANK('Unit List'!S1880), IF(ISBLANK('Unit List'!S1880),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List'!AQ1880))),"'",)</f>
        <v>'HonorableGunpowder'</v>
      </c>
      <c r="K1975" t="s">
        <v>2424</v>
      </c>
    </row>
    <row r="1976" spans="1:11" x14ac:dyDescent="0.25">
      <c r="A1976" t="s">
        <v>2423</v>
      </c>
      <c r="B1976" t="str">
        <f>CONCATENATE("'_",'Unit List'!C1881,"',",)</f>
        <v>'_ENGLAND',</v>
      </c>
      <c r="C1976" t="str">
        <f>"'',"</f>
        <v>'',</v>
      </c>
      <c r="D1976" t="str">
        <f>CONCATENATE("'",'Unit List'!E1881,"',",)</f>
        <v>'EE_LINE_INFANTRY',</v>
      </c>
      <c r="E1976" t="str">
        <f>CONCATENATE("'",'Unit List'!F1881,"',",)</f>
        <v>'EE_LINE_INFANTRY',</v>
      </c>
      <c r="F1976" t="str">
        <f>CONCATENATE("'_",'Unit List'!G1881,"',",)</f>
        <v>'_V3',</v>
      </c>
      <c r="G1976" t="str">
        <f>CONCATENATE("'",'Unit List'!H1881,"',",)</f>
        <v>'civ5_engmm3',</v>
      </c>
      <c r="H1976" t="str">
        <f>CONCATENATE(IF(ISBLANK('Unit List'!AO1881), IF(ISBLANK('Unit List'!Q1881), IF(ISBLANK('Unit List'!Q1881), IF(ISBLANK('Unit List'!AO1881), IF(ISBLANK('Unit List'!Q1881), IF(ISBLANK('Unit List'!Q1881), IF(ISBLANK('Unit List'!AO1881), IF(ISBLANK('Unit List'!Q1881), IF(ISBLANK('Unit List'!Q1881),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List'!AO1881)))),",",)</f>
        <v>1,</v>
      </c>
      <c r="I1976" t="str">
        <f>CONCATENATE(IF(ISBLANK('Unit List'!AP1881), IF(ISBLANK('Unit List'!R1881), IF(ISBLANK('Unit List'!R1881), IF(ISBLANK('Unit List'!AP1881), IF(ISBLANK('Unit List'!R1881), IF(ISBLANK('Unit List'!R1881), IF(ISBLANK('Unit List'!AP1881), IF(ISBLANK('Unit List'!R1881), IF(ISBLANK('Unit List'!R1881),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List'!AP1881)))),",",)</f>
        <v>,</v>
      </c>
      <c r="J1976" t="str">
        <f>CONCATENATE("'",IF(ISBLANK('Unit List'!AQ1881), IF(ISBLANK('Unit List'!S1881), IF(ISBLANK('Unit List'!S1881), IF(ISBLANK('Unit List'!AQ1881), IF(ISBLANK('Unit List'!S1881), IF(ISBLANK('Unit List'!S1881), IF(ISBLANK('Unit List'!AQ1881), IF(ISBLANK('Unit List'!S1881), IF(ISBLANK('Unit List'!S1881),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List'!AQ1881))),"'",)</f>
        <v>'HonorableGunpowder'</v>
      </c>
      <c r="K1976" t="s">
        <v>2424</v>
      </c>
    </row>
    <row r="1977" spans="1:11" x14ac:dyDescent="0.25">
      <c r="A1977" t="s">
        <v>2423</v>
      </c>
      <c r="B1977" t="str">
        <f>CONCATENATE("'_",'Unit List'!C1882,"',",)</f>
        <v>'_FRANCE',</v>
      </c>
      <c r="C1977" t="str">
        <f>"'',"</f>
        <v>'',</v>
      </c>
      <c r="D1977" t="str">
        <f>CONCATENATE("'",'Unit List'!E1882,"',",)</f>
        <v>'EE_LINE_INFANTRY',</v>
      </c>
      <c r="E1977" t="str">
        <f>CONCATENATE("'",'Unit List'!F1882,"',",)</f>
        <v>'EE_LINE_INFANTRY',</v>
      </c>
      <c r="F1977" t="str">
        <f>"'',"</f>
        <v>'',</v>
      </c>
      <c r="G1977" t="str">
        <f>CONCATENATE("'",'Unit List'!H1882,"',",)</f>
        <v>'civ5_fremm1',</v>
      </c>
      <c r="H1977" t="str">
        <f>CONCATENATE(IF(ISBLANK('Unit List'!AO1882), IF(ISBLANK('Unit List'!Q1882), IF(ISBLANK('Unit List'!Q1882), IF(ISBLANK('Unit List'!AO1882), IF(ISBLANK('Unit List'!Q1882), IF(ISBLANK('Unit List'!Q1882), IF(ISBLANK('Unit List'!AO1882), IF(ISBLANK('Unit List'!Q1882), IF(ISBLANK('Unit List'!Q1882),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List'!AO1882)))),",",)</f>
        <v>4,</v>
      </c>
      <c r="I1977" t="str">
        <f>CONCATENATE(IF(ISBLANK('Unit List'!AP1882), IF(ISBLANK('Unit List'!R1882), IF(ISBLANK('Unit List'!R1882), IF(ISBLANK('Unit List'!AP1882), IF(ISBLANK('Unit List'!R1882), IF(ISBLANK('Unit List'!R1882), IF(ISBLANK('Unit List'!AP1882), IF(ISBLANK('Unit List'!R1882), IF(ISBLANK('Unit List'!R1882),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List'!AP1882)))),",",)</f>
        <v>,</v>
      </c>
      <c r="J1977" t="str">
        <f>CONCATENATE("'",IF(ISBLANK('Unit List'!AQ1882), IF(ISBLANK('Unit List'!S1882), IF(ISBLANK('Unit List'!S1882), IF(ISBLANK('Unit List'!AQ1882), IF(ISBLANK('Unit List'!S1882), IF(ISBLANK('Unit List'!S1882), IF(ISBLANK('Unit List'!AQ1882), IF(ISBLANK('Unit List'!S1882), IF(ISBLANK('Unit List'!S1882),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List'!AQ1882))),"'",)</f>
        <v>'HonorableGunpowder'</v>
      </c>
      <c r="K1977" t="s">
        <v>2424</v>
      </c>
    </row>
    <row r="1978" spans="1:11" x14ac:dyDescent="0.25">
      <c r="A1978" t="s">
        <v>2423</v>
      </c>
      <c r="B1978" t="str">
        <f>CONCATENATE("'_",'Unit List'!C1883,"',",)</f>
        <v>'_FRANCE',</v>
      </c>
      <c r="C1978" t="str">
        <f>"'',"</f>
        <v>'',</v>
      </c>
      <c r="D1978" t="str">
        <f>CONCATENATE("'",'Unit List'!E1883,"',",)</f>
        <v>'EE_LINE_INFANTRY',</v>
      </c>
      <c r="E1978" t="str">
        <f>CONCATENATE("'",'Unit List'!F1883,"',",)</f>
        <v>'EE_LINE_INFANTRY',</v>
      </c>
      <c r="F1978" t="str">
        <f>CONCATENATE("'_",'Unit List'!G1883,"',",)</f>
        <v>'_V2',</v>
      </c>
      <c r="G1978" t="str">
        <f>CONCATENATE("'",'Unit List'!H1883,"',",)</f>
        <v>'civ5_fremm2',</v>
      </c>
      <c r="H1978" t="str">
        <f>CONCATENATE(IF(ISBLANK('Unit List'!AO1883), IF(ISBLANK('Unit List'!Q1883), IF(ISBLANK('Unit List'!Q1883), IF(ISBLANK('Unit List'!AO1883), IF(ISBLANK('Unit List'!Q1883), IF(ISBLANK('Unit List'!Q1883), IF(ISBLANK('Unit List'!AO1883), IF(ISBLANK('Unit List'!Q1883), IF(ISBLANK('Unit List'!Q1883),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List'!AO1883)))),",",)</f>
        <v>2,</v>
      </c>
      <c r="I1978" t="str">
        <f>CONCATENATE(IF(ISBLANK('Unit List'!AP1883), IF(ISBLANK('Unit List'!R1883), IF(ISBLANK('Unit List'!R1883), IF(ISBLANK('Unit List'!AP1883), IF(ISBLANK('Unit List'!R1883), IF(ISBLANK('Unit List'!R1883), IF(ISBLANK('Unit List'!AP1883), IF(ISBLANK('Unit List'!R1883), IF(ISBLANK('Unit List'!R1883),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List'!AP1883)))),",",)</f>
        <v>,</v>
      </c>
      <c r="J1978" t="str">
        <f>CONCATENATE("'",IF(ISBLANK('Unit List'!AQ1883), IF(ISBLANK('Unit List'!S1883), IF(ISBLANK('Unit List'!S1883), IF(ISBLANK('Unit List'!AQ1883), IF(ISBLANK('Unit List'!S1883), IF(ISBLANK('Unit List'!S1883), IF(ISBLANK('Unit List'!AQ1883), IF(ISBLANK('Unit List'!S1883), IF(ISBLANK('Unit List'!S1883),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List'!AQ1883))),"'",)</f>
        <v>'HonorableGunpowder'</v>
      </c>
      <c r="K1978" t="s">
        <v>2424</v>
      </c>
    </row>
    <row r="1979" spans="1:11" x14ac:dyDescent="0.25">
      <c r="A1979" t="s">
        <v>2423</v>
      </c>
      <c r="B1979" t="str">
        <f>CONCATENATE("'_",'Unit List'!C1884,"',",)</f>
        <v>'_FRANCE',</v>
      </c>
      <c r="C1979" t="str">
        <f>"'',"</f>
        <v>'',</v>
      </c>
      <c r="D1979" t="str">
        <f>CONCATENATE("'",'Unit List'!E1884,"',",)</f>
        <v>'EE_LINE_INFANTRY',</v>
      </c>
      <c r="E1979" t="str">
        <f>CONCATENATE("'",'Unit List'!F1884,"',",)</f>
        <v>'EE_LINE_INFANTRY',</v>
      </c>
      <c r="F1979" t="str">
        <f>CONCATENATE("'_",'Unit List'!G1884,"',",)</f>
        <v>'_V3',</v>
      </c>
      <c r="G1979" t="str">
        <f>CONCATENATE("'",'Unit List'!H1884,"',",)</f>
        <v>'civ5_fremm3',</v>
      </c>
      <c r="H1979" t="str">
        <f>CONCATENATE(IF(ISBLANK('Unit List'!AO1884), IF(ISBLANK('Unit List'!Q1884), IF(ISBLANK('Unit List'!Q1884), IF(ISBLANK('Unit List'!AO1884), IF(ISBLANK('Unit List'!Q1884), IF(ISBLANK('Unit List'!Q1884), IF(ISBLANK('Unit List'!AO1884), IF(ISBLANK('Unit List'!Q1884), IF(ISBLANK('Unit List'!Q1884),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List'!AO1884)))),",",)</f>
        <v>1,</v>
      </c>
      <c r="I1979" t="str">
        <f>CONCATENATE(IF(ISBLANK('Unit List'!AP1884), IF(ISBLANK('Unit List'!R1884), IF(ISBLANK('Unit List'!R1884), IF(ISBLANK('Unit List'!AP1884), IF(ISBLANK('Unit List'!R1884), IF(ISBLANK('Unit List'!R1884), IF(ISBLANK('Unit List'!AP1884), IF(ISBLANK('Unit List'!R1884), IF(ISBLANK('Unit List'!R1884),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List'!AP1884)))),",",)</f>
        <v>,</v>
      </c>
      <c r="J1979" t="str">
        <f>CONCATENATE("'",IF(ISBLANK('Unit List'!AQ1884), IF(ISBLANK('Unit List'!S1884), IF(ISBLANK('Unit List'!S1884), IF(ISBLANK('Unit List'!AQ1884), IF(ISBLANK('Unit List'!S1884), IF(ISBLANK('Unit List'!S1884), IF(ISBLANK('Unit List'!AQ1884), IF(ISBLANK('Unit List'!S1884), IF(ISBLANK('Unit List'!S1884),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List'!AQ1884))),"'",)</f>
        <v>'HonorableGunpowder'</v>
      </c>
      <c r="K1979" t="s">
        <v>2424</v>
      </c>
    </row>
    <row r="1980" spans="1:11" x14ac:dyDescent="0.25">
      <c r="A1980" t="s">
        <v>2423</v>
      </c>
      <c r="B1980" t="str">
        <f>CONCATENATE("'_",'Unit List'!C1885,"',",)</f>
        <v>'_FRANCE',</v>
      </c>
      <c r="C1980" t="str">
        <f>"'',"</f>
        <v>'',</v>
      </c>
      <c r="D1980" t="str">
        <f>CONCATENATE("'",'Unit List'!E1885,"',",)</f>
        <v>'EE_LINE_INFANTRY',</v>
      </c>
      <c r="E1980" t="str">
        <f>CONCATENATE("'",'Unit List'!F1885,"',",)</f>
        <v>'EE_LINE_INFANTRY',</v>
      </c>
      <c r="F1980" t="str">
        <f>"'',"</f>
        <v>'',</v>
      </c>
      <c r="G1980" t="str">
        <f>CONCATENATE("'",'Unit List'!H1885,"',",)</f>
        <v>'civ5_fremm1',</v>
      </c>
      <c r="H1980" t="str">
        <f>CONCATENATE(IF(ISBLANK('Unit List'!AO1885), IF(ISBLANK('Unit List'!Q1885), IF(ISBLANK('Unit List'!Q1885), IF(ISBLANK('Unit List'!AO1885), IF(ISBLANK('Unit List'!Q1885), IF(ISBLANK('Unit List'!Q1885), IF(ISBLANK('Unit List'!AO1885), IF(ISBLANK('Unit List'!Q1885), IF(ISBLANK('Unit List'!Q1885),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4,</v>
      </c>
      <c r="I1980" t="str">
        <f>CONCATENATE(IF(ISBLANK('Unit List'!AP1885), IF(ISBLANK('Unit List'!R1885), IF(ISBLANK('Unit List'!R1885), IF(ISBLANK('Unit List'!AP1885), IF(ISBLANK('Unit List'!R1885), IF(ISBLANK('Unit List'!R1885), IF(ISBLANK('Unit List'!AP1885), IF(ISBLANK('Unit List'!R1885), IF(ISBLANK('Unit List'!R1885),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,</v>
      </c>
      <c r="J1980" t="str">
        <f>CONCATENATE("'",IF(ISBLANK('Unit List'!AQ1885), IF(ISBLANK('Unit List'!S1885), IF(ISBLANK('Unit List'!S1885), IF(ISBLANK('Unit List'!AQ1885), IF(ISBLANK('Unit List'!S1885), IF(ISBLANK('Unit List'!S1885), IF(ISBLANK('Unit List'!AQ1885), IF(ISBLANK('Unit List'!S1885), IF(ISBLANK('Unit List'!S1885),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'HonorableGunpowder'</v>
      </c>
      <c r="K1980" t="s">
        <v>2424</v>
      </c>
    </row>
    <row r="1981" spans="1:11" x14ac:dyDescent="0.25">
      <c r="A1981" t="s">
        <v>2423</v>
      </c>
      <c r="B1981" t="str">
        <f>CONCATENATE("'_",'Unit List'!C1886,"',",)</f>
        <v>'_FRANCE',</v>
      </c>
      <c r="C1981" t="str">
        <f>"'',"</f>
        <v>'',</v>
      </c>
      <c r="D1981" t="str">
        <f>CONCATENATE("'",'Unit List'!E1886,"',",)</f>
        <v>'EE_LINE_INFANTRY',</v>
      </c>
      <c r="E1981" t="str">
        <f>CONCATENATE("'",'Unit List'!F1886,"',",)</f>
        <v>'EE_LINE_INFANTRY',</v>
      </c>
      <c r="F1981" t="str">
        <f>CONCATENATE("'_",'Unit List'!G1886,"',",)</f>
        <v>'_V2',</v>
      </c>
      <c r="G1981" t="str">
        <f>CONCATENATE("'",'Unit List'!H1886,"',",)</f>
        <v>'civ5_fremm2',</v>
      </c>
      <c r="H1981" t="str">
        <f>CONCATENATE(IF(ISBLANK('Unit List'!AO1886), IF(ISBLANK('Unit List'!Q1886), IF(ISBLANK('Unit List'!Q1886), IF(ISBLANK('Unit List'!AO1886), IF(ISBLANK('Unit List'!Q1886), IF(ISBLANK('Unit List'!Q1886), IF(ISBLANK('Unit List'!AO1886), IF(ISBLANK('Unit List'!Q1886), IF(ISBLANK('Unit List'!Q1886),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List'!AO1886)))),",",)</f>
        <v>2,</v>
      </c>
      <c r="I1981" t="str">
        <f>CONCATENATE(IF(ISBLANK('Unit List'!AP1886), IF(ISBLANK('Unit List'!R1886), IF(ISBLANK('Unit List'!R1886), IF(ISBLANK('Unit List'!AP1886), IF(ISBLANK('Unit List'!R1886), IF(ISBLANK('Unit List'!R1886), IF(ISBLANK('Unit List'!AP1886), IF(ISBLANK('Unit List'!R1886), IF(ISBLANK('Unit List'!R1886),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List'!AP1886)))),",",)</f>
        <v>,</v>
      </c>
      <c r="J1981" t="str">
        <f>CONCATENATE("'",IF(ISBLANK('Unit List'!AQ1886), IF(ISBLANK('Unit List'!S1886), IF(ISBLANK('Unit List'!S1886), IF(ISBLANK('Unit List'!AQ1886), IF(ISBLANK('Unit List'!S1886), IF(ISBLANK('Unit List'!S1886), IF(ISBLANK('Unit List'!AQ1886), IF(ISBLANK('Unit List'!S1886), IF(ISBLANK('Unit List'!S1886),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List'!AQ1886))),"'",)</f>
        <v>'HonorableGunpowder'</v>
      </c>
      <c r="K1981" t="s">
        <v>2424</v>
      </c>
    </row>
    <row r="1982" spans="1:11" x14ac:dyDescent="0.25">
      <c r="A1982" t="s">
        <v>2423</v>
      </c>
      <c r="B1982" t="str">
        <f>CONCATENATE("'_",'Unit List'!C1887,"',",)</f>
        <v>'_FRANCE',</v>
      </c>
      <c r="C1982" t="str">
        <f>"'',"</f>
        <v>'',</v>
      </c>
      <c r="D1982" t="str">
        <f>CONCATENATE("'",'Unit List'!E1887,"',",)</f>
        <v>'EE_LINE_INFANTRY',</v>
      </c>
      <c r="E1982" t="str">
        <f>CONCATENATE("'",'Unit List'!F1887,"',",)</f>
        <v>'EE_LINE_INFANTRY',</v>
      </c>
      <c r="F1982" t="str">
        <f>CONCATENATE("'_",'Unit List'!G1887,"',",)</f>
        <v>'_V3',</v>
      </c>
      <c r="G1982" t="str">
        <f>CONCATENATE("'",'Unit List'!H1887,"',",)</f>
        <v>'civ5_fremm3',</v>
      </c>
      <c r="H1982" t="str">
        <f>CONCATENATE(IF(ISBLANK('Unit List'!AO1887), IF(ISBLANK('Unit List'!Q1887), IF(ISBLANK('Unit List'!Q1887), IF(ISBLANK('Unit List'!AO1887), IF(ISBLANK('Unit List'!Q1887), IF(ISBLANK('Unit List'!Q1887), IF(ISBLANK('Unit List'!AO1887), IF(ISBLANK('Unit List'!Q1887), IF(ISBLANK('Unit List'!Q1887),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2" t="str">
        <f>CONCATENATE(IF(ISBLANK('Unit List'!AP1887), IF(ISBLANK('Unit List'!R1887), IF(ISBLANK('Unit List'!R1887), IF(ISBLANK('Unit List'!AP1887), IF(ISBLANK('Unit List'!R1887), IF(ISBLANK('Unit List'!R1887), IF(ISBLANK('Unit List'!AP1887), IF(ISBLANK('Unit List'!R1887), IF(ISBLANK('Unit List'!R1887),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,</v>
      </c>
      <c r="J1982" t="str">
        <f>CONCATENATE("'",IF(ISBLANK('Unit List'!AQ1887), IF(ISBLANK('Unit List'!S1887), IF(ISBLANK('Unit List'!S1887), IF(ISBLANK('Unit List'!AQ1887), IF(ISBLANK('Unit List'!S1887), IF(ISBLANK('Unit List'!S1887), IF(ISBLANK('Unit List'!AQ1887), IF(ISBLANK('Unit List'!S1887), IF(ISBLANK('Unit List'!S1887),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'HonorableGunpowder'</v>
      </c>
      <c r="K1982" t="s">
        <v>2424</v>
      </c>
    </row>
    <row r="1983" spans="1:11" x14ac:dyDescent="0.25">
      <c r="A1983" t="s">
        <v>2423</v>
      </c>
      <c r="B1983" t="str">
        <f>CONCATENATE("'_",'Unit List'!C1888,"',",)</f>
        <v>'_GERMANY',</v>
      </c>
      <c r="C1983" t="str">
        <f>"'',"</f>
        <v>'',</v>
      </c>
      <c r="D1983" t="str">
        <f>CONCATENATE("'",'Unit List'!E1888,"',",)</f>
        <v>'EE_LINE_INFANTRY',</v>
      </c>
      <c r="E1983" t="str">
        <f>CONCATENATE("'",'Unit List'!F1888,"',",)</f>
        <v>'EE_LINE_INFANTRY',</v>
      </c>
      <c r="F1983" t="str">
        <f>"'',"</f>
        <v>'',</v>
      </c>
      <c r="G1983" t="str">
        <f>CONCATENATE("'",'Unit List'!H1888,"',",)</f>
        <v>'civ5_prumm1',</v>
      </c>
      <c r="H1983" t="str">
        <f>CONCATENATE(IF(ISBLANK('Unit List'!AO1888), IF(ISBLANK('Unit List'!Q1888), IF(ISBLANK('Unit List'!Q1888), IF(ISBLANK('Unit List'!AO1888), IF(ISBLANK('Unit List'!Q1888), IF(ISBLANK('Unit List'!Q1888), IF(ISBLANK('Unit List'!AO1888), IF(ISBLANK('Unit List'!Q1888), IF(ISBLANK('Unit List'!Q1888),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List'!AO1888)))),",",)</f>
        <v>4,</v>
      </c>
      <c r="I1983" t="str">
        <f>CONCATENATE(IF(ISBLANK('Unit List'!AP1888), IF(ISBLANK('Unit List'!R1888), IF(ISBLANK('Unit List'!R1888), IF(ISBLANK('Unit List'!AP1888), IF(ISBLANK('Unit List'!R1888), IF(ISBLANK('Unit List'!R1888), IF(ISBLANK('Unit List'!AP1888), IF(ISBLANK('Unit List'!R1888), IF(ISBLANK('Unit List'!R1888),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List'!AP1888)))),",",)</f>
        <v>,</v>
      </c>
      <c r="J1983" t="str">
        <f>CONCATENATE("'",IF(ISBLANK('Unit List'!AQ1888), IF(ISBLANK('Unit List'!S1888), IF(ISBLANK('Unit List'!S1888), IF(ISBLANK('Unit List'!AQ1888), IF(ISBLANK('Unit List'!S1888), IF(ISBLANK('Unit List'!S1888), IF(ISBLANK('Unit List'!AQ1888), IF(ISBLANK('Unit List'!S1888), IF(ISBLANK('Unit List'!S1888),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List'!AQ1888))),"'",)</f>
        <v>'HonorableGunpowder'</v>
      </c>
      <c r="K1983" t="s">
        <v>2424</v>
      </c>
    </row>
    <row r="1984" spans="1:11" x14ac:dyDescent="0.25">
      <c r="A1984" t="s">
        <v>2423</v>
      </c>
      <c r="B1984" t="str">
        <f>CONCATENATE("'_",'Unit List'!C1889,"',",)</f>
        <v>'_GERMANY',</v>
      </c>
      <c r="C1984" t="str">
        <f>"'',"</f>
        <v>'',</v>
      </c>
      <c r="D1984" t="str">
        <f>CONCATENATE("'",'Unit List'!E1889,"',",)</f>
        <v>'EE_LINE_INFANTRY',</v>
      </c>
      <c r="E1984" t="str">
        <f>CONCATENATE("'",'Unit List'!F1889,"',",)</f>
        <v>'EE_LINE_INFANTRY',</v>
      </c>
      <c r="F1984" t="str">
        <f>CONCATENATE("'_",'Unit List'!G1889,"',",)</f>
        <v>'_V2',</v>
      </c>
      <c r="G1984" t="str">
        <f>CONCATENATE("'",'Unit List'!H1889,"',",)</f>
        <v>'civ5_prumm2',</v>
      </c>
      <c r="H1984" t="str">
        <f>CONCATENATE(IF(ISBLANK('Unit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List'!AO1889)))),",",)</f>
        <v>2,</v>
      </c>
      <c r="I1984" t="str">
        <f>CONCATENATE(IF(ISBLANK('Unit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List'!AP1889)))),",",)</f>
        <v>,</v>
      </c>
      <c r="J1984" t="str">
        <f>CONCATENATE("'",IF(ISBLANK('Unit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List'!AQ1889))),"'",)</f>
        <v>'HonorableGunpowder'</v>
      </c>
      <c r="K1984" t="s">
        <v>2424</v>
      </c>
    </row>
    <row r="1985" spans="1:11" x14ac:dyDescent="0.25">
      <c r="A1985" t="s">
        <v>2423</v>
      </c>
      <c r="B1985" t="str">
        <f>CONCATENATE("'_",'Unit List'!C1890,"',",)</f>
        <v>'_GERMANY',</v>
      </c>
      <c r="C1985" t="str">
        <f>"'',"</f>
        <v>'',</v>
      </c>
      <c r="D1985" t="str">
        <f>CONCATENATE("'",'Unit List'!E1890,"',",)</f>
        <v>'EE_LINE_INFANTRY',</v>
      </c>
      <c r="E1985" t="str">
        <f>CONCATENATE("'",'Unit List'!F1890,"',",)</f>
        <v>'EE_LINE_INFANTRY',</v>
      </c>
      <c r="F1985" t="str">
        <f>CONCATENATE("'_",'Unit List'!G1890,"',",)</f>
        <v>'_V3',</v>
      </c>
      <c r="G1985" t="str">
        <f>CONCATENATE("'",'Unit List'!H1890,"',",)</f>
        <v>'civ5_prumm3',</v>
      </c>
      <c r="H1985" t="str">
        <f>CONCATENATE(IF(ISBLANK('Unit List'!AO1890), IF(ISBLANK('Unit List'!Q1890), IF(ISBLANK('Unit List'!Q1890), IF(ISBLANK('Unit List'!AO1890), IF(ISBLANK('Unit List'!Q1890), IF(ISBLANK('Unit List'!Q1890), IF(ISBLANK('Unit List'!AO1890), IF(ISBLANK('Unit List'!Q1890), IF(ISBLANK('Unit List'!Q1890),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List'!AO1890)))),",",)</f>
        <v>1,</v>
      </c>
      <c r="I1985" t="str">
        <f>CONCATENATE(IF(ISBLANK('Unit List'!AP1890), IF(ISBLANK('Unit List'!R1890), IF(ISBLANK('Unit List'!R1890), IF(ISBLANK('Unit List'!AP1890), IF(ISBLANK('Unit List'!R1890), IF(ISBLANK('Unit List'!R1890), IF(ISBLANK('Unit List'!AP1890), IF(ISBLANK('Unit List'!R1890), IF(ISBLANK('Unit List'!R1890),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List'!AP1890)))),",",)</f>
        <v>,</v>
      </c>
      <c r="J1985" t="str">
        <f>CONCATENATE("'",IF(ISBLANK('Unit List'!AQ1890), IF(ISBLANK('Unit List'!S1890), IF(ISBLANK('Unit List'!S1890), IF(ISBLANK('Unit List'!AQ1890), IF(ISBLANK('Unit List'!S1890), IF(ISBLANK('Unit List'!S1890), IF(ISBLANK('Unit List'!AQ1890), IF(ISBLANK('Unit List'!S1890), IF(ISBLANK('Unit List'!S1890),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List'!AQ1890))),"'",)</f>
        <v>'HonorableGunpowder'</v>
      </c>
      <c r="K1985" t="s">
        <v>2424</v>
      </c>
    </row>
    <row r="1986" spans="1:11" x14ac:dyDescent="0.25">
      <c r="A1986" t="s">
        <v>2423</v>
      </c>
      <c r="B1986" t="str">
        <f>CONCATENATE("'_",'Unit List'!C1891,"',",)</f>
        <v>'_GERMANY',</v>
      </c>
      <c r="C1986" t="str">
        <f>"'',"</f>
        <v>'',</v>
      </c>
      <c r="D1986" t="str">
        <f>CONCATENATE("'",'Unit List'!E1891,"',",)</f>
        <v>'EE_LINE_INFANTRY',</v>
      </c>
      <c r="E1986" t="str">
        <f>CONCATENATE("'",'Unit List'!F1891,"',",)</f>
        <v>'EE_LINE_INFANTRY',</v>
      </c>
      <c r="F1986" t="str">
        <f>"'',"</f>
        <v>'',</v>
      </c>
      <c r="G1986" t="str">
        <f>CONCATENATE("'",'Unit List'!H1891,"',",)</f>
        <v>'civ5_prumm1',</v>
      </c>
      <c r="H1986" t="str">
        <f>CONCATENATE(IF(ISBLANK('Unit List'!AO1891), IF(ISBLANK('Unit List'!Q1891), IF(ISBLANK('Unit List'!Q1891), IF(ISBLANK('Unit List'!AO1891), IF(ISBLANK('Unit List'!Q1891), IF(ISBLANK('Unit List'!Q1891), IF(ISBLANK('Unit List'!AO1891), IF(ISBLANK('Unit List'!Q1891), IF(ISBLANK('Unit List'!Q1891),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List'!AO1891)))),",",)</f>
        <v>4,</v>
      </c>
      <c r="I1986" t="str">
        <f>CONCATENATE(IF(ISBLANK('Unit List'!AP1891), IF(ISBLANK('Unit List'!R1891), IF(ISBLANK('Unit List'!R1891), IF(ISBLANK('Unit List'!AP1891), IF(ISBLANK('Unit List'!R1891), IF(ISBLANK('Unit List'!R1891), IF(ISBLANK('Unit List'!AP1891), IF(ISBLANK('Unit List'!R1891), IF(ISBLANK('Unit List'!R1891),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List'!AP1891)))),",",)</f>
        <v>,</v>
      </c>
      <c r="J1986" t="str">
        <f>CONCATENATE("'",IF(ISBLANK('Unit List'!AQ1891), IF(ISBLANK('Unit List'!S1891), IF(ISBLANK('Unit List'!S1891), IF(ISBLANK('Unit List'!AQ1891), IF(ISBLANK('Unit List'!S1891), IF(ISBLANK('Unit List'!S1891), IF(ISBLANK('Unit List'!AQ1891), IF(ISBLANK('Unit List'!S1891), IF(ISBLANK('Unit List'!S1891),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List'!AQ1891))),"'",)</f>
        <v>'HonorableGunpowder'</v>
      </c>
      <c r="K1986" t="s">
        <v>2424</v>
      </c>
    </row>
    <row r="1987" spans="1:11" x14ac:dyDescent="0.25">
      <c r="A1987" t="s">
        <v>2423</v>
      </c>
      <c r="B1987" t="str">
        <f>CONCATENATE("'_",'Unit List'!C1892,"',",)</f>
        <v>'_GERMANY',</v>
      </c>
      <c r="C1987" t="str">
        <f>"'',"</f>
        <v>'',</v>
      </c>
      <c r="D1987" t="str">
        <f>CONCATENATE("'",'Unit List'!E1892,"',",)</f>
        <v>'EE_LINE_INFANTRY',</v>
      </c>
      <c r="E1987" t="str">
        <f>CONCATENATE("'",'Unit List'!F1892,"',",)</f>
        <v>'EE_LINE_INFANTRY',</v>
      </c>
      <c r="F1987" t="str">
        <f>CONCATENATE("'_",'Unit List'!G1892,"',",)</f>
        <v>'_V2',</v>
      </c>
      <c r="G1987" t="str">
        <f>CONCATENATE("'",'Unit List'!H1892,"',",)</f>
        <v>'civ5_prumm2',</v>
      </c>
      <c r="H1987" t="str">
        <f>CONCATENATE(IF(ISBLANK('Unit List'!AO1892), IF(ISBLANK('Unit List'!Q1892), IF(ISBLANK('Unit List'!Q1892), IF(ISBLANK('Unit List'!AO1892), IF(ISBLANK('Unit List'!Q1892), IF(ISBLANK('Unit List'!Q1892), IF(ISBLANK('Unit List'!AO1892), IF(ISBLANK('Unit List'!Q1892), IF(ISBLANK('Unit List'!Q1892),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List'!AO1892)))),",",)</f>
        <v>2,</v>
      </c>
      <c r="I1987" t="str">
        <f>CONCATENATE(IF(ISBLANK('Unit List'!AP1892), IF(ISBLANK('Unit List'!R1892), IF(ISBLANK('Unit List'!R1892), IF(ISBLANK('Unit List'!AP1892), IF(ISBLANK('Unit List'!R1892), IF(ISBLANK('Unit List'!R1892), IF(ISBLANK('Unit List'!AP1892), IF(ISBLANK('Unit List'!R1892), IF(ISBLANK('Unit List'!R1892),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List'!AP1892)))),",",)</f>
        <v>,</v>
      </c>
      <c r="J1987" t="str">
        <f>CONCATENATE("'",IF(ISBLANK('Unit List'!AQ1892), IF(ISBLANK('Unit List'!S1892), IF(ISBLANK('Unit List'!S1892), IF(ISBLANK('Unit List'!AQ1892), IF(ISBLANK('Unit List'!S1892), IF(ISBLANK('Unit List'!S1892), IF(ISBLANK('Unit List'!AQ1892), IF(ISBLANK('Unit List'!S1892), IF(ISBLANK('Unit List'!S1892),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List'!AQ1892))),"'",)</f>
        <v>'HonorableGunpowder'</v>
      </c>
      <c r="K1987" t="s">
        <v>2424</v>
      </c>
    </row>
    <row r="1988" spans="1:11" x14ac:dyDescent="0.25">
      <c r="A1988" t="s">
        <v>2423</v>
      </c>
      <c r="B1988" t="str">
        <f>CONCATENATE("'_",'Unit List'!C1893,"',",)</f>
        <v>'_GERMANY',</v>
      </c>
      <c r="C1988" t="str">
        <f>"'',"</f>
        <v>'',</v>
      </c>
      <c r="D1988" t="str">
        <f>CONCATENATE("'",'Unit List'!E1893,"',",)</f>
        <v>'EE_LINE_INFANTRY',</v>
      </c>
      <c r="E1988" t="str">
        <f>CONCATENATE("'",'Unit List'!F1893,"',",)</f>
        <v>'EE_LINE_INFANTRY',</v>
      </c>
      <c r="F1988" t="str">
        <f>CONCATENATE("'_",'Unit List'!G1893,"',",)</f>
        <v>'_V3',</v>
      </c>
      <c r="G1988" t="str">
        <f>CONCATENATE("'",'Unit List'!H1893,"',",)</f>
        <v>'civ5_prumm3',</v>
      </c>
      <c r="H1988" t="str">
        <f>CONCATENATE(IF(ISBLANK('Unit List'!AO1893), IF(ISBLANK('Unit List'!Q1893), IF(ISBLANK('Unit List'!Q1893), IF(ISBLANK('Unit List'!AO1893), IF(ISBLANK('Unit List'!Q1893), IF(ISBLANK('Unit List'!Q1893), IF(ISBLANK('Unit List'!AO1893), IF(ISBLANK('Unit List'!Q1893), IF(ISBLANK('Unit List'!Q1893),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List'!AO1893)))),",",)</f>
        <v>1,</v>
      </c>
      <c r="I1988" t="str">
        <f>CONCATENATE(IF(ISBLANK('Unit List'!AP1893), IF(ISBLANK('Unit List'!R1893), IF(ISBLANK('Unit List'!R1893), IF(ISBLANK('Unit List'!AP1893), IF(ISBLANK('Unit List'!R1893), IF(ISBLANK('Unit List'!R1893), IF(ISBLANK('Unit List'!AP1893), IF(ISBLANK('Unit List'!R1893), IF(ISBLANK('Unit List'!R1893),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List'!AP1893)))),",",)</f>
        <v>,</v>
      </c>
      <c r="J1988" t="str">
        <f>CONCATENATE("'",IF(ISBLANK('Unit List'!AQ1893), IF(ISBLANK('Unit List'!S1893), IF(ISBLANK('Unit List'!S1893), IF(ISBLANK('Unit List'!AQ1893), IF(ISBLANK('Unit List'!S1893), IF(ISBLANK('Unit List'!S1893), IF(ISBLANK('Unit List'!AQ1893), IF(ISBLANK('Unit List'!S1893), IF(ISBLANK('Unit List'!S1893),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List'!AQ1893))),"'",)</f>
        <v>'HonorableGunpowder'</v>
      </c>
      <c r="K1988" t="s">
        <v>2424</v>
      </c>
    </row>
    <row r="1989" spans="1:11" x14ac:dyDescent="0.25">
      <c r="A1989" t="s">
        <v>2423</v>
      </c>
      <c r="B1989" t="str">
        <f>CONCATENATE("'_",'Unit List'!C1894,"',",)</f>
        <v>'_NETHERLANDS',</v>
      </c>
      <c r="C1989" t="str">
        <f>"'',"</f>
        <v>'',</v>
      </c>
      <c r="D1989" t="str">
        <f>CONCATENATE("'",'Unit List'!E1894,"',",)</f>
        <v>'EE_LINE_INFANTRY',</v>
      </c>
      <c r="E1989" t="str">
        <f>CONCATENATE("'",'Unit List'!F1894,"',",)</f>
        <v>'EE_LINE_INFANTRY',</v>
      </c>
      <c r="F1989" t="str">
        <f>"'',"</f>
        <v>'',</v>
      </c>
      <c r="G1989" t="str">
        <f>CONCATENATE("'",'Unit List'!H1894,"',",)</f>
        <v>'civ5_dutmm1',</v>
      </c>
      <c r="H1989" t="str">
        <f>CONCATENATE(IF(ISBLANK('Unit List'!AO1894), IF(ISBLANK('Unit List'!Q1894), IF(ISBLANK('Unit List'!Q1894), IF(ISBLANK('Unit List'!AO1894), IF(ISBLANK('Unit List'!Q1894), IF(ISBLANK('Unit List'!Q1894), IF(ISBLANK('Unit List'!AO1894), IF(ISBLANK('Unit List'!Q1894), IF(ISBLANK('Unit List'!Q1894),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List'!AO1894)))),",",)</f>
        <v>4,</v>
      </c>
      <c r="I1989" t="str">
        <f>CONCATENATE(IF(ISBLANK('Unit List'!AP1894), IF(ISBLANK('Unit List'!R1894), IF(ISBLANK('Unit List'!R1894), IF(ISBLANK('Unit List'!AP1894), IF(ISBLANK('Unit List'!R1894), IF(ISBLANK('Unit List'!R1894), IF(ISBLANK('Unit List'!AP1894), IF(ISBLANK('Unit List'!R1894), IF(ISBLANK('Unit List'!R1894),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List'!AP1894)))),",",)</f>
        <v>,</v>
      </c>
      <c r="J1989" t="str">
        <f>CONCATENATE("'",IF(ISBLANK('Unit List'!AQ1894), IF(ISBLANK('Unit List'!S1894), IF(ISBLANK('Unit List'!S1894), IF(ISBLANK('Unit List'!AQ1894), IF(ISBLANK('Unit List'!S1894), IF(ISBLANK('Unit List'!S1894), IF(ISBLANK('Unit List'!AQ1894), IF(ISBLANK('Unit List'!S1894), IF(ISBLANK('Unit List'!S1894),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List'!AQ1894))),"'",)</f>
        <v>'HonorableGunpowder'</v>
      </c>
      <c r="K1989" t="s">
        <v>2424</v>
      </c>
    </row>
    <row r="1990" spans="1:11" x14ac:dyDescent="0.25">
      <c r="A1990" t="s">
        <v>2423</v>
      </c>
      <c r="B1990" t="str">
        <f>CONCATENATE("'_",'Unit List'!C1895,"',",)</f>
        <v>'_NETHERLANDS',</v>
      </c>
      <c r="C1990" t="str">
        <f>"'',"</f>
        <v>'',</v>
      </c>
      <c r="D1990" t="str">
        <f>CONCATENATE("'",'Unit List'!E1895,"',",)</f>
        <v>'EE_LINE_INFANTRY',</v>
      </c>
      <c r="E1990" t="str">
        <f>CONCATENATE("'",'Unit List'!F1895,"',",)</f>
        <v>'EE_LINE_INFANTRY',</v>
      </c>
      <c r="F1990" t="str">
        <f>CONCATENATE("'_",'Unit List'!G1895,"',",)</f>
        <v>'_V2',</v>
      </c>
      <c r="G1990" t="str">
        <f>CONCATENATE("'",'Unit List'!H1895,"',",)</f>
        <v>'civ5_dutmm2',</v>
      </c>
      <c r="H1990" t="str">
        <f>CONCATENATE(IF(ISBLANK('Unit List'!AO1895), IF(ISBLANK('Unit List'!Q1895), IF(ISBLANK('Unit List'!Q1895), IF(ISBLANK('Unit List'!AO1895), IF(ISBLANK('Unit List'!Q1895), IF(ISBLANK('Unit List'!Q1895), IF(ISBLANK('Unit List'!AO1895), IF(ISBLANK('Unit List'!Q1895), IF(ISBLANK('Unit List'!Q1895),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List'!AO1895)))),",",)</f>
        <v>2,</v>
      </c>
      <c r="I1990" t="str">
        <f>CONCATENATE(IF(ISBLANK('Unit List'!AP1895), IF(ISBLANK('Unit List'!R1895), IF(ISBLANK('Unit List'!R1895), IF(ISBLANK('Unit List'!AP1895), IF(ISBLANK('Unit List'!R1895), IF(ISBLANK('Unit List'!R1895), IF(ISBLANK('Unit List'!AP1895), IF(ISBLANK('Unit List'!R1895), IF(ISBLANK('Unit List'!R1895),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List'!AP1895)))),",",)</f>
        <v>,</v>
      </c>
      <c r="J1990" t="str">
        <f>CONCATENATE("'",IF(ISBLANK('Unit List'!AQ1895), IF(ISBLANK('Unit List'!S1895), IF(ISBLANK('Unit List'!S1895), IF(ISBLANK('Unit List'!AQ1895), IF(ISBLANK('Unit List'!S1895), IF(ISBLANK('Unit List'!S1895), IF(ISBLANK('Unit List'!AQ1895), IF(ISBLANK('Unit List'!S1895), IF(ISBLANK('Unit List'!S1895),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List'!AQ1895))),"'",)</f>
        <v>'HonorableGunpowder'</v>
      </c>
      <c r="K1990" t="s">
        <v>2424</v>
      </c>
    </row>
    <row r="1991" spans="1:11" x14ac:dyDescent="0.25">
      <c r="A1991" t="s">
        <v>2423</v>
      </c>
      <c r="B1991" t="str">
        <f>CONCATENATE("'_",'Unit List'!C1896,"',",)</f>
        <v>'_NETHERLANDS',</v>
      </c>
      <c r="C1991" t="str">
        <f>"'',"</f>
        <v>'',</v>
      </c>
      <c r="D1991" t="str">
        <f>CONCATENATE("'",'Unit List'!E1896,"',",)</f>
        <v>'EE_LINE_INFANTRY',</v>
      </c>
      <c r="E1991" t="str">
        <f>CONCATENATE("'",'Unit List'!F1896,"',",)</f>
        <v>'EE_LINE_INFANTRY',</v>
      </c>
      <c r="F1991" t="str">
        <f>CONCATENATE("'_",'Unit List'!G1896,"',",)</f>
        <v>'_V3',</v>
      </c>
      <c r="G1991" t="str">
        <f>CONCATENATE("'",'Unit List'!H1896,"',",)</f>
        <v>'civ5_dutmm3',</v>
      </c>
      <c r="H1991" t="str">
        <f>CONCATENATE(IF(ISBLANK('Unit List'!AO1896), IF(ISBLANK('Unit List'!Q1896), IF(ISBLANK('Unit List'!Q1896), IF(ISBLANK('Unit List'!AO1896), IF(ISBLANK('Unit List'!Q1896), IF(ISBLANK('Unit List'!Q1896), IF(ISBLANK('Unit List'!AO1896), IF(ISBLANK('Unit List'!Q1896), IF(ISBLANK('Unit List'!Q1896),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List'!AO1896)))),",",)</f>
        <v>1,</v>
      </c>
      <c r="I1991" t="str">
        <f>CONCATENATE(IF(ISBLANK('Unit List'!AP1896), IF(ISBLANK('Unit List'!R1896), IF(ISBLANK('Unit List'!R1896), IF(ISBLANK('Unit List'!AP1896), IF(ISBLANK('Unit List'!R1896), IF(ISBLANK('Unit List'!R1896), IF(ISBLANK('Unit List'!AP1896), IF(ISBLANK('Unit List'!R1896), IF(ISBLANK('Unit List'!R1896),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List'!AP1896)))),",",)</f>
        <v>,</v>
      </c>
      <c r="J1991" t="str">
        <f>CONCATENATE("'",IF(ISBLANK('Unit List'!AQ1896), IF(ISBLANK('Unit List'!S1896), IF(ISBLANK('Unit List'!S1896), IF(ISBLANK('Unit List'!AQ1896), IF(ISBLANK('Unit List'!S1896), IF(ISBLANK('Unit List'!S1896), IF(ISBLANK('Unit List'!AQ1896), IF(ISBLANK('Unit List'!S1896), IF(ISBLANK('Unit List'!S1896),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List'!AQ1896))),"'",)</f>
        <v>'HonorableGunpowder'</v>
      </c>
      <c r="K1991" t="s">
        <v>2424</v>
      </c>
    </row>
    <row r="1992" spans="1:11" x14ac:dyDescent="0.25">
      <c r="A1992" t="s">
        <v>2423</v>
      </c>
      <c r="B1992" t="str">
        <f>CONCATENATE("'_",'Unit List'!C1897,"',",)</f>
        <v>'_NETHERLANDS',</v>
      </c>
      <c r="C1992" t="str">
        <f>"'',"</f>
        <v>'',</v>
      </c>
      <c r="D1992" t="str">
        <f>CONCATENATE("'",'Unit List'!E1897,"',",)</f>
        <v>'EE_LINE_INFANTRY',</v>
      </c>
      <c r="E1992" t="str">
        <f>CONCATENATE("'",'Unit List'!F1897,"',",)</f>
        <v>'EE_LINE_INFANTRY',</v>
      </c>
      <c r="F1992" t="str">
        <f>"'',"</f>
        <v>'',</v>
      </c>
      <c r="G1992" t="str">
        <f>CONCATENATE("'",'Unit List'!H1897,"',",)</f>
        <v>'civ5_dutmm1',</v>
      </c>
      <c r="H1992" t="str">
        <f>CONCATENATE(IF(ISBLANK('Unit List'!AO1897), IF(ISBLANK('Unit List'!Q1897), IF(ISBLANK('Unit List'!Q1897), IF(ISBLANK('Unit List'!AO1897), IF(ISBLANK('Unit List'!Q1897), IF(ISBLANK('Unit List'!Q1897), IF(ISBLANK('Unit List'!AO1897), IF(ISBLANK('Unit List'!Q1897), IF(ISBLANK('Unit List'!Q1897),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List'!AO1897)))),",",)</f>
        <v>4,</v>
      </c>
      <c r="I1992" t="str">
        <f>CONCATENATE(IF(ISBLANK('Unit List'!AP1897), IF(ISBLANK('Unit List'!R1897), IF(ISBLANK('Unit List'!R1897), IF(ISBLANK('Unit List'!AP1897), IF(ISBLANK('Unit List'!R1897), IF(ISBLANK('Unit List'!R1897), IF(ISBLANK('Unit List'!AP1897), IF(ISBLANK('Unit List'!R1897), IF(ISBLANK('Unit List'!R1897),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List'!AP1897)))),",",)</f>
        <v>,</v>
      </c>
      <c r="J1992" t="str">
        <f>CONCATENATE("'",IF(ISBLANK('Unit List'!AQ1897), IF(ISBLANK('Unit List'!S1897), IF(ISBLANK('Unit List'!S1897), IF(ISBLANK('Unit List'!AQ1897), IF(ISBLANK('Unit List'!S1897), IF(ISBLANK('Unit List'!S1897), IF(ISBLANK('Unit List'!AQ1897), IF(ISBLANK('Unit List'!S1897), IF(ISBLANK('Unit List'!S1897),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List'!AQ1897))),"'",)</f>
        <v>'HonorableGunpowder'</v>
      </c>
      <c r="K1992" t="s">
        <v>2424</v>
      </c>
    </row>
    <row r="1993" spans="1:11" x14ac:dyDescent="0.25">
      <c r="A1993" t="s">
        <v>2423</v>
      </c>
      <c r="B1993" t="str">
        <f>CONCATENATE("'_",'Unit List'!C1898,"',",)</f>
        <v>'_NETHERLANDS',</v>
      </c>
      <c r="C1993" t="str">
        <f>"'',"</f>
        <v>'',</v>
      </c>
      <c r="D1993" t="str">
        <f>CONCATENATE("'",'Unit List'!E1898,"',",)</f>
        <v>'EE_LINE_INFANTRY',</v>
      </c>
      <c r="E1993" t="str">
        <f>CONCATENATE("'",'Unit List'!F1898,"',",)</f>
        <v>'EE_LINE_INFANTRY',</v>
      </c>
      <c r="F1993" t="str">
        <f>CONCATENATE("'_",'Unit List'!G1898,"',",)</f>
        <v>'_V2',</v>
      </c>
      <c r="G1993" t="str">
        <f>CONCATENATE("'",'Unit List'!H1898,"',",)</f>
        <v>'civ5_dutmm2',</v>
      </c>
      <c r="H1993" t="str">
        <f>CONCATENATE(IF(ISBLANK('Unit List'!AO1898), IF(ISBLANK('Unit List'!Q1898), IF(ISBLANK('Unit List'!Q1898), IF(ISBLANK('Unit List'!AO1898), IF(ISBLANK('Unit List'!Q1898), IF(ISBLANK('Unit List'!Q1898), IF(ISBLANK('Unit List'!AO1898), IF(ISBLANK('Unit List'!Q1898), IF(ISBLANK('Unit List'!Q1898),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List'!AO1898)))),",",)</f>
        <v>2,</v>
      </c>
      <c r="I1993" t="str">
        <f>CONCATENATE(IF(ISBLANK('Unit List'!AP1898), IF(ISBLANK('Unit List'!R1898), IF(ISBLANK('Unit List'!R1898), IF(ISBLANK('Unit List'!AP1898), IF(ISBLANK('Unit List'!R1898), IF(ISBLANK('Unit List'!R1898), IF(ISBLANK('Unit List'!AP1898), IF(ISBLANK('Unit List'!R1898), IF(ISBLANK('Unit List'!R1898),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List'!AP1898)))),",",)</f>
        <v>,</v>
      </c>
      <c r="J1993" t="str">
        <f>CONCATENATE("'",IF(ISBLANK('Unit List'!AQ1898), IF(ISBLANK('Unit List'!S1898), IF(ISBLANK('Unit List'!S1898), IF(ISBLANK('Unit List'!AQ1898), IF(ISBLANK('Unit List'!S1898), IF(ISBLANK('Unit List'!S1898), IF(ISBLANK('Unit List'!AQ1898), IF(ISBLANK('Unit List'!S1898), IF(ISBLANK('Unit List'!S1898),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List'!AQ1898))),"'",)</f>
        <v>'HonorableGunpowder'</v>
      </c>
      <c r="K1993" t="s">
        <v>2424</v>
      </c>
    </row>
    <row r="1994" spans="1:11" x14ac:dyDescent="0.25">
      <c r="A1994" t="s">
        <v>2423</v>
      </c>
      <c r="B1994" t="str">
        <f>CONCATENATE("'_",'Unit List'!C1899,"',",)</f>
        <v>'_NETHERLANDS',</v>
      </c>
      <c r="C1994" t="str">
        <f>"'',"</f>
        <v>'',</v>
      </c>
      <c r="D1994" t="str">
        <f>CONCATENATE("'",'Unit List'!E1899,"',",)</f>
        <v>'EE_LINE_INFANTRY',</v>
      </c>
      <c r="E1994" t="str">
        <f>CONCATENATE("'",'Unit List'!F1899,"',",)</f>
        <v>'EE_LINE_INFANTRY',</v>
      </c>
      <c r="F1994" t="str">
        <f>CONCATENATE("'_",'Unit List'!G1899,"',",)</f>
        <v>'_V3',</v>
      </c>
      <c r="G1994" t="str">
        <f>CONCATENATE("'",'Unit List'!H1899,"',",)</f>
        <v>'civ5_dutmm3',</v>
      </c>
      <c r="H1994" t="str">
        <f>CONCATENATE(IF(ISBLANK('Unit List'!AO1899), IF(ISBLANK('Unit List'!Q1899), IF(ISBLANK('Unit List'!Q1899), IF(ISBLANK('Unit List'!AO1899), IF(ISBLANK('Unit List'!Q1899), IF(ISBLANK('Unit List'!Q1899), IF(ISBLANK('Unit List'!AO1899), IF(ISBLANK('Unit List'!Q1899), IF(ISBLANK('Unit List'!Q1899),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List'!AO1899)))),",",)</f>
        <v>1,</v>
      </c>
      <c r="I1994" t="str">
        <f>CONCATENATE(IF(ISBLANK('Unit List'!AP1899), IF(ISBLANK('Unit List'!R1899), IF(ISBLANK('Unit List'!R1899), IF(ISBLANK('Unit List'!AP1899), IF(ISBLANK('Unit List'!R1899), IF(ISBLANK('Unit List'!R1899), IF(ISBLANK('Unit List'!AP1899), IF(ISBLANK('Unit List'!R1899), IF(ISBLANK('Unit List'!R1899),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List'!AP1899)))),",",)</f>
        <v>,</v>
      </c>
      <c r="J1994" t="str">
        <f>CONCATENATE("'",IF(ISBLANK('Unit List'!AQ1899), IF(ISBLANK('Unit List'!S1899), IF(ISBLANK('Unit List'!S1899), IF(ISBLANK('Unit List'!AQ1899), IF(ISBLANK('Unit List'!S1899), IF(ISBLANK('Unit List'!S1899), IF(ISBLANK('Unit List'!AQ1899), IF(ISBLANK('Unit List'!S1899), IF(ISBLANK('Unit List'!S1899),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List'!AQ1899))),"'",)</f>
        <v>'HonorableGunpowder'</v>
      </c>
      <c r="K1994" t="s">
        <v>2424</v>
      </c>
    </row>
    <row r="1995" spans="1:11" x14ac:dyDescent="0.25">
      <c r="A1995" t="s">
        <v>2423</v>
      </c>
      <c r="B1995" t="str">
        <f>CONCATENATE("'_",'Unit List'!C1900,"',",)</f>
        <v>'_RUSSIA',</v>
      </c>
      <c r="C1995" t="str">
        <f>"'',"</f>
        <v>'',</v>
      </c>
      <c r="D1995" t="str">
        <f>CONCATENATE("'",'Unit List'!E1900,"',",)</f>
        <v>'EE_LINE_INFANTRY',</v>
      </c>
      <c r="E1995" t="str">
        <f>CONCATENATE("'",'Unit List'!F1900,"',",)</f>
        <v>'EE_LINE_INFANTRY',</v>
      </c>
      <c r="F1995" t="str">
        <f>"'',"</f>
        <v>'',</v>
      </c>
      <c r="G1995" t="str">
        <f>CONCATENATE("'",'Unit List'!H1900,"',",)</f>
        <v>'civ5_rusmm1',</v>
      </c>
      <c r="H1995" t="str">
        <f>CONCATENATE(IF(ISBLANK('Unit List'!AO1900), IF(ISBLANK('Unit List'!Q1900), IF(ISBLANK('Unit List'!Q1900), IF(ISBLANK('Unit List'!AO1900), IF(ISBLANK('Unit List'!Q1900), IF(ISBLANK('Unit List'!Q1900), IF(ISBLANK('Unit List'!AO1900), IF(ISBLANK('Unit List'!Q1900), IF(ISBLANK('Unit List'!Q1900),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List'!AO1900)))),",",)</f>
        <v>4,</v>
      </c>
      <c r="I1995" t="str">
        <f>CONCATENATE(IF(ISBLANK('Unit List'!AP1900), IF(ISBLANK('Unit List'!R1900), IF(ISBLANK('Unit List'!R1900), IF(ISBLANK('Unit List'!AP1900), IF(ISBLANK('Unit List'!R1900), IF(ISBLANK('Unit List'!R1900), IF(ISBLANK('Unit List'!AP1900), IF(ISBLANK('Unit List'!R1900), IF(ISBLANK('Unit List'!R1900),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List'!AP1900)))),",",)</f>
        <v>,</v>
      </c>
      <c r="J1995" t="str">
        <f>CONCATENATE("'",IF(ISBLANK('Unit List'!AQ1900), IF(ISBLANK('Unit List'!S1900), IF(ISBLANK('Unit List'!S1900), IF(ISBLANK('Unit List'!AQ1900), IF(ISBLANK('Unit List'!S1900), IF(ISBLANK('Unit List'!S1900), IF(ISBLANK('Unit List'!AQ1900), IF(ISBLANK('Unit List'!S1900), IF(ISBLANK('Unit List'!S1900),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List'!AQ1900))),"'",)</f>
        <v>'HonorableGunpowder'</v>
      </c>
      <c r="K1995" t="s">
        <v>2424</v>
      </c>
    </row>
    <row r="1996" spans="1:11" x14ac:dyDescent="0.25">
      <c r="A1996" t="s">
        <v>2423</v>
      </c>
      <c r="B1996" t="str">
        <f>CONCATENATE("'_",'Unit List'!C1901,"',",)</f>
        <v>'_RUSSIA',</v>
      </c>
      <c r="C1996" t="str">
        <f>"'',"</f>
        <v>'',</v>
      </c>
      <c r="D1996" t="str">
        <f>CONCATENATE("'",'Unit List'!E1901,"',",)</f>
        <v>'EE_LINE_INFANTRY',</v>
      </c>
      <c r="E1996" t="str">
        <f>CONCATENATE("'",'Unit List'!F1901,"',",)</f>
        <v>'EE_LINE_INFANTRY',</v>
      </c>
      <c r="F1996" t="str">
        <f>CONCATENATE("'_",'Unit List'!G1901,"',",)</f>
        <v>'_V2',</v>
      </c>
      <c r="G1996" t="str">
        <f>CONCATENATE("'",'Unit List'!H1901,"',",)</f>
        <v>'civ5_rusmm2',</v>
      </c>
      <c r="H1996" t="str">
        <f>CONCATENATE(IF(ISBLANK('Unit List'!AO1901), IF(ISBLANK('Unit List'!Q1901), IF(ISBLANK('Unit List'!Q1901), IF(ISBLANK('Unit List'!AO1901), IF(ISBLANK('Unit List'!Q1901), IF(ISBLANK('Unit List'!Q1901), IF(ISBLANK('Unit List'!AO1901), IF(ISBLANK('Unit List'!Q1901), IF(ISBLANK('Unit List'!Q1901),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List'!AO1901)))),",",)</f>
        <v>2,</v>
      </c>
      <c r="I1996" t="str">
        <f>CONCATENATE(IF(ISBLANK('Unit List'!AP1901), IF(ISBLANK('Unit List'!R1901), IF(ISBLANK('Unit List'!R1901), IF(ISBLANK('Unit List'!AP1901), IF(ISBLANK('Unit List'!R1901), IF(ISBLANK('Unit List'!R1901), IF(ISBLANK('Unit List'!AP1901), IF(ISBLANK('Unit List'!R1901), IF(ISBLANK('Unit List'!R1901),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List'!AP1901)))),",",)</f>
        <v>,</v>
      </c>
      <c r="J1996" t="str">
        <f>CONCATENATE("'",IF(ISBLANK('Unit List'!AQ1901), IF(ISBLANK('Unit List'!S1901), IF(ISBLANK('Unit List'!S1901), IF(ISBLANK('Unit List'!AQ1901), IF(ISBLANK('Unit List'!S1901), IF(ISBLANK('Unit List'!S1901), IF(ISBLANK('Unit List'!AQ1901), IF(ISBLANK('Unit List'!S1901), IF(ISBLANK('Unit List'!S1901),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List'!AQ1901))),"'",)</f>
        <v>'HonorableGunpowder'</v>
      </c>
      <c r="K1996" t="s">
        <v>2424</v>
      </c>
    </row>
    <row r="1997" spans="1:11" x14ac:dyDescent="0.25">
      <c r="A1997" t="s">
        <v>2423</v>
      </c>
      <c r="B1997" t="str">
        <f>CONCATENATE("'_",'Unit List'!C1902,"',",)</f>
        <v>'_RUSSIA',</v>
      </c>
      <c r="C1997" t="str">
        <f>"'',"</f>
        <v>'',</v>
      </c>
      <c r="D1997" t="str">
        <f>CONCATENATE("'",'Unit List'!E1902,"',",)</f>
        <v>'EE_LINE_INFANTRY',</v>
      </c>
      <c r="E1997" t="str">
        <f>CONCATENATE("'",'Unit List'!F1902,"',",)</f>
        <v>'EE_LINE_INFANTRY',</v>
      </c>
      <c r="F1997" t="str">
        <f>CONCATENATE("'_",'Unit List'!G1902,"',",)</f>
        <v>'_V3',</v>
      </c>
      <c r="G1997" t="str">
        <f>CONCATENATE("'",'Unit List'!H1902,"',",)</f>
        <v>'civ5_rusmm3',</v>
      </c>
      <c r="H1997" t="str">
        <f>CONCATENATE(IF(ISBLANK('Unit List'!AO1902), IF(ISBLANK('Unit List'!Q1902), IF(ISBLANK('Unit List'!Q1902), IF(ISBLANK('Unit List'!AO1902), IF(ISBLANK('Unit List'!Q1902), IF(ISBLANK('Unit List'!Q1902), IF(ISBLANK('Unit List'!AO1902), IF(ISBLANK('Unit List'!Q1902), IF(ISBLANK('Unit List'!Q1902),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List'!AO1902)))),",",)</f>
        <v>1,</v>
      </c>
      <c r="I1997" t="str">
        <f>CONCATENATE(IF(ISBLANK('Unit List'!AP1902), IF(ISBLANK('Unit List'!R1902), IF(ISBLANK('Unit List'!R1902), IF(ISBLANK('Unit List'!AP1902), IF(ISBLANK('Unit List'!R1902), IF(ISBLANK('Unit List'!R1902), IF(ISBLANK('Unit List'!AP1902), IF(ISBLANK('Unit List'!R1902), IF(ISBLANK('Unit List'!R1902),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List'!AP1902)))),",",)</f>
        <v>,</v>
      </c>
      <c r="J1997" t="str">
        <f>CONCATENATE("'",IF(ISBLANK('Unit List'!AQ1902), IF(ISBLANK('Unit List'!S1902), IF(ISBLANK('Unit List'!S1902), IF(ISBLANK('Unit List'!AQ1902), IF(ISBLANK('Unit List'!S1902), IF(ISBLANK('Unit List'!S1902), IF(ISBLANK('Unit List'!AQ1902), IF(ISBLANK('Unit List'!S1902), IF(ISBLANK('Unit List'!S1902),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List'!AQ1902))),"'",)</f>
        <v>'HonorableGunpowder'</v>
      </c>
      <c r="K1997" t="s">
        <v>2424</v>
      </c>
    </row>
    <row r="1998" spans="1:11" x14ac:dyDescent="0.25">
      <c r="A1998" t="s">
        <v>2423</v>
      </c>
      <c r="B1998" t="str">
        <f>CONCATENATE("'_",'Unit List'!C1903,"',",)</f>
        <v>'_RUSSIA',</v>
      </c>
      <c r="C1998" t="str">
        <f>"'',"</f>
        <v>'',</v>
      </c>
      <c r="D1998" t="str">
        <f>CONCATENATE("'",'Unit List'!E1903,"',",)</f>
        <v>'EE_LINE_INFANTRY',</v>
      </c>
      <c r="E1998" t="str">
        <f>CONCATENATE("'",'Unit List'!F1903,"',",)</f>
        <v>'EE_LINE_INFANTRY',</v>
      </c>
      <c r="F1998" t="str">
        <f>"'',"</f>
        <v>'',</v>
      </c>
      <c r="G1998" t="str">
        <f>CONCATENATE("'",'Unit List'!H1903,"',",)</f>
        <v>'civ5_rusmm1',</v>
      </c>
      <c r="H1998" t="str">
        <f>CONCATENATE(IF(ISBLANK('Unit List'!AO1903), IF(ISBLANK('Unit List'!Q1903), IF(ISBLANK('Unit List'!Q1903), IF(ISBLANK('Unit List'!AO1903), IF(ISBLANK('Unit List'!Q1903), IF(ISBLANK('Unit List'!Q1903), IF(ISBLANK('Unit List'!AO1903), IF(ISBLANK('Unit List'!Q1903), IF(ISBLANK('Unit List'!Q1903),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List'!AO1903)))),",",)</f>
        <v>4,</v>
      </c>
      <c r="I1998" t="str">
        <f>CONCATENATE(IF(ISBLANK('Unit List'!AP1903), IF(ISBLANK('Unit List'!R1903), IF(ISBLANK('Unit List'!R1903), IF(ISBLANK('Unit List'!AP1903), IF(ISBLANK('Unit List'!R1903), IF(ISBLANK('Unit List'!R1903), IF(ISBLANK('Unit List'!AP1903), IF(ISBLANK('Unit List'!R1903), IF(ISBLANK('Unit List'!R1903),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List'!AP1903)))),",",)</f>
        <v>,</v>
      </c>
      <c r="J1998" t="str">
        <f>CONCATENATE("'",IF(ISBLANK('Unit List'!AQ1903), IF(ISBLANK('Unit List'!S1903), IF(ISBLANK('Unit List'!S1903), IF(ISBLANK('Unit List'!AQ1903), IF(ISBLANK('Unit List'!S1903), IF(ISBLANK('Unit List'!S1903), IF(ISBLANK('Unit List'!AQ1903), IF(ISBLANK('Unit List'!S1903), IF(ISBLANK('Unit List'!S1903),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List'!AQ1903))),"'",)</f>
        <v>'HonorableGunpowder'</v>
      </c>
      <c r="K1998" t="s">
        <v>2424</v>
      </c>
    </row>
    <row r="1999" spans="1:11" x14ac:dyDescent="0.25">
      <c r="A1999" t="s">
        <v>2423</v>
      </c>
      <c r="B1999" t="str">
        <f>CONCATENATE("'_",'Unit List'!C1904,"',",)</f>
        <v>'_RUSSIA',</v>
      </c>
      <c r="C1999" t="str">
        <f>"'',"</f>
        <v>'',</v>
      </c>
      <c r="D1999" t="str">
        <f>CONCATENATE("'",'Unit List'!E1904,"',",)</f>
        <v>'EE_LINE_INFANTRY',</v>
      </c>
      <c r="E1999" t="str">
        <f>CONCATENATE("'",'Unit List'!F1904,"',",)</f>
        <v>'EE_LINE_INFANTRY',</v>
      </c>
      <c r="F1999" t="str">
        <f>CONCATENATE("'_",'Unit List'!G1904,"',",)</f>
        <v>'_V2',</v>
      </c>
      <c r="G1999" t="str">
        <f>CONCATENATE("'",'Unit List'!H1904,"',",)</f>
        <v>'civ5_rusmm2',</v>
      </c>
      <c r="H1999" t="str">
        <f>CONCATENATE(IF(ISBLANK('Unit List'!AO1904), IF(ISBLANK('Unit List'!Q1904), IF(ISBLANK('Unit List'!Q1904), IF(ISBLANK('Unit List'!AO1904), IF(ISBLANK('Unit List'!Q1904), IF(ISBLANK('Unit List'!Q1904), IF(ISBLANK('Unit List'!AO1904), IF(ISBLANK('Unit List'!Q1904), IF(ISBLANK('Unit List'!Q1904),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List'!AO1904)))),",",)</f>
        <v>2,</v>
      </c>
      <c r="I1999" t="str">
        <f>CONCATENATE(IF(ISBLANK('Unit List'!AP1904), IF(ISBLANK('Unit List'!R1904), IF(ISBLANK('Unit List'!R1904), IF(ISBLANK('Unit List'!AP1904), IF(ISBLANK('Unit List'!R1904), IF(ISBLANK('Unit List'!R1904), IF(ISBLANK('Unit List'!AP1904), IF(ISBLANK('Unit List'!R1904), IF(ISBLANK('Unit List'!R1904),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List'!AP1904)))),",",)</f>
        <v>,</v>
      </c>
      <c r="J1999" t="str">
        <f>CONCATENATE("'",IF(ISBLANK('Unit List'!AQ1904), IF(ISBLANK('Unit List'!S1904), IF(ISBLANK('Unit List'!S1904), IF(ISBLANK('Unit List'!AQ1904), IF(ISBLANK('Unit List'!S1904), IF(ISBLANK('Unit List'!S1904), IF(ISBLANK('Unit List'!AQ1904), IF(ISBLANK('Unit List'!S1904), IF(ISBLANK('Unit List'!S1904),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List'!AQ1904))),"'",)</f>
        <v>'HonorableGunpowder'</v>
      </c>
      <c r="K1999" t="s">
        <v>2424</v>
      </c>
    </row>
    <row r="2000" spans="1:11" x14ac:dyDescent="0.25">
      <c r="A2000" t="s">
        <v>2423</v>
      </c>
      <c r="B2000" t="str">
        <f>CONCATENATE("'_",'Unit List'!C1905,"',",)</f>
        <v>'_RUSSIA',</v>
      </c>
      <c r="C2000" t="str">
        <f>"'',"</f>
        <v>'',</v>
      </c>
      <c r="D2000" t="str">
        <f>CONCATENATE("'",'Unit List'!E1905,"',",)</f>
        <v>'EE_LINE_INFANTRY',</v>
      </c>
      <c r="E2000" t="str">
        <f>CONCATENATE("'",'Unit List'!F1905,"',",)</f>
        <v>'EE_LINE_INFANTRY',</v>
      </c>
      <c r="F2000" t="str">
        <f>CONCATENATE("'_",'Unit List'!G1905,"',",)</f>
        <v>'_V3',</v>
      </c>
      <c r="G2000" t="str">
        <f>CONCATENATE("'",'Unit List'!H1905,"',",)</f>
        <v>'civ5_rusmm3',</v>
      </c>
      <c r="H2000" t="str">
        <f>CONCATENATE(IF(ISBLANK('Unit List'!AO1905), IF(ISBLANK('Unit List'!Q1905), IF(ISBLANK('Unit List'!Q1905), IF(ISBLANK('Unit List'!AO1905), IF(ISBLANK('Unit List'!Q1905), IF(ISBLANK('Unit List'!Q1905), IF(ISBLANK('Unit List'!AO1905), IF(ISBLANK('Unit List'!Q1905), IF(ISBLANK('Unit List'!Q1905),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List'!AO1905)))),",",)</f>
        <v>1,</v>
      </c>
      <c r="I2000" t="str">
        <f>CONCATENATE(IF(ISBLANK('Unit List'!AP1905), IF(ISBLANK('Unit List'!R1905), IF(ISBLANK('Unit List'!R1905), IF(ISBLANK('Unit List'!AP1905), IF(ISBLANK('Unit List'!R1905), IF(ISBLANK('Unit List'!R1905), IF(ISBLANK('Unit List'!AP1905), IF(ISBLANK('Unit List'!R1905), IF(ISBLANK('Unit List'!R1905),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List'!AP1905)))),",",)</f>
        <v>,</v>
      </c>
      <c r="J2000" t="str">
        <f>CONCATENATE("'",IF(ISBLANK('Unit List'!AQ1905), IF(ISBLANK('Unit List'!S1905), IF(ISBLANK('Unit List'!S1905), IF(ISBLANK('Unit List'!AQ1905), IF(ISBLANK('Unit List'!S1905), IF(ISBLANK('Unit List'!S1905), IF(ISBLANK('Unit List'!AQ1905), IF(ISBLANK('Unit List'!S1905), IF(ISBLANK('Unit List'!S1905),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List'!AQ1905))),"'",)</f>
        <v>'HonorableGunpowder'</v>
      </c>
      <c r="K2000" t="s">
        <v>2424</v>
      </c>
    </row>
    <row r="2001" spans="1:11" x14ac:dyDescent="0.25">
      <c r="A2001" t="s">
        <v>2423</v>
      </c>
      <c r="B2001" t="str">
        <f>CONCATENATE("'_",'Unit List'!C1906,"',",)</f>
        <v>'_SPAIN',</v>
      </c>
      <c r="C2001" t="str">
        <f>"'',"</f>
        <v>'',</v>
      </c>
      <c r="D2001" t="str">
        <f>CONCATENATE("'",'Unit List'!E1906,"',",)</f>
        <v>'EE_LINE_INFANTRY',</v>
      </c>
      <c r="E2001" t="str">
        <f>CONCATENATE("'",'Unit List'!F1906,"',",)</f>
        <v>'EE_LINE_INFANTRY',</v>
      </c>
      <c r="F2001" t="str">
        <f>"'',"</f>
        <v>'',</v>
      </c>
      <c r="G2001" t="str">
        <f>CONCATENATE("'",'Unit List'!H1906,"',",)</f>
        <v>'civ5_spamm1',</v>
      </c>
      <c r="H2001" t="str">
        <f>CONCATENATE(IF(ISBLANK('Unit List'!AO1906), IF(ISBLANK('Unit List'!Q1906), IF(ISBLANK('Unit List'!Q1906), IF(ISBLANK('Unit List'!AO1906), IF(ISBLANK('Unit List'!Q1906), IF(ISBLANK('Unit List'!Q1906), IF(ISBLANK('Unit List'!AO1906), IF(ISBLANK('Unit List'!Q1906), IF(ISBLANK('Unit List'!Q1906),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List'!AO1906)))),",",)</f>
        <v>14,</v>
      </c>
      <c r="I2001" t="str">
        <f>CONCATENATE(IF(ISBLANK('Unit List'!AP1906), IF(ISBLANK('Unit List'!R1906), IF(ISBLANK('Unit List'!R1906), IF(ISBLANK('Unit List'!AP1906), IF(ISBLANK('Unit List'!R1906), IF(ISBLANK('Unit List'!R1906), IF(ISBLANK('Unit List'!AP1906), IF(ISBLANK('Unit List'!R1906), IF(ISBLANK('Unit List'!R1906),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List'!AP1906)))),",",)</f>
        <v>,</v>
      </c>
      <c r="J2001" t="str">
        <f>CONCATENATE("'",IF(ISBLANK('Unit List'!AQ1906), IF(ISBLANK('Unit List'!S1906), IF(ISBLANK('Unit List'!S1906), IF(ISBLANK('Unit List'!AQ1906), IF(ISBLANK('Unit List'!S1906), IF(ISBLANK('Unit List'!S1906), IF(ISBLANK('Unit List'!AQ1906), IF(ISBLANK('Unit List'!S1906), IF(ISBLANK('Unit List'!S1906),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List'!AQ1906))),"'",)</f>
        <v>'HonorableGunpowder'</v>
      </c>
      <c r="K2001" t="s">
        <v>2424</v>
      </c>
    </row>
    <row r="2002" spans="1:11" x14ac:dyDescent="0.25">
      <c r="A2002" t="s">
        <v>2423</v>
      </c>
      <c r="B2002" t="str">
        <f>CONCATENATE("'_",'Unit List'!C1907,"',",)</f>
        <v>'_WITTENBERG',</v>
      </c>
      <c r="C2002" t="str">
        <f>CONCATENATE("'_",'Unit List'!D1907,"',",)</f>
        <v>'_SPAIN',</v>
      </c>
      <c r="D2002" t="str">
        <f>CONCATENATE("'",'Unit List'!E1907,"',",)</f>
        <v>'EE_LINE_INFANTRY',</v>
      </c>
      <c r="E2002" t="str">
        <f>CONCATENATE("'",'Unit List'!F1907,"',",)</f>
        <v>'EE_LINE_INFANTRY',</v>
      </c>
      <c r="F2002" t="str">
        <f>"'',"</f>
        <v>'',</v>
      </c>
      <c r="G2002" t="str">
        <f>CONCATENATE("'",'Unit List'!H1906,"',",)</f>
        <v>'civ5_spamm1',</v>
      </c>
      <c r="H2002" t="str">
        <f>CONCATENATE(IF(ISBLANK('Unit List'!AO1907), IF(ISBLANK('Unit List'!Q1907), IF(ISBLANK('Unit List'!Q1907), IF(ISBLANK('Unit List'!AO1906), IF(ISBLANK('Unit List'!Q1906), IF(ISBLANK('Unit List'!Q1906), IF(ISBLANK('Unit List'!AO1906), IF(ISBLANK('Unit List'!Q1906), IF(ISBLANK('Unit List'!Q1906), IF(ISBLANK('Unit List'!AO1863), IF(ISBLANK('Unit List'!Q1863), IF(ISBLANK('Unit List'!Q1863), "1",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List'!AO1907)))),",",)</f>
        <v>14,</v>
      </c>
      <c r="I2002" t="str">
        <f>CONCATENATE(IF(ISBLANK('Unit List'!AP1907), IF(ISBLANK('Unit List'!R1907), IF(ISBLANK('Unit List'!R1907), IF(ISBLANK('Unit List'!AP1906), IF(ISBLANK('Unit List'!R1906), IF(ISBLANK('Unit List'!R1906), IF(ISBLANK('Unit List'!AP1906), IF(ISBLANK('Unit List'!R1906), IF(ISBLANK('Unit List'!R1906), IF(ISBLANK('Unit List'!AP1863), IF(ISBLANK('Unit List'!R1863), IF(ISBLANK('Unit List'!R1863), 'Unit List'!$AP$4,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List'!AP1907)))),",",)</f>
        <v>,</v>
      </c>
      <c r="J2002" t="str">
        <f>CONCATENATE("'",IF(ISBLANK('Unit List'!AQ1907), IF(ISBLANK('Unit List'!S1907), IF(ISBLANK('Unit List'!S1907), IF(ISBLANK('Unit List'!AQ1906), IF(ISBLANK('Unit List'!S1906), IF(ISBLANK('Unit List'!S1906), IF(ISBLANK('Unit List'!AQ1906), IF(ISBLANK('Unit List'!S1906), IF(ISBLANK('Unit List'!S1906), IF(ISBLANK('Unit List'!AQ1863), IF(ISBLANK('Unit List'!S1863), IF(ISBLANK('Unit List'!S1863), "",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List'!AQ1907))),"'",)</f>
        <v>'HonorableGunpowder'</v>
      </c>
      <c r="K2002" t="s">
        <v>2424</v>
      </c>
    </row>
    <row r="2003" spans="1:11" x14ac:dyDescent="0.25">
      <c r="A2003" t="s">
        <v>2423</v>
      </c>
      <c r="B2003" t="str">
        <f>"'',"</f>
        <v>'',</v>
      </c>
      <c r="C2003" t="str">
        <f>"'',"</f>
        <v>'',</v>
      </c>
      <c r="D2003" t="str">
        <f>CONCATENATE("'",'Unit List'!E1908,"',",)</f>
        <v>'EE_SHIP_OF_THE_LINE',</v>
      </c>
      <c r="E2003" t="str">
        <f>CONCATENATE("'",'Unit List'!F1908,"',",)</f>
        <v>'EE_SHIP_OF_THE_LINE',</v>
      </c>
      <c r="F2003" t="str">
        <f>"'',"</f>
        <v>'',</v>
      </c>
      <c r="G2003" t="str">
        <f>CONCATENATE("'",'Unit List'!H1908,"',",)</f>
        <v>'shipoftheline',</v>
      </c>
      <c r="H2003" t="str">
        <f>CONCATENATE(IF(ISBLANK('Unit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"1",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List'!AO1908)))),",",)</f>
        <v>1,</v>
      </c>
      <c r="I2003" t="str">
        <f>CONCATENATE(IF(ISBLANK('Unit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'Unit List'!$AP$4,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List'!AP1908)))),",",)</f>
        <v>,</v>
      </c>
      <c r="J2003" t="str">
        <f>CONCATENATE("'",IF(ISBLANK('Unit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"",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List'!AQ1908))),"'",)</f>
        <v>''</v>
      </c>
      <c r="K2003" t="s">
        <v>2424</v>
      </c>
    </row>
    <row r="2004" spans="1:11" x14ac:dyDescent="0.25">
      <c r="A2004" t="s">
        <v>2423</v>
      </c>
      <c r="B2004" t="str">
        <f>"'',"</f>
        <v>'',</v>
      </c>
      <c r="C2004" t="str">
        <f>"'',"</f>
        <v>'',</v>
      </c>
      <c r="D2004" t="str">
        <f>CONCATENATE("'",'Unit List'!E1909,"',",)</f>
        <v>'EE_SKIRMISHER',</v>
      </c>
      <c r="E2004" t="str">
        <f>CONCATENATE("'",'Unit List'!F1909,"',",)</f>
        <v>'EE_SKIRMISHER',</v>
      </c>
      <c r="F2004" t="str">
        <f>"'',"</f>
        <v>'',</v>
      </c>
      <c r="G2004" t="str">
        <f>CONCATENATE("'",'Unit List'!H1909,"',",)</f>
        <v>'95thRifles',</v>
      </c>
      <c r="H2004" t="str">
        <f>CONCATENATE(IF(ISBLANK('Unit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List'!AO1909)))),",",)</f>
        <v>14,</v>
      </c>
      <c r="I2004" t="str">
        <f>CONCATENATE(IF(ISBLANK('Unit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List'!AP1909)))),",",)</f>
        <v>,</v>
      </c>
      <c r="J2004" t="str">
        <f>CONCATENATE("'",IF(ISBLANK('Unit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List'!AQ1909))),"'",)</f>
        <v>''</v>
      </c>
      <c r="K2004" t="s">
        <v>2424</v>
      </c>
    </row>
    <row r="2005" spans="1:11" x14ac:dyDescent="0.25">
      <c r="A2005" t="s">
        <v>2423</v>
      </c>
      <c r="B2005" t="str">
        <f>CONCATENATE("'_",'Unit List'!C1910,"',",)</f>
        <v>'_MED',</v>
      </c>
      <c r="C2005" t="str">
        <f>"'',"</f>
        <v>'',</v>
      </c>
      <c r="D2005" t="str">
        <f>CONCATENATE("'",'Unit List'!E1910,"',",)</f>
        <v>'EE_SKIRMISHER',</v>
      </c>
      <c r="E2005" t="str">
        <f>CONCATENATE("'",'Unit List'!F1910,"',",)</f>
        <v>'EE_SKIRMISHER',</v>
      </c>
      <c r="F2005" t="str">
        <f>CONCATENATE("'_",'Unit List'!G1910,"',",)</f>
        <v>'_V3',</v>
      </c>
      <c r="G2005" t="str">
        <f>CONCATENATE("'",'Unit List'!H1910,"',",)</f>
        <v>'bandeirante_3',</v>
      </c>
      <c r="H2005" t="str">
        <f>CONCATENATE(IF(ISBLANK('Unit List'!AO1910), IF(ISBLANK('Unit List'!Q1910), IF(ISBLANK('Unit List'!Q1910), IF(ISBLANK('Unit List'!AO1910), IF(ISBLANK('Unit List'!Q1910), IF(ISBLANK('Unit List'!Q1910), IF(ISBLANK('Unit List'!AO1910), IF(ISBLANK('Unit List'!Q1910), IF(ISBLANK('Unit List'!Q1910),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List'!AO1910)))),",",)</f>
        <v>6,</v>
      </c>
      <c r="I2005" t="str">
        <f>CONCATENATE(IF(ISBLANK('Unit List'!AP1910), IF(ISBLANK('Unit List'!R1910), IF(ISBLANK('Unit List'!R1910), IF(ISBLANK('Unit List'!AP1910), IF(ISBLANK('Unit List'!R1910), IF(ISBLANK('Unit List'!R1910), IF(ISBLANK('Unit List'!AP1910), IF(ISBLANK('Unit List'!R1910), IF(ISBLANK('Unit List'!R1910),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List'!AP1910)))),",",)</f>
        <v>,</v>
      </c>
      <c r="J2005" t="str">
        <f>CONCATENATE("'",IF(ISBLANK('Unit List'!AQ1910), IF(ISBLANK('Unit List'!S1910), IF(ISBLANK('Unit List'!S1910), IF(ISBLANK('Unit List'!AQ1910), IF(ISBLANK('Unit List'!S1910), IF(ISBLANK('Unit List'!S1910), IF(ISBLANK('Unit List'!AQ1910), IF(ISBLANK('Unit List'!S1910), IF(ISBLANK('Unit List'!S1910),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List'!AQ1910))),"'",)</f>
        <v>''</v>
      </c>
      <c r="K2005" t="s">
        <v>2424</v>
      </c>
    </row>
    <row r="2006" spans="1:11" x14ac:dyDescent="0.25">
      <c r="A2006" t="s">
        <v>2423</v>
      </c>
      <c r="B2006" t="str">
        <f>CONCATENATE("'_",'Unit List'!C1911,"',",)</f>
        <v>'_MED',</v>
      </c>
      <c r="C2006" t="str">
        <f>"'',"</f>
        <v>'',</v>
      </c>
      <c r="D2006" t="str">
        <f>CONCATENATE("'",'Unit List'!E1911,"',",)</f>
        <v>'EE_SKIRMISHER',</v>
      </c>
      <c r="E2006" t="str">
        <f>CONCATENATE("'",'Unit List'!F1911,"',",)</f>
        <v>'EE_SKIRMISHER',</v>
      </c>
      <c r="F2006" t="str">
        <f>CONCATENATE("'_",'Unit List'!G1911,"',",)</f>
        <v>'_V2',</v>
      </c>
      <c r="G2006" t="str">
        <f>CONCATENATE("'",'Unit List'!H1911,"',",)</f>
        <v>'bandeirante_2',</v>
      </c>
      <c r="H2006" t="str">
        <f>CONCATENATE(IF(ISBLANK('Unit List'!AO1911), IF(ISBLANK('Unit List'!Q1911), IF(ISBLANK('Unit List'!Q1911), IF(ISBLANK('Unit List'!AO1911), IF(ISBLANK('Unit List'!Q1911), IF(ISBLANK('Unit List'!Q1911), IF(ISBLANK('Unit List'!AO1911), IF(ISBLANK('Unit List'!Q1911), IF(ISBLANK('Unit List'!Q1911),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List'!AO1911)))),",",)</f>
        <v>1,</v>
      </c>
      <c r="I2006" t="str">
        <f>CONCATENATE(IF(ISBLANK('Unit List'!AP1911), IF(ISBLANK('Unit List'!R1911), IF(ISBLANK('Unit List'!R1911), IF(ISBLANK('Unit List'!AP1911), IF(ISBLANK('Unit List'!R1911), IF(ISBLANK('Unit List'!R1911), IF(ISBLANK('Unit List'!AP1911), IF(ISBLANK('Unit List'!R1911), IF(ISBLANK('Unit List'!R1911),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List'!AP1911)))),",",)</f>
        <v>,</v>
      </c>
      <c r="J2006" t="str">
        <f>CONCATENATE("'",IF(ISBLANK('Unit List'!AQ1911), IF(ISBLANK('Unit List'!S1911), IF(ISBLANK('Unit List'!S1911), IF(ISBLANK('Unit List'!AQ1911), IF(ISBLANK('Unit List'!S1911), IF(ISBLANK('Unit List'!S1911), IF(ISBLANK('Unit List'!AQ1911), IF(ISBLANK('Unit List'!S1911), IF(ISBLANK('Unit List'!S1911),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List'!AQ1911))),"'",)</f>
        <v>''</v>
      </c>
      <c r="K2006" t="s">
        <v>2424</v>
      </c>
    </row>
    <row r="2007" spans="1:11" x14ac:dyDescent="0.25">
      <c r="A2007" t="s">
        <v>2423</v>
      </c>
      <c r="B2007" t="str">
        <f>CONCATENATE("'_",'Unit List'!C1912,"',",)</f>
        <v>'_MED',</v>
      </c>
      <c r="C2007" t="str">
        <f>"'',"</f>
        <v>'',</v>
      </c>
      <c r="D2007" t="str">
        <f>CONCATENATE("'",'Unit List'!E1912,"',",)</f>
        <v>'EE_SKIRMISHER',</v>
      </c>
      <c r="E2007" t="str">
        <f>CONCATENATE("'",'Unit List'!F1912,"',",)</f>
        <v>'EE_SKIRMISHER',</v>
      </c>
      <c r="F2007" t="str">
        <f>"'',"</f>
        <v>'',</v>
      </c>
      <c r="G2007" t="str">
        <f>CONCATENATE("'",'Unit List'!H1912,"',",)</f>
        <v>'bandeirante_1',</v>
      </c>
      <c r="H2007" t="str">
        <f>CONCATENATE(IF(ISBLANK('Unit List'!AO1912), IF(ISBLANK('Unit List'!Q1912), IF(ISBLANK('Unit List'!Q1912), IF(ISBLANK('Unit List'!AO1912), IF(ISBLANK('Unit List'!Q1912), IF(ISBLANK('Unit List'!Q1912), IF(ISBLANK('Unit List'!AO1912), IF(ISBLANK('Unit List'!Q1912), IF(ISBLANK('Unit List'!Q1912),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List'!AO1912)))),",",)</f>
        <v>2,</v>
      </c>
      <c r="I2007" t="str">
        <f>CONCATENATE(IF(ISBLANK('Unit List'!AP1912), IF(ISBLANK('Unit List'!R1912), IF(ISBLANK('Unit List'!R1912), IF(ISBLANK('Unit List'!AP1912), IF(ISBLANK('Unit List'!R1912), IF(ISBLANK('Unit List'!R1912), IF(ISBLANK('Unit List'!AP1912), IF(ISBLANK('Unit List'!R1912), IF(ISBLANK('Unit List'!R1912),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List'!AP1912)))),",",)</f>
        <v>,</v>
      </c>
      <c r="J2007" t="str">
        <f>CONCATENATE("'",IF(ISBLANK('Unit List'!AQ1912), IF(ISBLANK('Unit List'!S1912), IF(ISBLANK('Unit List'!S1912), IF(ISBLANK('Unit List'!AQ1912), IF(ISBLANK('Unit List'!S1912), IF(ISBLANK('Unit List'!S1912), IF(ISBLANK('Unit List'!AQ1912), IF(ISBLANK('Unit List'!S1912), IF(ISBLANK('Unit List'!S1912),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List'!AQ1912))),"'",)</f>
        <v>''</v>
      </c>
      <c r="K2007" t="s">
        <v>2424</v>
      </c>
    </row>
    <row r="2008" spans="1:11" x14ac:dyDescent="0.25">
      <c r="A2008" t="s">
        <v>2423</v>
      </c>
      <c r="B2008" t="str">
        <f>CONCATENATE("'_",'Unit List'!C1913,"',",)</f>
        <v>'_MED',</v>
      </c>
      <c r="C2008" t="str">
        <f>"'',"</f>
        <v>'',</v>
      </c>
      <c r="D2008" t="str">
        <f>CONCATENATE("'",'Unit List'!E1913,"',",)</f>
        <v>'EE_SKIRMISHER',</v>
      </c>
      <c r="E2008" t="str">
        <f>CONCATENATE("'",'Unit List'!F1913,"',",)</f>
        <v>'EE_SKIRMISHER',</v>
      </c>
      <c r="F2008" t="str">
        <f>CONCATENATE("'_",'Unit List'!G1913,"',",)</f>
        <v>'_V3',</v>
      </c>
      <c r="G2008" t="str">
        <f>CONCATENATE("'",'Unit List'!H1913,"',",)</f>
        <v>'bandeirante_3',</v>
      </c>
      <c r="H2008" t="str">
        <f>CONCATENATE(IF(ISBLANK('Unit List'!AO1913), IF(ISBLANK('Unit List'!Q1913), IF(ISBLANK('Unit List'!Q1913), IF(ISBLANK('Unit List'!AO1913), IF(ISBLANK('Unit List'!Q1913), IF(ISBLANK('Unit List'!Q1913), IF(ISBLANK('Unit List'!AO1913), IF(ISBLANK('Unit List'!Q1913), IF(ISBLANK('Unit List'!Q1913),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4,</v>
      </c>
      <c r="I2008" t="str">
        <f>CONCATENATE(IF(ISBLANK('Unit List'!AP1913), IF(ISBLANK('Unit List'!R1913), IF(ISBLANK('Unit List'!R1913), IF(ISBLANK('Unit List'!AP1913), IF(ISBLANK('Unit List'!R1913), IF(ISBLANK('Unit List'!R1913), IF(ISBLANK('Unit List'!AP1913), IF(ISBLANK('Unit List'!R1913), IF(ISBLANK('Unit List'!R1913),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,</v>
      </c>
      <c r="J2008" t="str">
        <f>CONCATENATE("'",IF(ISBLANK('Unit List'!AQ1913), IF(ISBLANK('Unit List'!S1913), IF(ISBLANK('Unit List'!S1913), IF(ISBLANK('Unit List'!AQ1913), IF(ISBLANK('Unit List'!S1913), IF(ISBLANK('Unit List'!S1913), IF(ISBLANK('Unit List'!AQ1913), IF(ISBLANK('Unit List'!S1913), IF(ISBLANK('Unit List'!S1913),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List'!AQ1913))),"'",)</f>
        <v>''</v>
      </c>
      <c r="K2008" t="s">
        <v>2424</v>
      </c>
    </row>
    <row r="2009" spans="1:11" x14ac:dyDescent="0.25">
      <c r="A2009" t="s">
        <v>2423</v>
      </c>
      <c r="B2009" t="str">
        <f>CONCATENATE("'_",'Unit List'!C1914,"',",)</f>
        <v>'_MED',</v>
      </c>
      <c r="C2009" t="str">
        <f>"'',"</f>
        <v>'',</v>
      </c>
      <c r="D2009" t="str">
        <f>CONCATENATE("'",'Unit List'!E1914,"',",)</f>
        <v>'EE_SKIRMISHER',</v>
      </c>
      <c r="E2009" t="str">
        <f>CONCATENATE("'",'Unit List'!F1914,"',",)</f>
        <v>'EE_SKIRMISHER',</v>
      </c>
      <c r="F2009" t="str">
        <f>"'',"</f>
        <v>'',</v>
      </c>
      <c r="G2009" t="str">
        <f>CONCATENATE("'",'Unit List'!H1914,"',",)</f>
        <v>'bandeirante_1',</v>
      </c>
      <c r="H2009" t="str">
        <f>CONCATENATE(IF(ISBLANK('Unit List'!AO1914), IF(ISBLANK('Unit List'!Q1914), IF(ISBLANK('Unit List'!Q1914), IF(ISBLANK('Unit List'!AO1914), IF(ISBLANK('Unit List'!Q1914), IF(ISBLANK('Unit List'!Q1914), IF(ISBLANK('Unit List'!AO1914), IF(ISBLANK('Unit List'!Q1914), IF(ISBLANK('Unit List'!Q1914),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List'!AO1914)))),",",)</f>
        <v>0,</v>
      </c>
      <c r="I2009" t="str">
        <f>CONCATENATE(IF(ISBLANK('Unit List'!AP1914), IF(ISBLANK('Unit List'!R1914), IF(ISBLANK('Unit List'!R1914), IF(ISBLANK('Unit List'!AP1914), IF(ISBLANK('Unit List'!R1914), IF(ISBLANK('Unit List'!R1914), IF(ISBLANK('Unit List'!AP1914), IF(ISBLANK('Unit List'!R1914), IF(ISBLANK('Unit List'!R1914),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List'!AP1914)))),",",)</f>
        <v>,</v>
      </c>
      <c r="J2009" t="str">
        <f>CONCATENATE("'",IF(ISBLANK('Unit List'!AQ1914), IF(ISBLANK('Unit List'!S1914), IF(ISBLANK('Unit List'!S1914), IF(ISBLANK('Unit List'!AQ1914), IF(ISBLANK('Unit List'!S1914), IF(ISBLANK('Unit List'!S1914), IF(ISBLANK('Unit List'!AQ1914), IF(ISBLANK('Unit List'!S1914), IF(ISBLANK('Unit List'!S1914),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List'!AQ1914))),"'",)</f>
        <v>''</v>
      </c>
      <c r="K2009" t="s">
        <v>2424</v>
      </c>
    </row>
    <row r="2010" spans="1:11" x14ac:dyDescent="0.25">
      <c r="A2010" t="s">
        <v>2423</v>
      </c>
      <c r="B2010" t="str">
        <f>CONCATENATE("'_",'Unit List'!C1915,"',",)</f>
        <v>'_SOUTHAM',</v>
      </c>
      <c r="C2010" t="str">
        <f>"'',"</f>
        <v>'',</v>
      </c>
      <c r="D2010" t="str">
        <f>CONCATENATE("'",'Unit List'!E1915,"',",)</f>
        <v>'EE_SKIRMISHER',</v>
      </c>
      <c r="E2010" t="str">
        <f>CONCATENATE("'",'Unit List'!F1915,"',",)</f>
        <v>'EE_SKIRMISHER',</v>
      </c>
      <c r="F2010" t="str">
        <f>"'',"</f>
        <v>'',</v>
      </c>
      <c r="G2010" t="str">
        <f>CONCATENATE("'",'Unit List'!H1915,"',",)</f>
        <v>'u_mexican_rurales',</v>
      </c>
      <c r="H2010" t="str">
        <f>CONCATENATE(IF(ISBLANK('Unit List'!AO1915), IF(ISBLANK('Unit List'!Q1915), IF(ISBLANK('Unit List'!Q1915), IF(ISBLANK('Unit List'!AO1915), IF(ISBLANK('Unit List'!Q1915), IF(ISBLANK('Unit List'!Q1915), IF(ISBLANK('Unit List'!AO1915), IF(ISBLANK('Unit List'!Q1915), IF(ISBLANK('Unit List'!Q1915), IF(ISBLANK('Unit List'!AO1909), IF(ISBLANK('Unit List'!Q1909), IF(ISBLANK('Unit List'!Q1909), "1",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14,</v>
      </c>
      <c r="I2010" t="str">
        <f>CONCATENATE(IF(ISBLANK('Unit List'!AP1915), IF(ISBLANK('Unit List'!R1915), IF(ISBLANK('Unit List'!R1915), IF(ISBLANK('Unit List'!AP1915), IF(ISBLANK('Unit List'!R1915), IF(ISBLANK('Unit List'!R1915), IF(ISBLANK('Unit List'!AP1915), IF(ISBLANK('Unit List'!R1915), IF(ISBLANK('Unit List'!R1915), IF(ISBLANK('Unit List'!AP1909), IF(ISBLANK('Unit List'!R1909), IF(ISBLANK('Unit List'!R1909), 'Unit List'!$AP$4,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,</v>
      </c>
      <c r="J2010" t="str">
        <f>CONCATENATE("'",IF(ISBLANK('Unit List'!AQ1915), IF(ISBLANK('Unit List'!S1915), IF(ISBLANK('Unit List'!S1915), IF(ISBLANK('Unit List'!AQ1915), IF(ISBLANK('Unit List'!S1915), IF(ISBLANK('Unit List'!S1915), IF(ISBLANK('Unit List'!AQ1915), IF(ISBLANK('Unit List'!S1915), IF(ISBLANK('Unit List'!S1915), IF(ISBLANK('Unit List'!AQ1909), IF(ISBLANK('Unit List'!S1909), IF(ISBLANK('Unit List'!S1909), "",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List'!AQ1915))),"'",)</f>
        <v>''</v>
      </c>
      <c r="K2010" t="s">
        <v>2424</v>
      </c>
    </row>
    <row r="2011" spans="1:11" x14ac:dyDescent="0.25">
      <c r="A2011" t="s">
        <v>2423</v>
      </c>
      <c r="B2011" t="str">
        <f>"'',"</f>
        <v>'',</v>
      </c>
      <c r="C2011" t="str">
        <f>"'',"</f>
        <v>'',</v>
      </c>
      <c r="D2011" t="str">
        <f>CONCATENATE("'",'Unit List'!E1916,"',",)</f>
        <v>'EE_UHLAN',</v>
      </c>
      <c r="E2011" t="str">
        <f>CONCATENATE("'",'Unit List'!F1916,"',",)</f>
        <v>'EE_UHLAN',</v>
      </c>
      <c r="F2011" t="str">
        <f>"'',"</f>
        <v>'',</v>
      </c>
      <c r="G2011" t="str">
        <f>CONCATENATE("'",'Unit List'!H1916,"',",)</f>
        <v>'gerlr1',</v>
      </c>
      <c r="H2011" t="str">
        <f>CONCATENATE(IF(ISBLANK('Unit List'!AO1916), IF(ISBLANK('Unit List'!Q1916), IF(ISBLANK('Unit List'!Q1916), IF(ISBLANK('Unit List'!AO1916), IF(ISBLANK('Unit List'!Q1916), IF(ISBLANK('Unit List'!Q1916), IF(ISBLANK('Unit List'!AO1916), IF(ISBLANK('Unit List'!Q1916), IF(ISBLANK('Unit List'!Q1916), IF(ISBLANK('Unit List'!AO1916), IF(ISBLANK('Unit List'!Q1916), IF(ISBLANK('Unit List'!Q1916), "1",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List'!AO1916)))),",",)</f>
        <v>,</v>
      </c>
      <c r="I2011" t="str">
        <f>CONCATENATE(IF(ISBLANK('Unit List'!AP1916), IF(ISBLANK('Unit List'!R1916), IF(ISBLANK('Unit List'!R1916), IF(ISBLANK('Unit List'!AP1916), IF(ISBLANK('Unit List'!R1916), IF(ISBLANK('Unit List'!R1916), IF(ISBLANK('Unit List'!AP1916), IF(ISBLANK('Unit List'!R1916), IF(ISBLANK('Unit List'!R1916), IF(ISBLANK('Unit List'!AP1916), IF(ISBLANK('Unit List'!R1916), IF(ISBLANK('Unit List'!R1916), 'Unit List'!$AP$4,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List'!AP1916)))),",",)</f>
        <v>,</v>
      </c>
      <c r="J2011" t="str">
        <f>CONCATENATE("'",IF(ISBLANK('Unit List'!AQ1916), IF(ISBLANK('Unit List'!S1916), IF(ISBLANK('Unit List'!S1916), IF(ISBLANK('Unit List'!AQ1916), IF(ISBLANK('Unit List'!S1916), IF(ISBLANK('Unit List'!S1916), IF(ISBLANK('Unit List'!AQ1916), IF(ISBLANK('Unit List'!S1916), IF(ISBLANK('Unit List'!S1916), IF(ISBLANK('Unit List'!AQ1916), IF(ISBLANK('Unit List'!S1916), IF(ISBLANK('Unit List'!S1916), "",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List'!AQ1916))),"'",)</f>
        <v>''</v>
      </c>
      <c r="K2011" t="s">
        <v>2424</v>
      </c>
    </row>
    <row r="2012" spans="1:11" x14ac:dyDescent="0.25">
      <c r="A2012" t="s">
        <v>2423</v>
      </c>
      <c r="B2012" t="str">
        <f>CONCATENATE("'_",'Unit List'!C1917,"',",)</f>
        <v>'_GOTHS',</v>
      </c>
      <c r="C2012" t="str">
        <f>"'',"</f>
        <v>'',</v>
      </c>
      <c r="D2012" t="str">
        <f>CONCATENATE("'",'Unit List'!E1917,"',",)</f>
        <v>'SWORDSMAN',</v>
      </c>
      <c r="E2012" t="str">
        <f>CONCATENATE("'",'Unit List'!F1917,"',",)</f>
        <v>'SWORDSMAN',</v>
      </c>
      <c r="F2012" t="str">
        <f>"'',"</f>
        <v>'',</v>
      </c>
      <c r="G2012" t="str">
        <f>CONCATENATE("'",'Unit List'!H1917,"',",)</f>
        <v>'Gadrauhts_Swordsman',</v>
      </c>
      <c r="H2012" t="str">
        <f>CONCATENATE(IF(ISBLANK('Unit List'!AO1917), IF(ISBLANK('Unit List'!Q1917), IF(ISBLANK('Unit List'!Q1917), IF(ISBLANK('Unit List'!AO1557), IF(ISBLANK('Unit List'!Q1557), IF(ISBLANK('Unit List'!Q1557), IF(ISBLANK('Unit List'!AO1557), IF(ISBLANK('Unit List'!Q1557), IF(ISBLANK('Unit List'!Q1557),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List'!AO1917)))),",",)</f>
        <v>10,</v>
      </c>
      <c r="I2012" t="str">
        <f>CONCATENATE(IF(ISBLANK('Unit List'!AP1917), IF(ISBLANK('Unit List'!R1917), IF(ISBLANK('Unit List'!R1917), IF(ISBLANK('Unit List'!AP1557), IF(ISBLANK('Unit List'!R1557), IF(ISBLANK('Unit List'!R1557), IF(ISBLANK('Unit List'!AP1557), IF(ISBLANK('Unit List'!R1557), IF(ISBLANK('Unit List'!R1557),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List'!AP1917)))),",",)</f>
        <v>,</v>
      </c>
      <c r="J2012" t="str">
        <f>CONCATENATE("'",IF(ISBLANK('Unit List'!AQ1917), IF(ISBLANK('Unit List'!S1917), IF(ISBLANK('Unit List'!S1917), IF(ISBLANK('Unit List'!AQ1557), IF(ISBLANK('Unit List'!S1557), IF(ISBLANK('Unit List'!S1557), IF(ISBLANK('Unit List'!AQ1557), IF(ISBLANK('Unit List'!S1557), IF(ISBLANK('Unit List'!S1557),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List'!AQ1917))),"'",)</f>
        <v>'UnFormed'</v>
      </c>
      <c r="K2012" t="s">
        <v>2424</v>
      </c>
    </row>
    <row r="2013" spans="1:11" x14ac:dyDescent="0.25">
      <c r="A2013" t="s">
        <v>2425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51" customFormat="1" x14ac:dyDescent="0.25">
      <c r="A1" s="250" t="s">
        <v>1250</v>
      </c>
      <c r="B1" s="250" t="s">
        <v>1749</v>
      </c>
      <c r="C1" s="250" t="s">
        <v>1922</v>
      </c>
      <c r="D1" s="250" t="s">
        <v>1733</v>
      </c>
      <c r="E1" s="250" t="s">
        <v>1734</v>
      </c>
      <c r="F1" s="250" t="s">
        <v>1835</v>
      </c>
      <c r="G1" s="250" t="s">
        <v>1834</v>
      </c>
      <c r="H1" s="251" t="s">
        <v>2275</v>
      </c>
      <c r="I1" s="251" t="s">
        <v>2278</v>
      </c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51" customFormat="1" x14ac:dyDescent="0.25">
      <c r="A5" s="250" t="s">
        <v>1250</v>
      </c>
      <c r="B5" s="250" t="s">
        <v>1749</v>
      </c>
      <c r="C5" s="250" t="s">
        <v>1922</v>
      </c>
      <c r="D5" s="250" t="s">
        <v>1733</v>
      </c>
      <c r="E5" s="250" t="s">
        <v>1734</v>
      </c>
      <c r="F5" s="250" t="s">
        <v>1835</v>
      </c>
      <c r="G5" s="250" t="s">
        <v>1834</v>
      </c>
      <c r="H5" s="251" t="s">
        <v>2275</v>
      </c>
      <c r="I5" s="251" t="s">
        <v>2278</v>
      </c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252"/>
      <c r="Z5" s="252"/>
      <c r="AA5" s="252"/>
      <c r="AB5" s="252"/>
      <c r="AC5" s="252"/>
      <c r="AD5" s="252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2014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2014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2014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2231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2231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2014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2256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2299</v>
      </c>
      <c r="I124" s="3" t="s">
        <v>2280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2014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2296</v>
      </c>
      <c r="I130" t="s">
        <v>2280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2257</v>
      </c>
      <c r="B134" s="3">
        <v>0</v>
      </c>
      <c r="C134" s="3">
        <v>1</v>
      </c>
      <c r="D134" s="3" t="s">
        <v>1302</v>
      </c>
      <c r="H134"/>
      <c r="I134" t="s">
        <v>2279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2252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2279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2279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2258</v>
      </c>
      <c r="B137" s="3">
        <v>1</v>
      </c>
      <c r="C137" s="3">
        <v>1</v>
      </c>
      <c r="D137" s="3" t="s">
        <v>2231</v>
      </c>
      <c r="H137" t="s">
        <v>2273</v>
      </c>
      <c r="I137" t="s">
        <v>2279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2295</v>
      </c>
      <c r="I141" t="s">
        <v>2280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2271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2268</v>
      </c>
      <c r="B143" s="3">
        <v>0</v>
      </c>
      <c r="C143" s="3">
        <v>1</v>
      </c>
      <c r="D143" s="3" t="s">
        <v>704</v>
      </c>
      <c r="H143" t="s">
        <v>2290</v>
      </c>
      <c r="I143" t="s">
        <v>2280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2269</v>
      </c>
      <c r="B145" s="3">
        <v>0</v>
      </c>
      <c r="C145" s="3">
        <v>1</v>
      </c>
      <c r="D145" s="3" t="s">
        <v>692</v>
      </c>
      <c r="H145" t="s">
        <v>2298</v>
      </c>
      <c r="I145" t="s">
        <v>2280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2267</v>
      </c>
      <c r="B146" s="3">
        <v>0</v>
      </c>
      <c r="C146" s="3">
        <v>1</v>
      </c>
      <c r="D146" s="3" t="s">
        <v>2266</v>
      </c>
      <c r="E146" s="3" t="s">
        <v>962</v>
      </c>
      <c r="H146" t="s">
        <v>2290</v>
      </c>
      <c r="I146" t="s">
        <v>2280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2297</v>
      </c>
      <c r="I149" t="s">
        <v>2280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2294</v>
      </c>
      <c r="I150" t="s">
        <v>2280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2287</v>
      </c>
      <c r="I151" t="s">
        <v>2280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2287</v>
      </c>
      <c r="I155" t="s">
        <v>2280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2272</v>
      </c>
      <c r="B156" s="3">
        <v>0</v>
      </c>
      <c r="C156" s="3">
        <v>1</v>
      </c>
      <c r="D156" s="3" t="s">
        <v>717</v>
      </c>
      <c r="H156"/>
      <c r="I156" t="s">
        <v>2285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2259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2285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2270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2285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2288</v>
      </c>
      <c r="I163" s="3" t="s">
        <v>2279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2286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2014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2296</v>
      </c>
      <c r="I168" t="s">
        <v>2280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2291</v>
      </c>
      <c r="I173" t="s">
        <v>2280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2295</v>
      </c>
      <c r="I183" t="s">
        <v>2280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2255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2014</v>
      </c>
      <c r="H186" t="s">
        <v>2294</v>
      </c>
      <c r="I186" t="s">
        <v>2280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2293</v>
      </c>
      <c r="I187" t="s">
        <v>2280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2281</v>
      </c>
      <c r="I192" t="s">
        <v>2280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2292</v>
      </c>
      <c r="I193" t="s">
        <v>2280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2274</v>
      </c>
      <c r="I196" t="s">
        <v>2280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2274</v>
      </c>
      <c r="I201" s="3" t="s">
        <v>2280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2291</v>
      </c>
      <c r="I205" t="s">
        <v>2280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2290</v>
      </c>
      <c r="I207" t="s">
        <v>2280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2276</v>
      </c>
      <c r="I208" t="s">
        <v>2280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2264</v>
      </c>
      <c r="B210" s="3">
        <v>0</v>
      </c>
      <c r="C210" s="3">
        <v>1</v>
      </c>
      <c r="D210" s="3" t="s">
        <v>2266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2263</v>
      </c>
      <c r="B211" s="3">
        <v>0</v>
      </c>
      <c r="C211" s="3">
        <v>1</v>
      </c>
      <c r="D211" s="3" t="s">
        <v>2266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2281</v>
      </c>
      <c r="I213" t="s">
        <v>2280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2282</v>
      </c>
      <c r="B214" s="3">
        <v>0</v>
      </c>
      <c r="C214" s="3">
        <v>1</v>
      </c>
      <c r="D214" s="3" t="s">
        <v>918</v>
      </c>
      <c r="H214" t="s">
        <v>2283</v>
      </c>
      <c r="I214" t="s">
        <v>2284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2253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2289</v>
      </c>
      <c r="I219" s="3" t="s">
        <v>2279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2254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2277</v>
      </c>
      <c r="I220" s="3" t="s">
        <v>2280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2265</v>
      </c>
      <c r="B222" s="3">
        <v>0</v>
      </c>
      <c r="C222" s="3">
        <v>1</v>
      </c>
      <c r="D222" s="3" t="s">
        <v>2266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2014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0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38" bestFit="1" customWidth="1"/>
    <col min="2" max="4" width="11" style="238" customWidth="1"/>
    <col min="5" max="5" width="11" style="238" bestFit="1" customWidth="1"/>
    <col min="6" max="6" width="18.5703125" style="238" bestFit="1" customWidth="1"/>
    <col min="7" max="7" width="14" style="238" bestFit="1" customWidth="1"/>
    <col min="8" max="16384" width="9.140625" style="238"/>
  </cols>
  <sheetData>
    <row r="1" spans="1:7" s="251" customFormat="1" x14ac:dyDescent="0.25">
      <c r="A1" s="251" t="s">
        <v>2025</v>
      </c>
      <c r="B1" s="251" t="s">
        <v>1922</v>
      </c>
      <c r="C1" s="251" t="s">
        <v>2027</v>
      </c>
      <c r="D1" s="251" t="s">
        <v>1972</v>
      </c>
      <c r="E1" s="251" t="s">
        <v>2026</v>
      </c>
      <c r="F1" s="251" t="s">
        <v>2275</v>
      </c>
      <c r="G1" s="251" t="s">
        <v>2278</v>
      </c>
    </row>
    <row r="2" spans="1:7" x14ac:dyDescent="0.25">
      <c r="A2" s="239" t="s">
        <v>1153</v>
      </c>
      <c r="B2" s="238">
        <v>0</v>
      </c>
      <c r="C2" s="238">
        <v>0</v>
      </c>
      <c r="D2" s="238">
        <v>0</v>
      </c>
      <c r="E2" s="238">
        <v>0</v>
      </c>
    </row>
    <row r="3" spans="1:7" x14ac:dyDescent="0.25">
      <c r="A3" s="240" t="s">
        <v>2042</v>
      </c>
      <c r="B3" s="238">
        <v>0</v>
      </c>
      <c r="C3" s="238">
        <v>0</v>
      </c>
      <c r="D3" s="238">
        <v>0</v>
      </c>
      <c r="E3" s="238">
        <v>0</v>
      </c>
    </row>
    <row r="4" spans="1:7" x14ac:dyDescent="0.25">
      <c r="A4" s="240" t="s">
        <v>2043</v>
      </c>
      <c r="B4" s="238">
        <v>0</v>
      </c>
      <c r="C4" s="238">
        <v>0</v>
      </c>
      <c r="D4" s="238">
        <v>0</v>
      </c>
      <c r="E4" s="238">
        <v>0</v>
      </c>
    </row>
    <row r="5" spans="1:7" x14ac:dyDescent="0.25">
      <c r="A5" s="240" t="s">
        <v>2044</v>
      </c>
      <c r="B5" s="238">
        <v>0</v>
      </c>
      <c r="C5" s="238">
        <v>0</v>
      </c>
      <c r="D5" s="248">
        <v>0</v>
      </c>
      <c r="E5" s="238">
        <v>0</v>
      </c>
    </row>
    <row r="6" spans="1:7" x14ac:dyDescent="0.25">
      <c r="A6" s="239" t="s">
        <v>1152</v>
      </c>
      <c r="B6" s="238">
        <v>0</v>
      </c>
      <c r="C6" s="238">
        <v>0</v>
      </c>
      <c r="D6" s="248">
        <v>0</v>
      </c>
      <c r="E6" s="238">
        <v>0</v>
      </c>
    </row>
    <row r="7" spans="1:7" x14ac:dyDescent="0.25">
      <c r="A7" s="240" t="s">
        <v>1154</v>
      </c>
      <c r="B7" s="238">
        <v>0</v>
      </c>
      <c r="C7" s="238">
        <v>0</v>
      </c>
      <c r="D7" s="238">
        <v>1</v>
      </c>
      <c r="E7" s="238">
        <v>0</v>
      </c>
    </row>
    <row r="8" spans="1:7" x14ac:dyDescent="0.25">
      <c r="A8" s="240" t="s">
        <v>2034</v>
      </c>
      <c r="B8" s="238">
        <v>0</v>
      </c>
      <c r="C8" s="238">
        <v>0</v>
      </c>
      <c r="D8" s="238">
        <v>1</v>
      </c>
      <c r="E8" s="238">
        <v>4</v>
      </c>
    </row>
    <row r="9" spans="1:7" x14ac:dyDescent="0.25">
      <c r="A9" s="239" t="s">
        <v>1103</v>
      </c>
      <c r="B9" s="238">
        <v>0</v>
      </c>
      <c r="C9" s="238">
        <v>0</v>
      </c>
      <c r="D9" s="248">
        <v>0</v>
      </c>
      <c r="E9" s="248">
        <v>0</v>
      </c>
    </row>
    <row r="10" spans="1:7" x14ac:dyDescent="0.25">
      <c r="A10" s="239" t="s">
        <v>1104</v>
      </c>
      <c r="B10" s="238">
        <v>0</v>
      </c>
      <c r="C10" s="238">
        <v>0</v>
      </c>
      <c r="D10" s="248">
        <v>0</v>
      </c>
      <c r="E10" s="248">
        <v>0</v>
      </c>
    </row>
    <row r="11" spans="1:7" x14ac:dyDescent="0.25">
      <c r="A11" s="239" t="s">
        <v>6</v>
      </c>
      <c r="B11" s="238">
        <v>0</v>
      </c>
      <c r="C11" s="238">
        <v>0</v>
      </c>
      <c r="D11" s="248">
        <v>0</v>
      </c>
      <c r="E11" s="248">
        <v>0</v>
      </c>
    </row>
    <row r="12" spans="1:7" x14ac:dyDescent="0.25">
      <c r="A12" s="239" t="s">
        <v>44</v>
      </c>
      <c r="B12" s="238">
        <v>0</v>
      </c>
      <c r="C12" s="238">
        <v>0</v>
      </c>
      <c r="D12" s="248">
        <v>0</v>
      </c>
      <c r="E12" s="248">
        <v>0</v>
      </c>
    </row>
    <row r="13" spans="1:7" x14ac:dyDescent="0.25">
      <c r="A13" s="239" t="s">
        <v>43</v>
      </c>
      <c r="B13" s="238">
        <v>0</v>
      </c>
      <c r="C13" s="238">
        <v>0</v>
      </c>
      <c r="D13" s="248">
        <v>0</v>
      </c>
      <c r="E13" s="248">
        <v>0</v>
      </c>
    </row>
    <row r="14" spans="1:7" x14ac:dyDescent="0.25">
      <c r="A14" s="240" t="s">
        <v>1124</v>
      </c>
      <c r="B14" s="238">
        <v>0</v>
      </c>
      <c r="C14" s="238">
        <v>0</v>
      </c>
      <c r="D14" s="238">
        <v>1</v>
      </c>
      <c r="E14" s="248">
        <v>0</v>
      </c>
    </row>
    <row r="15" spans="1:7" x14ac:dyDescent="0.25">
      <c r="A15" s="240" t="s">
        <v>2035</v>
      </c>
      <c r="B15" s="238">
        <v>0</v>
      </c>
      <c r="C15" s="238">
        <v>0</v>
      </c>
      <c r="D15" s="238">
        <v>1</v>
      </c>
      <c r="E15" s="238">
        <v>4</v>
      </c>
    </row>
    <row r="16" spans="1:7" x14ac:dyDescent="0.25">
      <c r="A16" s="239" t="s">
        <v>1105</v>
      </c>
      <c r="B16" s="238">
        <v>0</v>
      </c>
      <c r="C16" s="238">
        <v>0</v>
      </c>
      <c r="D16" s="248">
        <v>0</v>
      </c>
      <c r="E16" s="248">
        <v>0</v>
      </c>
    </row>
    <row r="17" spans="1:5" x14ac:dyDescent="0.25">
      <c r="A17" s="239" t="s">
        <v>41</v>
      </c>
      <c r="B17" s="238">
        <v>0</v>
      </c>
      <c r="C17" s="238">
        <v>0</v>
      </c>
      <c r="D17" s="248">
        <v>0</v>
      </c>
      <c r="E17" s="248">
        <v>0</v>
      </c>
    </row>
    <row r="18" spans="1:5" x14ac:dyDescent="0.25">
      <c r="A18" s="239" t="s">
        <v>1112</v>
      </c>
      <c r="B18" s="238">
        <v>0</v>
      </c>
      <c r="C18" s="238">
        <v>0</v>
      </c>
      <c r="D18" s="248">
        <v>0</v>
      </c>
      <c r="E18" s="248">
        <v>0</v>
      </c>
    </row>
    <row r="19" spans="1:5" x14ac:dyDescent="0.25">
      <c r="A19" s="239" t="s">
        <v>40</v>
      </c>
      <c r="B19" s="238">
        <v>0</v>
      </c>
      <c r="C19" s="238">
        <v>0</v>
      </c>
      <c r="D19" s="248">
        <v>0</v>
      </c>
      <c r="E19" s="248">
        <v>0</v>
      </c>
    </row>
    <row r="20" spans="1:5" x14ac:dyDescent="0.25">
      <c r="A20" s="239" t="s">
        <v>39</v>
      </c>
      <c r="B20" s="238">
        <v>0</v>
      </c>
      <c r="C20" s="238">
        <v>0</v>
      </c>
      <c r="D20" s="248">
        <v>0</v>
      </c>
      <c r="E20" s="248">
        <v>0</v>
      </c>
    </row>
    <row r="21" spans="1:5" x14ac:dyDescent="0.25">
      <c r="A21" s="240" t="s">
        <v>2</v>
      </c>
      <c r="B21" s="238">
        <v>0</v>
      </c>
      <c r="C21" s="238">
        <v>0</v>
      </c>
      <c r="D21" s="238">
        <v>1</v>
      </c>
      <c r="E21" s="248">
        <v>0</v>
      </c>
    </row>
    <row r="22" spans="1:5" x14ac:dyDescent="0.25">
      <c r="A22" s="240" t="s">
        <v>2028</v>
      </c>
      <c r="B22" s="238">
        <v>0</v>
      </c>
      <c r="C22" s="238">
        <v>0</v>
      </c>
      <c r="D22" s="238">
        <v>1</v>
      </c>
      <c r="E22" s="238">
        <v>6</v>
      </c>
    </row>
    <row r="23" spans="1:5" x14ac:dyDescent="0.25">
      <c r="A23" s="239" t="s">
        <v>38</v>
      </c>
      <c r="B23" s="238">
        <v>0</v>
      </c>
      <c r="C23" s="238">
        <v>0</v>
      </c>
      <c r="D23" s="248">
        <v>0</v>
      </c>
      <c r="E23" s="248">
        <v>0</v>
      </c>
    </row>
    <row r="24" spans="1:5" x14ac:dyDescent="0.25">
      <c r="A24" s="240" t="s">
        <v>1127</v>
      </c>
      <c r="B24" s="238">
        <v>0</v>
      </c>
      <c r="C24" s="238">
        <v>0</v>
      </c>
      <c r="D24" s="238">
        <v>1</v>
      </c>
      <c r="E24" s="248">
        <v>0</v>
      </c>
    </row>
    <row r="25" spans="1:5" x14ac:dyDescent="0.25">
      <c r="A25" s="240" t="s">
        <v>2029</v>
      </c>
      <c r="B25" s="238">
        <v>0</v>
      </c>
      <c r="C25" s="238">
        <v>0</v>
      </c>
      <c r="D25" s="248">
        <v>1</v>
      </c>
      <c r="E25" s="238">
        <v>6</v>
      </c>
    </row>
    <row r="26" spans="1:5" x14ac:dyDescent="0.25">
      <c r="A26" s="240" t="s">
        <v>2033</v>
      </c>
      <c r="B26" s="238">
        <v>0</v>
      </c>
      <c r="C26" s="238">
        <v>0</v>
      </c>
      <c r="D26" s="248">
        <v>1</v>
      </c>
      <c r="E26" s="238">
        <v>3</v>
      </c>
    </row>
    <row r="27" spans="1:5" x14ac:dyDescent="0.25">
      <c r="A27" s="239" t="s">
        <v>37</v>
      </c>
      <c r="B27" s="238">
        <v>0</v>
      </c>
      <c r="C27" s="238">
        <v>0</v>
      </c>
      <c r="D27" s="248">
        <v>0</v>
      </c>
      <c r="E27" s="248">
        <v>0</v>
      </c>
    </row>
    <row r="28" spans="1:5" x14ac:dyDescent="0.25">
      <c r="A28" s="239" t="s">
        <v>36</v>
      </c>
      <c r="B28" s="238">
        <v>0</v>
      </c>
      <c r="C28" s="238">
        <v>0</v>
      </c>
      <c r="D28" s="248">
        <v>0</v>
      </c>
      <c r="E28" s="248">
        <v>0</v>
      </c>
    </row>
    <row r="29" spans="1:5" x14ac:dyDescent="0.25">
      <c r="A29" s="239" t="s">
        <v>35</v>
      </c>
      <c r="B29" s="238">
        <v>0</v>
      </c>
      <c r="C29" s="238">
        <v>0</v>
      </c>
      <c r="D29" s="248">
        <v>0</v>
      </c>
      <c r="E29" s="248">
        <v>0</v>
      </c>
    </row>
    <row r="30" spans="1:5" x14ac:dyDescent="0.25">
      <c r="A30" s="239" t="s">
        <v>1106</v>
      </c>
      <c r="B30" s="238">
        <v>0</v>
      </c>
      <c r="C30" s="238">
        <v>0</v>
      </c>
      <c r="D30" s="248">
        <v>0</v>
      </c>
      <c r="E30" s="248">
        <v>0</v>
      </c>
    </row>
    <row r="31" spans="1:5" x14ac:dyDescent="0.25">
      <c r="A31" s="239" t="s">
        <v>1273</v>
      </c>
      <c r="B31" s="238">
        <v>0</v>
      </c>
      <c r="C31" s="238">
        <v>0</v>
      </c>
      <c r="D31" s="248">
        <v>0</v>
      </c>
      <c r="E31" s="248">
        <v>0</v>
      </c>
    </row>
    <row r="32" spans="1:5" x14ac:dyDescent="0.25">
      <c r="A32" s="239" t="s">
        <v>34</v>
      </c>
      <c r="B32" s="238">
        <v>0</v>
      </c>
      <c r="C32" s="238">
        <v>0</v>
      </c>
      <c r="D32" s="248">
        <v>0</v>
      </c>
      <c r="E32" s="248">
        <v>0</v>
      </c>
    </row>
    <row r="33" spans="1:5" x14ac:dyDescent="0.25">
      <c r="A33" s="239" t="s">
        <v>33</v>
      </c>
      <c r="B33" s="238">
        <v>0</v>
      </c>
      <c r="C33" s="238">
        <v>0</v>
      </c>
      <c r="D33" s="248">
        <v>0</v>
      </c>
      <c r="E33" s="248">
        <v>0</v>
      </c>
    </row>
    <row r="34" spans="1:5" x14ac:dyDescent="0.25">
      <c r="A34" s="240" t="s">
        <v>1133</v>
      </c>
      <c r="B34" s="238">
        <v>0</v>
      </c>
      <c r="C34" s="238">
        <v>0</v>
      </c>
      <c r="D34" s="238">
        <v>1</v>
      </c>
      <c r="E34" s="248">
        <v>0</v>
      </c>
    </row>
    <row r="35" spans="1:5" x14ac:dyDescent="0.25">
      <c r="A35" s="240" t="s">
        <v>2036</v>
      </c>
      <c r="B35" s="238">
        <v>0</v>
      </c>
      <c r="C35" s="238">
        <v>0</v>
      </c>
      <c r="D35" s="238">
        <v>1</v>
      </c>
      <c r="E35" s="238">
        <v>4</v>
      </c>
    </row>
    <row r="36" spans="1:5" x14ac:dyDescent="0.25">
      <c r="A36" s="239" t="s">
        <v>32</v>
      </c>
      <c r="B36" s="238">
        <v>0</v>
      </c>
      <c r="C36" s="238">
        <v>0</v>
      </c>
      <c r="D36" s="248">
        <v>0</v>
      </c>
      <c r="E36" s="248">
        <v>0</v>
      </c>
    </row>
    <row r="37" spans="1:5" x14ac:dyDescent="0.25">
      <c r="A37" s="239" t="s">
        <v>31</v>
      </c>
      <c r="B37" s="238">
        <v>0</v>
      </c>
      <c r="C37" s="238">
        <v>0</v>
      </c>
      <c r="D37" s="248">
        <v>0</v>
      </c>
      <c r="E37" s="248">
        <v>0</v>
      </c>
    </row>
    <row r="38" spans="1:5" x14ac:dyDescent="0.25">
      <c r="A38" s="239" t="s">
        <v>1278</v>
      </c>
      <c r="B38" s="238">
        <v>0</v>
      </c>
      <c r="C38" s="238">
        <v>0</v>
      </c>
      <c r="D38" s="248">
        <v>0</v>
      </c>
      <c r="E38" s="248">
        <v>0</v>
      </c>
    </row>
    <row r="39" spans="1:5" x14ac:dyDescent="0.25">
      <c r="A39" s="239" t="s">
        <v>1276</v>
      </c>
      <c r="B39" s="238">
        <v>0</v>
      </c>
      <c r="C39" s="238">
        <v>0</v>
      </c>
      <c r="D39" s="248">
        <v>0</v>
      </c>
      <c r="E39" s="248">
        <v>0</v>
      </c>
    </row>
    <row r="40" spans="1:5" x14ac:dyDescent="0.25">
      <c r="A40" s="240" t="s">
        <v>1135</v>
      </c>
      <c r="B40" s="238">
        <v>0</v>
      </c>
      <c r="C40" s="238">
        <v>0</v>
      </c>
      <c r="D40" s="238">
        <v>1</v>
      </c>
      <c r="E40" s="248">
        <v>0</v>
      </c>
    </row>
    <row r="41" spans="1:5" x14ac:dyDescent="0.25">
      <c r="A41" s="240" t="s">
        <v>2037</v>
      </c>
      <c r="B41" s="238">
        <v>0</v>
      </c>
      <c r="C41" s="238">
        <v>0</v>
      </c>
      <c r="D41" s="238">
        <v>1</v>
      </c>
      <c r="E41" s="238">
        <v>4</v>
      </c>
    </row>
    <row r="42" spans="1:5" x14ac:dyDescent="0.25">
      <c r="A42" s="240" t="s">
        <v>1122</v>
      </c>
      <c r="B42" s="238">
        <v>0</v>
      </c>
      <c r="C42" s="238">
        <v>0</v>
      </c>
      <c r="D42" s="238">
        <v>1</v>
      </c>
      <c r="E42" s="248">
        <v>0</v>
      </c>
    </row>
    <row r="43" spans="1:5" x14ac:dyDescent="0.25">
      <c r="A43" s="240" t="s">
        <v>2038</v>
      </c>
      <c r="B43" s="238">
        <v>0</v>
      </c>
      <c r="C43" s="238">
        <v>0</v>
      </c>
      <c r="D43" s="248">
        <v>1</v>
      </c>
      <c r="E43" s="238">
        <v>4</v>
      </c>
    </row>
    <row r="44" spans="1:5" x14ac:dyDescent="0.25">
      <c r="A44" s="240" t="s">
        <v>1132</v>
      </c>
      <c r="B44" s="238">
        <v>0</v>
      </c>
      <c r="C44" s="238">
        <v>0</v>
      </c>
      <c r="D44" s="248">
        <v>1</v>
      </c>
      <c r="E44" s="248">
        <v>0</v>
      </c>
    </row>
    <row r="45" spans="1:5" x14ac:dyDescent="0.25">
      <c r="A45" s="240" t="s">
        <v>2030</v>
      </c>
      <c r="B45" s="238">
        <v>0</v>
      </c>
      <c r="C45" s="238">
        <v>0</v>
      </c>
      <c r="D45" s="248">
        <v>1</v>
      </c>
      <c r="E45" s="238">
        <v>6</v>
      </c>
    </row>
    <row r="46" spans="1:5" x14ac:dyDescent="0.25">
      <c r="A46" s="240" t="s">
        <v>1138</v>
      </c>
      <c r="B46" s="238">
        <v>0</v>
      </c>
      <c r="C46" s="238">
        <v>0</v>
      </c>
      <c r="D46" s="248">
        <v>1</v>
      </c>
      <c r="E46" s="248">
        <v>0</v>
      </c>
    </row>
    <row r="47" spans="1:5" x14ac:dyDescent="0.25">
      <c r="A47" s="240" t="s">
        <v>2031</v>
      </c>
      <c r="B47" s="238">
        <v>0</v>
      </c>
      <c r="C47" s="238">
        <v>0</v>
      </c>
      <c r="D47" s="248">
        <v>1</v>
      </c>
      <c r="E47" s="238">
        <v>6</v>
      </c>
    </row>
    <row r="48" spans="1:5" x14ac:dyDescent="0.25">
      <c r="A48" s="239" t="s">
        <v>1113</v>
      </c>
      <c r="B48" s="238">
        <v>0</v>
      </c>
      <c r="C48" s="238">
        <v>0</v>
      </c>
      <c r="D48" s="248">
        <v>0</v>
      </c>
      <c r="E48" s="248">
        <v>0</v>
      </c>
    </row>
    <row r="49" spans="1:5" x14ac:dyDescent="0.25">
      <c r="A49" s="240" t="s">
        <v>1130</v>
      </c>
      <c r="B49" s="238">
        <v>0</v>
      </c>
      <c r="C49" s="238">
        <v>0</v>
      </c>
      <c r="D49" s="248">
        <v>1</v>
      </c>
      <c r="E49" s="248">
        <v>0</v>
      </c>
    </row>
    <row r="50" spans="1:5" x14ac:dyDescent="0.25">
      <c r="A50" s="240" t="s">
        <v>2032</v>
      </c>
      <c r="B50" s="238">
        <v>0</v>
      </c>
      <c r="C50" s="238">
        <v>0</v>
      </c>
      <c r="D50" s="248">
        <v>1</v>
      </c>
      <c r="E50" s="238">
        <v>6</v>
      </c>
    </row>
    <row r="51" spans="1:5" x14ac:dyDescent="0.25">
      <c r="A51" s="239" t="s">
        <v>1156</v>
      </c>
      <c r="B51" s="238">
        <v>0</v>
      </c>
      <c r="C51" s="238">
        <v>0</v>
      </c>
      <c r="D51" s="248">
        <v>0</v>
      </c>
      <c r="E51" s="248">
        <v>0</v>
      </c>
    </row>
    <row r="52" spans="1:5" x14ac:dyDescent="0.25">
      <c r="A52" s="239" t="s">
        <v>1107</v>
      </c>
      <c r="B52" s="238">
        <v>0</v>
      </c>
      <c r="C52" s="238">
        <v>0</v>
      </c>
      <c r="D52" s="248">
        <v>0</v>
      </c>
      <c r="E52" s="248">
        <v>0</v>
      </c>
    </row>
    <row r="53" spans="1:5" x14ac:dyDescent="0.25">
      <c r="A53" s="239" t="s">
        <v>30</v>
      </c>
      <c r="B53" s="238">
        <v>0</v>
      </c>
      <c r="C53" s="238">
        <v>0</v>
      </c>
      <c r="D53" s="248">
        <v>0</v>
      </c>
      <c r="E53" s="248">
        <v>0</v>
      </c>
    </row>
    <row r="54" spans="1:5" x14ac:dyDescent="0.25">
      <c r="A54" s="239" t="s">
        <v>1108</v>
      </c>
      <c r="B54" s="238">
        <v>0</v>
      </c>
      <c r="C54" s="238">
        <v>0</v>
      </c>
      <c r="D54" s="248">
        <v>0</v>
      </c>
      <c r="E54" s="248">
        <v>0</v>
      </c>
    </row>
    <row r="55" spans="1:5" x14ac:dyDescent="0.25">
      <c r="A55" s="239" t="s">
        <v>7</v>
      </c>
      <c r="B55" s="238">
        <v>0</v>
      </c>
      <c r="C55" s="238">
        <v>0</v>
      </c>
      <c r="D55" s="248">
        <v>0</v>
      </c>
      <c r="E55" s="248">
        <v>0</v>
      </c>
    </row>
    <row r="56" spans="1:5" x14ac:dyDescent="0.25">
      <c r="A56" s="239" t="s">
        <v>29</v>
      </c>
      <c r="B56" s="238">
        <v>0</v>
      </c>
      <c r="C56" s="238">
        <v>0</v>
      </c>
      <c r="D56" s="248">
        <v>0</v>
      </c>
      <c r="E56" s="248">
        <v>0</v>
      </c>
    </row>
    <row r="57" spans="1:5" x14ac:dyDescent="0.25">
      <c r="A57" s="239" t="s">
        <v>1109</v>
      </c>
      <c r="B57" s="238">
        <v>0</v>
      </c>
      <c r="C57" s="238">
        <v>0</v>
      </c>
      <c r="D57" s="248">
        <v>0</v>
      </c>
      <c r="E57" s="248">
        <v>0</v>
      </c>
    </row>
    <row r="58" spans="1:5" x14ac:dyDescent="0.25">
      <c r="A58" s="239" t="s">
        <v>28</v>
      </c>
      <c r="B58" s="238">
        <v>0</v>
      </c>
      <c r="C58" s="238">
        <v>0</v>
      </c>
      <c r="D58" s="248">
        <v>0</v>
      </c>
      <c r="E58" s="248">
        <v>0</v>
      </c>
    </row>
    <row r="59" spans="1:5" x14ac:dyDescent="0.25">
      <c r="A59" s="239" t="s">
        <v>27</v>
      </c>
      <c r="B59" s="238">
        <v>0</v>
      </c>
      <c r="C59" s="238">
        <v>0</v>
      </c>
      <c r="D59" s="248">
        <v>0</v>
      </c>
      <c r="E59" s="248">
        <v>0</v>
      </c>
    </row>
    <row r="60" spans="1:5" x14ac:dyDescent="0.25">
      <c r="A60" s="239" t="s">
        <v>26</v>
      </c>
      <c r="B60" s="238">
        <v>0</v>
      </c>
      <c r="C60" s="238">
        <v>0</v>
      </c>
      <c r="D60" s="248">
        <v>0</v>
      </c>
      <c r="E60" s="248">
        <v>0</v>
      </c>
    </row>
    <row r="61" spans="1:5" x14ac:dyDescent="0.25">
      <c r="A61" s="239" t="s">
        <v>1277</v>
      </c>
      <c r="B61" s="238">
        <v>0</v>
      </c>
      <c r="C61" s="238">
        <v>0</v>
      </c>
      <c r="D61" s="248">
        <v>0</v>
      </c>
      <c r="E61" s="248">
        <v>0</v>
      </c>
    </row>
    <row r="62" spans="1:5" x14ac:dyDescent="0.25">
      <c r="A62" s="239" t="s">
        <v>11</v>
      </c>
      <c r="B62" s="238">
        <v>0</v>
      </c>
      <c r="C62" s="238">
        <v>0</v>
      </c>
      <c r="D62" s="248">
        <v>0</v>
      </c>
      <c r="E62" s="248">
        <v>0</v>
      </c>
    </row>
    <row r="63" spans="1:5" x14ac:dyDescent="0.25">
      <c r="A63" s="239" t="s">
        <v>1144</v>
      </c>
      <c r="B63" s="238">
        <v>0</v>
      </c>
      <c r="C63" s="238">
        <v>0</v>
      </c>
      <c r="D63" s="248">
        <v>0</v>
      </c>
      <c r="E63" s="248">
        <v>0</v>
      </c>
    </row>
    <row r="64" spans="1:5" x14ac:dyDescent="0.25">
      <c r="A64" s="239" t="s">
        <v>1145</v>
      </c>
      <c r="B64" s="238">
        <v>0</v>
      </c>
      <c r="C64" s="238">
        <v>0</v>
      </c>
      <c r="D64" s="248">
        <v>0</v>
      </c>
      <c r="E64" s="248">
        <v>0</v>
      </c>
    </row>
    <row r="65" spans="1:5" x14ac:dyDescent="0.25">
      <c r="A65" s="240" t="s">
        <v>1140</v>
      </c>
      <c r="B65" s="238">
        <v>0</v>
      </c>
      <c r="C65" s="238">
        <v>0</v>
      </c>
      <c r="D65" s="238">
        <v>1</v>
      </c>
      <c r="E65" s="248">
        <v>0</v>
      </c>
    </row>
    <row r="66" spans="1:5" x14ac:dyDescent="0.25">
      <c r="A66" s="240" t="s">
        <v>2039</v>
      </c>
      <c r="B66" s="238">
        <v>0</v>
      </c>
      <c r="C66" s="238">
        <v>0</v>
      </c>
      <c r="D66" s="238">
        <v>1</v>
      </c>
      <c r="E66" s="238">
        <v>4</v>
      </c>
    </row>
    <row r="67" spans="1:5" x14ac:dyDescent="0.25">
      <c r="A67" s="239" t="s">
        <v>1146</v>
      </c>
      <c r="B67" s="238">
        <v>0</v>
      </c>
      <c r="C67" s="238">
        <v>0</v>
      </c>
      <c r="D67" s="238">
        <v>0</v>
      </c>
      <c r="E67" s="248">
        <v>0</v>
      </c>
    </row>
    <row r="68" spans="1:5" x14ac:dyDescent="0.25">
      <c r="A68" s="239" t="s">
        <v>8</v>
      </c>
      <c r="B68" s="238">
        <v>0</v>
      </c>
      <c r="C68" s="238">
        <v>0</v>
      </c>
      <c r="D68" s="238">
        <v>0</v>
      </c>
      <c r="E68" s="248">
        <v>0</v>
      </c>
    </row>
    <row r="69" spans="1:5" x14ac:dyDescent="0.25">
      <c r="A69" s="239" t="s">
        <v>1147</v>
      </c>
      <c r="B69" s="238">
        <v>0</v>
      </c>
      <c r="C69" s="238">
        <v>0</v>
      </c>
      <c r="D69" s="238">
        <v>0</v>
      </c>
      <c r="E69" s="248">
        <v>0</v>
      </c>
    </row>
    <row r="70" spans="1:5" x14ac:dyDescent="0.25">
      <c r="A70" s="239" t="s">
        <v>1148</v>
      </c>
      <c r="B70" s="238">
        <v>0</v>
      </c>
      <c r="C70" s="238">
        <v>0</v>
      </c>
      <c r="D70" s="238">
        <v>0</v>
      </c>
      <c r="E70" s="248">
        <v>0</v>
      </c>
    </row>
    <row r="71" spans="1:5" x14ac:dyDescent="0.25">
      <c r="A71" s="239" t="s">
        <v>25</v>
      </c>
      <c r="B71" s="238">
        <v>0</v>
      </c>
      <c r="C71" s="238">
        <v>0</v>
      </c>
      <c r="D71" s="238">
        <v>0</v>
      </c>
      <c r="E71" s="248">
        <v>0</v>
      </c>
    </row>
    <row r="72" spans="1:5" x14ac:dyDescent="0.25">
      <c r="A72" s="239" t="s">
        <v>1275</v>
      </c>
      <c r="B72" s="238">
        <v>0</v>
      </c>
      <c r="C72" s="238">
        <v>0</v>
      </c>
      <c r="D72" s="238">
        <v>0</v>
      </c>
      <c r="E72" s="248">
        <v>0</v>
      </c>
    </row>
    <row r="73" spans="1:5" x14ac:dyDescent="0.25">
      <c r="A73" s="239" t="s">
        <v>1149</v>
      </c>
      <c r="B73" s="238">
        <v>0</v>
      </c>
      <c r="C73" s="238">
        <v>0</v>
      </c>
      <c r="D73" s="238">
        <v>0</v>
      </c>
      <c r="E73" s="248">
        <v>0</v>
      </c>
    </row>
    <row r="74" spans="1:5" x14ac:dyDescent="0.25">
      <c r="A74" s="239" t="s">
        <v>23</v>
      </c>
      <c r="B74" s="238">
        <v>0</v>
      </c>
      <c r="C74" s="238">
        <v>0</v>
      </c>
      <c r="D74" s="238">
        <v>0</v>
      </c>
      <c r="E74" s="248">
        <v>0</v>
      </c>
    </row>
    <row r="75" spans="1:5" x14ac:dyDescent="0.25">
      <c r="A75" s="239" t="s">
        <v>22</v>
      </c>
      <c r="B75" s="238">
        <v>0</v>
      </c>
      <c r="C75" s="238">
        <v>0</v>
      </c>
      <c r="D75" s="238">
        <v>0</v>
      </c>
      <c r="E75" s="248">
        <v>0</v>
      </c>
    </row>
    <row r="76" spans="1:5" x14ac:dyDescent="0.25">
      <c r="A76" s="239" t="s">
        <v>21</v>
      </c>
      <c r="B76" s="238">
        <v>0</v>
      </c>
      <c r="C76" s="238">
        <v>0</v>
      </c>
      <c r="D76" s="238">
        <v>0</v>
      </c>
      <c r="E76" s="248">
        <v>0</v>
      </c>
    </row>
    <row r="77" spans="1:5" x14ac:dyDescent="0.25">
      <c r="A77" s="239" t="s">
        <v>1150</v>
      </c>
      <c r="B77" s="238">
        <v>0</v>
      </c>
      <c r="C77" s="238">
        <v>0</v>
      </c>
      <c r="D77" s="238">
        <v>0</v>
      </c>
      <c r="E77" s="248">
        <v>0</v>
      </c>
    </row>
    <row r="78" spans="1:5" x14ac:dyDescent="0.25">
      <c r="A78" s="240" t="s">
        <v>1142</v>
      </c>
      <c r="B78" s="238">
        <v>0</v>
      </c>
      <c r="C78" s="238">
        <v>0</v>
      </c>
      <c r="D78" s="238">
        <v>1</v>
      </c>
      <c r="E78" s="248">
        <v>0</v>
      </c>
    </row>
    <row r="79" spans="1:5" x14ac:dyDescent="0.25">
      <c r="A79" s="240" t="s">
        <v>2040</v>
      </c>
      <c r="B79" s="238">
        <v>0</v>
      </c>
      <c r="C79" s="238">
        <v>0</v>
      </c>
      <c r="D79" s="238">
        <v>1</v>
      </c>
      <c r="E79" s="238">
        <v>4</v>
      </c>
    </row>
    <row r="80" spans="1:5" x14ac:dyDescent="0.25">
      <c r="A80" s="239" t="s">
        <v>20</v>
      </c>
      <c r="B80" s="238">
        <v>0</v>
      </c>
      <c r="C80" s="238">
        <v>0</v>
      </c>
      <c r="D80" s="238">
        <v>0</v>
      </c>
      <c r="E80" s="248">
        <v>0</v>
      </c>
    </row>
    <row r="81" spans="1:5" x14ac:dyDescent="0.25">
      <c r="A81" s="239" t="s">
        <v>19</v>
      </c>
      <c r="B81" s="238">
        <v>0</v>
      </c>
      <c r="C81" s="238">
        <v>0</v>
      </c>
      <c r="D81" s="238">
        <v>0</v>
      </c>
      <c r="E81" s="248">
        <v>0</v>
      </c>
    </row>
    <row r="82" spans="1:5" x14ac:dyDescent="0.25">
      <c r="A82" s="239" t="s">
        <v>1114</v>
      </c>
      <c r="B82" s="238">
        <v>0</v>
      </c>
      <c r="C82" s="238">
        <v>0</v>
      </c>
      <c r="D82" s="238">
        <v>0</v>
      </c>
      <c r="E82" s="248">
        <v>0</v>
      </c>
    </row>
    <row r="83" spans="1:5" x14ac:dyDescent="0.25">
      <c r="A83" s="239" t="s">
        <v>1115</v>
      </c>
      <c r="B83" s="238">
        <v>0</v>
      </c>
      <c r="C83" s="238">
        <v>0</v>
      </c>
      <c r="D83" s="238">
        <v>0</v>
      </c>
      <c r="E83" s="248">
        <v>0</v>
      </c>
    </row>
    <row r="84" spans="1:5" x14ac:dyDescent="0.25">
      <c r="A84" s="239" t="s">
        <v>1116</v>
      </c>
      <c r="B84" s="238">
        <v>0</v>
      </c>
      <c r="C84" s="238">
        <v>0</v>
      </c>
      <c r="D84" s="238">
        <v>0</v>
      </c>
      <c r="E84" s="248">
        <v>0</v>
      </c>
    </row>
    <row r="85" spans="1:5" x14ac:dyDescent="0.25">
      <c r="A85" s="239" t="s">
        <v>1117</v>
      </c>
      <c r="B85" s="238">
        <v>0</v>
      </c>
      <c r="C85" s="238">
        <v>0</v>
      </c>
      <c r="D85" s="238">
        <v>0</v>
      </c>
      <c r="E85" s="248">
        <v>0</v>
      </c>
    </row>
    <row r="86" spans="1:5" x14ac:dyDescent="0.25">
      <c r="A86" s="239" t="s">
        <v>1151</v>
      </c>
      <c r="B86" s="238">
        <v>0</v>
      </c>
      <c r="C86" s="238">
        <v>0</v>
      </c>
      <c r="D86" s="238">
        <v>0</v>
      </c>
      <c r="E86" s="248">
        <v>0</v>
      </c>
    </row>
    <row r="87" spans="1:5" x14ac:dyDescent="0.25">
      <c r="A87" s="239" t="s">
        <v>17</v>
      </c>
      <c r="B87" s="238">
        <v>0</v>
      </c>
      <c r="C87" s="238">
        <v>0</v>
      </c>
      <c r="D87" s="238">
        <v>0</v>
      </c>
      <c r="E87" s="248">
        <v>0</v>
      </c>
    </row>
    <row r="88" spans="1:5" x14ac:dyDescent="0.25">
      <c r="A88" s="239" t="s">
        <v>16</v>
      </c>
      <c r="B88" s="238">
        <v>0</v>
      </c>
      <c r="C88" s="238">
        <v>0</v>
      </c>
      <c r="D88" s="238">
        <v>0</v>
      </c>
      <c r="E88" s="248">
        <v>0</v>
      </c>
    </row>
    <row r="89" spans="1:5" x14ac:dyDescent="0.25">
      <c r="A89" s="239" t="s">
        <v>15</v>
      </c>
      <c r="B89" s="238">
        <v>0</v>
      </c>
      <c r="C89" s="238">
        <v>0</v>
      </c>
      <c r="D89" s="238">
        <v>0</v>
      </c>
      <c r="E89" s="248">
        <v>0</v>
      </c>
    </row>
    <row r="90" spans="1:5" x14ac:dyDescent="0.25">
      <c r="A90" s="239" t="s">
        <v>14</v>
      </c>
      <c r="B90" s="238">
        <v>0</v>
      </c>
      <c r="C90" s="238">
        <v>0</v>
      </c>
      <c r="D90" s="238">
        <v>0</v>
      </c>
      <c r="E90" s="248">
        <v>0</v>
      </c>
    </row>
    <row r="91" spans="1:5" x14ac:dyDescent="0.25">
      <c r="A91" s="239" t="s">
        <v>13</v>
      </c>
      <c r="B91" s="238">
        <v>0</v>
      </c>
      <c r="C91" s="238">
        <v>0</v>
      </c>
      <c r="D91" s="238">
        <v>0</v>
      </c>
      <c r="E91" s="248">
        <v>0</v>
      </c>
    </row>
    <row r="92" spans="1:5" x14ac:dyDescent="0.25">
      <c r="A92" s="240" t="s">
        <v>4</v>
      </c>
      <c r="B92" s="238">
        <v>0</v>
      </c>
      <c r="C92" s="238">
        <v>0</v>
      </c>
      <c r="D92" s="238">
        <v>1</v>
      </c>
      <c r="E92" s="248">
        <v>0</v>
      </c>
    </row>
    <row r="93" spans="1:5" x14ac:dyDescent="0.25">
      <c r="A93" s="240" t="s">
        <v>2041</v>
      </c>
      <c r="B93" s="238">
        <v>0</v>
      </c>
      <c r="C93" s="238">
        <v>0</v>
      </c>
      <c r="D93" s="238">
        <v>1</v>
      </c>
      <c r="E93" s="238">
        <v>4</v>
      </c>
    </row>
    <row r="94" spans="1:5" x14ac:dyDescent="0.25">
      <c r="A94" s="239" t="s">
        <v>1160</v>
      </c>
      <c r="B94" s="238">
        <v>0</v>
      </c>
      <c r="C94" s="238">
        <v>0</v>
      </c>
      <c r="D94" s="238">
        <v>0</v>
      </c>
      <c r="E94" s="248">
        <v>0</v>
      </c>
    </row>
    <row r="95" spans="1:5" x14ac:dyDescent="0.25">
      <c r="A95" s="239" t="s">
        <v>1159</v>
      </c>
      <c r="B95" s="238">
        <v>0</v>
      </c>
      <c r="C95" s="238">
        <v>0</v>
      </c>
      <c r="D95" s="238">
        <v>0</v>
      </c>
      <c r="E95" s="248">
        <v>0</v>
      </c>
    </row>
    <row r="96" spans="1:5" x14ac:dyDescent="0.25">
      <c r="A96" s="239" t="s">
        <v>1158</v>
      </c>
      <c r="B96" s="238">
        <v>0</v>
      </c>
      <c r="C96" s="238">
        <v>0</v>
      </c>
      <c r="D96" s="238">
        <v>0</v>
      </c>
      <c r="E96" s="248">
        <v>0</v>
      </c>
    </row>
    <row r="97" spans="1:7" x14ac:dyDescent="0.25">
      <c r="A97" s="239" t="s">
        <v>1157</v>
      </c>
      <c r="B97" s="238">
        <v>0</v>
      </c>
      <c r="C97" s="238">
        <v>0</v>
      </c>
      <c r="D97" s="238">
        <v>0</v>
      </c>
      <c r="E97" s="248">
        <v>0</v>
      </c>
    </row>
    <row r="98" spans="1:7" x14ac:dyDescent="0.25">
      <c r="A98" s="239" t="s">
        <v>1274</v>
      </c>
      <c r="B98" s="238">
        <v>0</v>
      </c>
      <c r="C98" s="238">
        <v>0</v>
      </c>
      <c r="D98" s="238">
        <v>0</v>
      </c>
      <c r="E98" s="248">
        <v>0</v>
      </c>
    </row>
    <row r="99" spans="1:7" x14ac:dyDescent="0.25">
      <c r="A99" s="239" t="s">
        <v>1161</v>
      </c>
      <c r="B99" s="238">
        <v>0</v>
      </c>
      <c r="C99" s="238">
        <v>0</v>
      </c>
      <c r="D99" s="238">
        <v>0</v>
      </c>
      <c r="E99" s="248">
        <v>0</v>
      </c>
    </row>
    <row r="100" spans="1:7" x14ac:dyDescent="0.25">
      <c r="A100" s="239" t="s">
        <v>1118</v>
      </c>
      <c r="B100" s="238">
        <v>0</v>
      </c>
      <c r="C100" s="238">
        <v>1</v>
      </c>
      <c r="D100" s="248">
        <v>1</v>
      </c>
      <c r="E100" s="248">
        <v>0</v>
      </c>
    </row>
    <row r="101" spans="1:7" x14ac:dyDescent="0.25">
      <c r="A101" s="239" t="s">
        <v>1119</v>
      </c>
      <c r="B101" s="238">
        <v>0</v>
      </c>
      <c r="C101" s="238">
        <v>1</v>
      </c>
      <c r="D101" s="248">
        <v>1</v>
      </c>
      <c r="E101" s="248">
        <v>2</v>
      </c>
    </row>
    <row r="102" spans="1:7" x14ac:dyDescent="0.25">
      <c r="A102" s="239" t="s">
        <v>1120</v>
      </c>
      <c r="B102" s="238">
        <v>0</v>
      </c>
      <c r="C102" s="238">
        <v>1</v>
      </c>
      <c r="D102" s="238">
        <v>1</v>
      </c>
      <c r="E102" s="248">
        <v>5</v>
      </c>
    </row>
    <row r="103" spans="1:7" x14ac:dyDescent="0.25">
      <c r="A103" s="239" t="s">
        <v>2099</v>
      </c>
      <c r="B103" s="248">
        <v>1</v>
      </c>
      <c r="C103" s="248">
        <v>0</v>
      </c>
      <c r="D103" s="248">
        <v>0</v>
      </c>
      <c r="E103" s="248">
        <v>0</v>
      </c>
      <c r="F103" s="248" t="s">
        <v>2309</v>
      </c>
      <c r="G103" s="248" t="s">
        <v>2308</v>
      </c>
    </row>
    <row r="104" spans="1:7" x14ac:dyDescent="0.25">
      <c r="A104" s="239" t="s">
        <v>2100</v>
      </c>
      <c r="B104" s="248">
        <v>1</v>
      </c>
      <c r="C104" s="248">
        <v>0</v>
      </c>
      <c r="D104" s="248">
        <v>0</v>
      </c>
      <c r="E104" s="248">
        <v>0</v>
      </c>
      <c r="F104" s="248" t="s">
        <v>2309</v>
      </c>
      <c r="G104" s="248" t="s">
        <v>2308</v>
      </c>
    </row>
    <row r="105" spans="1:7" x14ac:dyDescent="0.25">
      <c r="A105" s="239" t="s">
        <v>2101</v>
      </c>
      <c r="B105" s="248">
        <v>1</v>
      </c>
      <c r="C105" s="248">
        <v>0</v>
      </c>
      <c r="D105" s="248">
        <v>0</v>
      </c>
      <c r="E105" s="248">
        <v>0</v>
      </c>
      <c r="F105" s="248" t="s">
        <v>2309</v>
      </c>
      <c r="G105" s="248" t="s">
        <v>2308</v>
      </c>
    </row>
    <row r="106" spans="1:7" x14ac:dyDescent="0.25">
      <c r="A106" s="239" t="s">
        <v>2118</v>
      </c>
      <c r="B106" s="248">
        <v>1</v>
      </c>
      <c r="C106" s="248">
        <v>0</v>
      </c>
      <c r="D106" s="248">
        <v>0</v>
      </c>
      <c r="E106" s="248">
        <v>0</v>
      </c>
      <c r="F106" s="248" t="s">
        <v>2309</v>
      </c>
      <c r="G106" s="248" t="s">
        <v>2308</v>
      </c>
    </row>
    <row r="107" spans="1:7" x14ac:dyDescent="0.25">
      <c r="A107" s="239" t="s">
        <v>2102</v>
      </c>
      <c r="B107" s="248">
        <v>1</v>
      </c>
      <c r="C107" s="248">
        <v>0</v>
      </c>
      <c r="D107" s="248">
        <v>0</v>
      </c>
      <c r="E107" s="248">
        <v>0</v>
      </c>
      <c r="F107" s="248" t="s">
        <v>2309</v>
      </c>
      <c r="G107" s="248" t="s">
        <v>2308</v>
      </c>
    </row>
    <row r="108" spans="1:7" x14ac:dyDescent="0.25">
      <c r="A108" s="239" t="s">
        <v>2104</v>
      </c>
      <c r="B108" s="248">
        <v>1</v>
      </c>
      <c r="C108" s="248">
        <v>0</v>
      </c>
      <c r="D108" s="248">
        <v>0</v>
      </c>
      <c r="E108" s="248">
        <v>0</v>
      </c>
      <c r="F108" s="248" t="s">
        <v>2309</v>
      </c>
      <c r="G108" s="248" t="s">
        <v>2308</v>
      </c>
    </row>
    <row r="109" spans="1:7" x14ac:dyDescent="0.25">
      <c r="A109" s="239" t="s">
        <v>2117</v>
      </c>
      <c r="B109" s="248">
        <v>1</v>
      </c>
      <c r="C109" s="248">
        <v>0</v>
      </c>
      <c r="D109" s="248">
        <v>0</v>
      </c>
      <c r="E109" s="248">
        <v>0</v>
      </c>
      <c r="F109" s="248" t="s">
        <v>2119</v>
      </c>
      <c r="G109" s="248" t="s">
        <v>2307</v>
      </c>
    </row>
    <row r="110" spans="1:7" x14ac:dyDescent="0.25">
      <c r="A110" s="239" t="s">
        <v>2120</v>
      </c>
      <c r="B110" s="248">
        <v>1</v>
      </c>
      <c r="C110" s="248">
        <v>0</v>
      </c>
      <c r="D110" s="248">
        <v>0</v>
      </c>
      <c r="E110" s="248">
        <v>0</v>
      </c>
      <c r="F110" s="248" t="s">
        <v>2119</v>
      </c>
      <c r="G110" s="248" t="s">
        <v>2307</v>
      </c>
    </row>
    <row r="111" spans="1:7" x14ac:dyDescent="0.25">
      <c r="A111" s="239" t="s">
        <v>2116</v>
      </c>
      <c r="B111" s="248">
        <v>1</v>
      </c>
      <c r="C111" s="248">
        <v>0</v>
      </c>
      <c r="D111" s="248">
        <v>0</v>
      </c>
      <c r="E111" s="248">
        <v>0</v>
      </c>
      <c r="F111" s="248" t="s">
        <v>2119</v>
      </c>
      <c r="G111" s="248" t="s">
        <v>2307</v>
      </c>
    </row>
    <row r="112" spans="1:7" x14ac:dyDescent="0.25">
      <c r="A112" s="239" t="s">
        <v>2121</v>
      </c>
      <c r="B112" s="248">
        <v>1</v>
      </c>
      <c r="C112" s="248">
        <v>0</v>
      </c>
      <c r="D112" s="248">
        <v>0</v>
      </c>
      <c r="E112" s="248">
        <v>0</v>
      </c>
      <c r="F112" s="248" t="s">
        <v>2119</v>
      </c>
      <c r="G112" s="248" t="s">
        <v>2307</v>
      </c>
    </row>
    <row r="113" spans="1:7" x14ac:dyDescent="0.25">
      <c r="A113" s="239" t="s">
        <v>2115</v>
      </c>
      <c r="B113" s="248">
        <v>1</v>
      </c>
      <c r="C113" s="248">
        <v>0</v>
      </c>
      <c r="D113" s="248">
        <v>0</v>
      </c>
      <c r="E113" s="248">
        <v>0</v>
      </c>
      <c r="F113" s="248" t="s">
        <v>2119</v>
      </c>
      <c r="G113" s="248" t="s">
        <v>2307</v>
      </c>
    </row>
    <row r="114" spans="1:7" x14ac:dyDescent="0.25">
      <c r="A114" s="239" t="s">
        <v>2122</v>
      </c>
      <c r="B114" s="248">
        <v>1</v>
      </c>
      <c r="C114" s="248">
        <v>0</v>
      </c>
      <c r="D114" s="248">
        <v>0</v>
      </c>
      <c r="E114" s="248">
        <v>0</v>
      </c>
      <c r="F114" s="248" t="s">
        <v>2119</v>
      </c>
      <c r="G114" s="248" t="s">
        <v>2307</v>
      </c>
    </row>
    <row r="115" spans="1:7" x14ac:dyDescent="0.25">
      <c r="A115" s="239" t="s">
        <v>2123</v>
      </c>
      <c r="B115" s="248">
        <v>1</v>
      </c>
      <c r="C115" s="248">
        <v>0</v>
      </c>
      <c r="D115" s="248">
        <v>0</v>
      </c>
      <c r="E115" s="248">
        <v>0</v>
      </c>
      <c r="F115" s="248" t="s">
        <v>2119</v>
      </c>
      <c r="G115" s="248" t="s">
        <v>2307</v>
      </c>
    </row>
    <row r="116" spans="1:7" x14ac:dyDescent="0.25">
      <c r="A116" s="239" t="s">
        <v>2024</v>
      </c>
      <c r="B116" s="238">
        <v>1</v>
      </c>
      <c r="C116" s="248">
        <v>0</v>
      </c>
      <c r="D116" s="248">
        <v>0</v>
      </c>
      <c r="E116" s="248">
        <v>0</v>
      </c>
      <c r="F116" s="248" t="s">
        <v>2119</v>
      </c>
      <c r="G116" s="248" t="s">
        <v>2307</v>
      </c>
    </row>
    <row r="117" spans="1:7" x14ac:dyDescent="0.25">
      <c r="A117" s="239" t="s">
        <v>2124</v>
      </c>
      <c r="B117" s="248">
        <v>1</v>
      </c>
      <c r="C117" s="248">
        <v>0</v>
      </c>
      <c r="D117" s="248">
        <v>0</v>
      </c>
      <c r="E117" s="248">
        <v>0</v>
      </c>
      <c r="F117" s="248" t="s">
        <v>2119</v>
      </c>
      <c r="G117" s="248" t="s">
        <v>2307</v>
      </c>
    </row>
    <row r="118" spans="1:7" x14ac:dyDescent="0.25">
      <c r="A118" s="239" t="s">
        <v>2114</v>
      </c>
      <c r="B118" s="248">
        <v>1</v>
      </c>
      <c r="C118" s="248">
        <v>0</v>
      </c>
      <c r="D118" s="248">
        <v>0</v>
      </c>
      <c r="E118" s="248">
        <v>0</v>
      </c>
      <c r="F118" s="248" t="s">
        <v>2119</v>
      </c>
      <c r="G118" s="248" t="s">
        <v>2307</v>
      </c>
    </row>
    <row r="119" spans="1:7" x14ac:dyDescent="0.25">
      <c r="A119" s="239" t="s">
        <v>2125</v>
      </c>
      <c r="B119" s="248">
        <v>1</v>
      </c>
      <c r="C119" s="248">
        <v>0</v>
      </c>
      <c r="D119" s="248">
        <v>0</v>
      </c>
      <c r="E119" s="248">
        <v>0</v>
      </c>
      <c r="F119" s="248" t="s">
        <v>2119</v>
      </c>
      <c r="G119" s="248" t="s">
        <v>2307</v>
      </c>
    </row>
    <row r="120" spans="1:7" x14ac:dyDescent="0.25">
      <c r="A120" s="239" t="s">
        <v>2126</v>
      </c>
      <c r="B120" s="248">
        <v>1</v>
      </c>
      <c r="C120" s="248">
        <v>0</v>
      </c>
      <c r="D120" s="248">
        <v>0</v>
      </c>
      <c r="E120" s="248">
        <v>0</v>
      </c>
      <c r="F120" s="248" t="s">
        <v>2119</v>
      </c>
      <c r="G120" s="248" t="s">
        <v>2307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1"/>
  <sheetViews>
    <sheetView workbookViewId="0">
      <selection activeCell="A12" sqref="A1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254" t="s">
        <v>2313</v>
      </c>
      <c r="B1" s="254" t="s">
        <v>2320</v>
      </c>
      <c r="C1" s="254" t="s">
        <v>1102</v>
      </c>
      <c r="D1" s="254" t="s">
        <v>2319</v>
      </c>
    </row>
    <row r="2" spans="1:4" x14ac:dyDescent="0.25">
      <c r="B2" s="254"/>
      <c r="C2" s="254"/>
      <c r="D2" s="254"/>
    </row>
    <row r="3" spans="1:4" x14ac:dyDescent="0.25">
      <c r="B3" s="254" t="s">
        <v>2314</v>
      </c>
    </row>
    <row r="4" spans="1:4" x14ac:dyDescent="0.25">
      <c r="B4" t="s">
        <v>2315</v>
      </c>
    </row>
    <row r="5" spans="1:4" x14ac:dyDescent="0.25">
      <c r="B5" s="255" t="s">
        <v>2414</v>
      </c>
    </row>
    <row r="6" spans="1:4" x14ac:dyDescent="0.25">
      <c r="B6" s="254"/>
    </row>
    <row r="7" spans="1:4" x14ac:dyDescent="0.25">
      <c r="B7" s="254" t="s">
        <v>2213</v>
      </c>
    </row>
    <row r="8" spans="1:4" x14ac:dyDescent="0.25">
      <c r="A8" t="s">
        <v>2333</v>
      </c>
      <c r="B8" t="s">
        <v>2210</v>
      </c>
      <c r="C8" t="s">
        <v>2228</v>
      </c>
      <c r="D8" t="s">
        <v>2318</v>
      </c>
    </row>
    <row r="10" spans="1:4" x14ac:dyDescent="0.25">
      <c r="B10" s="254" t="s">
        <v>2310</v>
      </c>
    </row>
    <row r="11" spans="1:4" x14ac:dyDescent="0.25">
      <c r="A11" t="s">
        <v>2332</v>
      </c>
      <c r="B11" t="s">
        <v>2329</v>
      </c>
      <c r="C11" t="s">
        <v>1790</v>
      </c>
      <c r="D11" s="260" t="s">
        <v>2334</v>
      </c>
    </row>
    <row r="12" spans="1:4" x14ac:dyDescent="0.25">
      <c r="B12" t="s">
        <v>2306</v>
      </c>
      <c r="C12" t="s">
        <v>666</v>
      </c>
      <c r="D12" s="260" t="s">
        <v>2323</v>
      </c>
    </row>
    <row r="14" spans="1:4" x14ac:dyDescent="0.25">
      <c r="B14" s="254" t="s">
        <v>2209</v>
      </c>
    </row>
    <row r="15" spans="1:4" x14ac:dyDescent="0.25">
      <c r="A15" t="s">
        <v>1828</v>
      </c>
      <c r="B15" t="s">
        <v>2324</v>
      </c>
    </row>
    <row r="16" spans="1:4" x14ac:dyDescent="0.25">
      <c r="A16" t="s">
        <v>1828</v>
      </c>
      <c r="B16" t="s">
        <v>2325</v>
      </c>
    </row>
    <row r="17" spans="1:4" x14ac:dyDescent="0.25">
      <c r="A17" t="s">
        <v>1828</v>
      </c>
      <c r="B17" t="s">
        <v>2326</v>
      </c>
    </row>
    <row r="18" spans="1:4" x14ac:dyDescent="0.25">
      <c r="A18" t="s">
        <v>1828</v>
      </c>
      <c r="B18" t="s">
        <v>2327</v>
      </c>
    </row>
    <row r="19" spans="1:4" x14ac:dyDescent="0.25">
      <c r="A19" t="s">
        <v>1828</v>
      </c>
      <c r="B19" t="s">
        <v>2328</v>
      </c>
    </row>
    <row r="20" spans="1:4" x14ac:dyDescent="0.25">
      <c r="A20" t="s">
        <v>1828</v>
      </c>
      <c r="B20" t="s">
        <v>2261</v>
      </c>
    </row>
    <row r="21" spans="1:4" x14ac:dyDescent="0.25">
      <c r="A21" t="s">
        <v>1828</v>
      </c>
      <c r="B21" t="s">
        <v>2302</v>
      </c>
    </row>
    <row r="22" spans="1:4" x14ac:dyDescent="0.25">
      <c r="D22" s="260"/>
    </row>
    <row r="23" spans="1:4" x14ac:dyDescent="0.25">
      <c r="B23" s="254" t="s">
        <v>2212</v>
      </c>
    </row>
    <row r="24" spans="1:4" x14ac:dyDescent="0.25">
      <c r="B24" t="s">
        <v>2227</v>
      </c>
    </row>
    <row r="26" spans="1:4" x14ac:dyDescent="0.25">
      <c r="B26" s="254" t="s">
        <v>2211</v>
      </c>
    </row>
    <row r="27" spans="1:4" x14ac:dyDescent="0.25">
      <c r="B27" t="s">
        <v>2305</v>
      </c>
    </row>
    <row r="29" spans="1:4" x14ac:dyDescent="0.25">
      <c r="B29" s="254" t="s">
        <v>2202</v>
      </c>
    </row>
    <row r="30" spans="1:4" x14ac:dyDescent="0.25">
      <c r="B30" t="s">
        <v>2305</v>
      </c>
    </row>
    <row r="32" spans="1:4" x14ac:dyDescent="0.25">
      <c r="B32" s="254" t="s">
        <v>2317</v>
      </c>
    </row>
    <row r="33" spans="1:4" x14ac:dyDescent="0.25">
      <c r="A33" t="s">
        <v>2331</v>
      </c>
      <c r="B33" s="255" t="s">
        <v>2300</v>
      </c>
      <c r="D33" t="s">
        <v>2207</v>
      </c>
    </row>
    <row r="34" spans="1:4" x14ac:dyDescent="0.25">
      <c r="A34" t="s">
        <v>2331</v>
      </c>
      <c r="B34" s="255" t="s">
        <v>2339</v>
      </c>
      <c r="D34" t="s">
        <v>2207</v>
      </c>
    </row>
    <row r="35" spans="1:4" x14ac:dyDescent="0.25">
      <c r="A35" t="s">
        <v>2331</v>
      </c>
      <c r="B35" s="255" t="s">
        <v>2303</v>
      </c>
      <c r="D35" t="s">
        <v>2207</v>
      </c>
    </row>
    <row r="36" spans="1:4" x14ac:dyDescent="0.25">
      <c r="A36" t="s">
        <v>2331</v>
      </c>
      <c r="B36" s="255" t="s">
        <v>2304</v>
      </c>
      <c r="D36" t="s">
        <v>2207</v>
      </c>
    </row>
    <row r="37" spans="1:4" x14ac:dyDescent="0.25">
      <c r="A37" t="s">
        <v>2331</v>
      </c>
      <c r="B37" t="s">
        <v>2206</v>
      </c>
      <c r="C37" t="s">
        <v>501</v>
      </c>
      <c r="D37" t="s">
        <v>2208</v>
      </c>
    </row>
    <row r="38" spans="1:4" x14ac:dyDescent="0.25">
      <c r="A38" t="s">
        <v>2331</v>
      </c>
      <c r="B38" t="s">
        <v>2214</v>
      </c>
      <c r="C38" t="s">
        <v>283</v>
      </c>
      <c r="D38" t="s">
        <v>2207</v>
      </c>
    </row>
    <row r="39" spans="1:4" x14ac:dyDescent="0.25">
      <c r="A39" t="s">
        <v>2331</v>
      </c>
      <c r="B39" t="s">
        <v>2215</v>
      </c>
      <c r="C39" t="s">
        <v>593</v>
      </c>
      <c r="D39" t="s">
        <v>2207</v>
      </c>
    </row>
    <row r="40" spans="1:4" x14ac:dyDescent="0.25">
      <c r="A40" t="s">
        <v>2331</v>
      </c>
      <c r="B40" t="s">
        <v>2217</v>
      </c>
      <c r="C40" t="s">
        <v>164</v>
      </c>
      <c r="D40" t="s">
        <v>2207</v>
      </c>
    </row>
    <row r="41" spans="1:4" x14ac:dyDescent="0.25">
      <c r="A41" t="s">
        <v>2331</v>
      </c>
      <c r="B41" t="s">
        <v>2301</v>
      </c>
      <c r="D41" t="s">
        <v>2207</v>
      </c>
    </row>
    <row r="42" spans="1:4" x14ac:dyDescent="0.25">
      <c r="A42" t="s">
        <v>2331</v>
      </c>
      <c r="B42" t="s">
        <v>2216</v>
      </c>
      <c r="C42" t="s">
        <v>864</v>
      </c>
      <c r="D42" t="s">
        <v>2207</v>
      </c>
    </row>
    <row r="43" spans="1:4" x14ac:dyDescent="0.25">
      <c r="A43" t="s">
        <v>2331</v>
      </c>
      <c r="B43" t="s">
        <v>2218</v>
      </c>
      <c r="C43" t="s">
        <v>450</v>
      </c>
      <c r="D43" t="s">
        <v>2207</v>
      </c>
    </row>
    <row r="44" spans="1:4" x14ac:dyDescent="0.25">
      <c r="A44" t="s">
        <v>2331</v>
      </c>
      <c r="B44" t="s">
        <v>2219</v>
      </c>
      <c r="C44" t="s">
        <v>407</v>
      </c>
      <c r="D44" t="s">
        <v>2207</v>
      </c>
    </row>
    <row r="45" spans="1:4" x14ac:dyDescent="0.25">
      <c r="A45" t="s">
        <v>2331</v>
      </c>
      <c r="B45" t="s">
        <v>2221</v>
      </c>
      <c r="C45" t="s">
        <v>2222</v>
      </c>
      <c r="D45" t="s">
        <v>2207</v>
      </c>
    </row>
    <row r="46" spans="1:4" x14ac:dyDescent="0.25">
      <c r="A46" t="s">
        <v>2331</v>
      </c>
      <c r="B46" t="s">
        <v>2316</v>
      </c>
    </row>
    <row r="47" spans="1:4" x14ac:dyDescent="0.25">
      <c r="A47" t="s">
        <v>1828</v>
      </c>
      <c r="B47" t="s">
        <v>2330</v>
      </c>
    </row>
    <row r="49" spans="1:3" x14ac:dyDescent="0.25">
      <c r="B49" s="254" t="s">
        <v>2312</v>
      </c>
    </row>
    <row r="50" spans="1:3" x14ac:dyDescent="0.25">
      <c r="A50" t="s">
        <v>0</v>
      </c>
      <c r="B50" s="255" t="s">
        <v>2220</v>
      </c>
      <c r="C50" t="s">
        <v>2019</v>
      </c>
    </row>
    <row r="51" spans="1:3" x14ac:dyDescent="0.25">
      <c r="A51" t="s">
        <v>0</v>
      </c>
      <c r="B51" s="255" t="s">
        <v>2223</v>
      </c>
      <c r="C51" t="s">
        <v>2092</v>
      </c>
    </row>
    <row r="52" spans="1:3" x14ac:dyDescent="0.25">
      <c r="A52" t="s">
        <v>0</v>
      </c>
      <c r="B52" s="255" t="s">
        <v>2224</v>
      </c>
      <c r="C52" t="s">
        <v>2110</v>
      </c>
    </row>
    <row r="53" spans="1:3" x14ac:dyDescent="0.25">
      <c r="A53" t="s">
        <v>0</v>
      </c>
      <c r="B53" s="255" t="s">
        <v>2225</v>
      </c>
      <c r="C53" t="s">
        <v>2091</v>
      </c>
    </row>
    <row r="54" spans="1:3" x14ac:dyDescent="0.25">
      <c r="A54" t="s">
        <v>0</v>
      </c>
      <c r="B54" s="255" t="s">
        <v>2226</v>
      </c>
      <c r="C54" t="s">
        <v>2127</v>
      </c>
    </row>
    <row r="55" spans="1:3" x14ac:dyDescent="0.25">
      <c r="A55" t="s">
        <v>0</v>
      </c>
      <c r="B55" s="255" t="s">
        <v>1324</v>
      </c>
      <c r="C55" t="s">
        <v>2229</v>
      </c>
    </row>
    <row r="56" spans="1:3" x14ac:dyDescent="0.25">
      <c r="A56" t="s">
        <v>0</v>
      </c>
      <c r="B56" s="255" t="s">
        <v>1975</v>
      </c>
      <c r="C56" t="s">
        <v>1977</v>
      </c>
    </row>
    <row r="57" spans="1:3" x14ac:dyDescent="0.25">
      <c r="A57" t="s">
        <v>2321</v>
      </c>
      <c r="B57" s="255" t="s">
        <v>2322</v>
      </c>
    </row>
    <row r="58" spans="1:3" x14ac:dyDescent="0.25">
      <c r="B58" s="255"/>
    </row>
    <row r="59" spans="1:3" x14ac:dyDescent="0.25">
      <c r="B59" s="254" t="s">
        <v>2311</v>
      </c>
    </row>
    <row r="60" spans="1:3" x14ac:dyDescent="0.25">
      <c r="A60" t="s">
        <v>0</v>
      </c>
      <c r="B60" t="s">
        <v>2142</v>
      </c>
      <c r="C60" t="s">
        <v>2105</v>
      </c>
    </row>
    <row r="61" spans="1:3" x14ac:dyDescent="0.25">
      <c r="A61" t="s">
        <v>0</v>
      </c>
      <c r="B61" t="s">
        <v>2201</v>
      </c>
      <c r="C61" t="s">
        <v>1792</v>
      </c>
    </row>
    <row r="62" spans="1:3" x14ac:dyDescent="0.25">
      <c r="A62" t="s">
        <v>0</v>
      </c>
      <c r="B62" t="s">
        <v>2143</v>
      </c>
      <c r="C62" t="s">
        <v>2107</v>
      </c>
    </row>
    <row r="63" spans="1:3" x14ac:dyDescent="0.25">
      <c r="A63" t="s">
        <v>0</v>
      </c>
      <c r="B63" t="s">
        <v>2144</v>
      </c>
      <c r="C63" t="s">
        <v>2168</v>
      </c>
    </row>
    <row r="64" spans="1:3" x14ac:dyDescent="0.25">
      <c r="A64" t="s">
        <v>0</v>
      </c>
      <c r="B64" t="s">
        <v>2097</v>
      </c>
      <c r="C64" t="s">
        <v>2138</v>
      </c>
    </row>
    <row r="65" spans="1:3" x14ac:dyDescent="0.25">
      <c r="A65" t="s">
        <v>0</v>
      </c>
      <c r="B65" t="s">
        <v>2145</v>
      </c>
      <c r="C65" t="s">
        <v>2106</v>
      </c>
    </row>
    <row r="66" spans="1:3" x14ac:dyDescent="0.25">
      <c r="A66" t="s">
        <v>0</v>
      </c>
      <c r="B66" t="s">
        <v>2146</v>
      </c>
      <c r="C66" t="s">
        <v>2102</v>
      </c>
    </row>
    <row r="67" spans="1:3" x14ac:dyDescent="0.25">
      <c r="A67" t="s">
        <v>0</v>
      </c>
      <c r="B67" t="s">
        <v>2147</v>
      </c>
      <c r="C67" t="s">
        <v>2102</v>
      </c>
    </row>
    <row r="68" spans="1:3" x14ac:dyDescent="0.25">
      <c r="A68" t="s">
        <v>0</v>
      </c>
      <c r="B68" t="s">
        <v>2148</v>
      </c>
      <c r="C68" t="s">
        <v>2169</v>
      </c>
    </row>
    <row r="69" spans="1:3" x14ac:dyDescent="0.25">
      <c r="A69" t="s">
        <v>0</v>
      </c>
      <c r="B69" t="s">
        <v>2149</v>
      </c>
      <c r="C69" t="s">
        <v>1984</v>
      </c>
    </row>
    <row r="70" spans="1:3" x14ac:dyDescent="0.25">
      <c r="A70" t="s">
        <v>0</v>
      </c>
      <c r="B70" t="s">
        <v>2150</v>
      </c>
      <c r="C70" t="s">
        <v>1980</v>
      </c>
    </row>
    <row r="71" spans="1:3" x14ac:dyDescent="0.25">
      <c r="A71" t="s">
        <v>0</v>
      </c>
      <c r="B71" t="s">
        <v>2151</v>
      </c>
      <c r="C71" t="s">
        <v>1981</v>
      </c>
    </row>
    <row r="72" spans="1:3" x14ac:dyDescent="0.25">
      <c r="A72" t="s">
        <v>0</v>
      </c>
      <c r="B72" t="s">
        <v>2152</v>
      </c>
      <c r="C72" t="s">
        <v>1982</v>
      </c>
    </row>
    <row r="73" spans="1:3" x14ac:dyDescent="0.25">
      <c r="A73" t="s">
        <v>0</v>
      </c>
      <c r="B73" t="s">
        <v>2153</v>
      </c>
      <c r="C73" t="s">
        <v>1986</v>
      </c>
    </row>
    <row r="74" spans="1:3" x14ac:dyDescent="0.25">
      <c r="A74" t="s">
        <v>0</v>
      </c>
      <c r="B74" t="s">
        <v>2154</v>
      </c>
      <c r="C74" t="s">
        <v>1983</v>
      </c>
    </row>
    <row r="75" spans="1:3" x14ac:dyDescent="0.25">
      <c r="A75" t="s">
        <v>0</v>
      </c>
      <c r="B75" t="s">
        <v>2155</v>
      </c>
      <c r="C75" t="s">
        <v>1985</v>
      </c>
    </row>
    <row r="76" spans="1:3" x14ac:dyDescent="0.25">
      <c r="A76" t="s">
        <v>0</v>
      </c>
      <c r="B76" t="s">
        <v>2085</v>
      </c>
      <c r="C76" t="s">
        <v>2087</v>
      </c>
    </row>
    <row r="77" spans="1:3" x14ac:dyDescent="0.25">
      <c r="A77" t="s">
        <v>0</v>
      </c>
      <c r="B77" t="s">
        <v>2077</v>
      </c>
      <c r="C77" t="s">
        <v>337</v>
      </c>
    </row>
    <row r="78" spans="1:3" x14ac:dyDescent="0.25">
      <c r="A78" t="s">
        <v>0</v>
      </c>
      <c r="B78" t="s">
        <v>2156</v>
      </c>
      <c r="C78" t="s">
        <v>2078</v>
      </c>
    </row>
    <row r="79" spans="1:3" x14ac:dyDescent="0.25">
      <c r="A79" t="s">
        <v>0</v>
      </c>
      <c r="B79" t="s">
        <v>1990</v>
      </c>
      <c r="C79" t="s">
        <v>2170</v>
      </c>
    </row>
    <row r="80" spans="1:3" x14ac:dyDescent="0.25">
      <c r="A80" t="s">
        <v>0</v>
      </c>
      <c r="B80" t="s">
        <v>2157</v>
      </c>
      <c r="C80" t="s">
        <v>2171</v>
      </c>
    </row>
    <row r="81" spans="1:3" x14ac:dyDescent="0.25">
      <c r="A81" t="s">
        <v>0</v>
      </c>
      <c r="B81" t="s">
        <v>2158</v>
      </c>
      <c r="C81" t="s">
        <v>1995</v>
      </c>
    </row>
    <row r="82" spans="1:3" x14ac:dyDescent="0.25">
      <c r="A82" t="s">
        <v>0</v>
      </c>
      <c r="B82" t="s">
        <v>2159</v>
      </c>
      <c r="C82" t="s">
        <v>2172</v>
      </c>
    </row>
    <row r="83" spans="1:3" x14ac:dyDescent="0.25">
      <c r="A83" t="s">
        <v>0</v>
      </c>
      <c r="B83" t="s">
        <v>2160</v>
      </c>
      <c r="C83" t="s">
        <v>2173</v>
      </c>
    </row>
    <row r="84" spans="1:3" x14ac:dyDescent="0.25">
      <c r="A84" t="s">
        <v>0</v>
      </c>
      <c r="B84" t="s">
        <v>2161</v>
      </c>
      <c r="C84" t="s">
        <v>2174</v>
      </c>
    </row>
    <row r="85" spans="1:3" x14ac:dyDescent="0.25">
      <c r="A85" t="s">
        <v>0</v>
      </c>
      <c r="B85" t="s">
        <v>2162</v>
      </c>
      <c r="C85" t="s">
        <v>2175</v>
      </c>
    </row>
    <row r="86" spans="1:3" x14ac:dyDescent="0.25">
      <c r="A86" t="s">
        <v>0</v>
      </c>
      <c r="B86" t="s">
        <v>2163</v>
      </c>
      <c r="C86" t="s">
        <v>2176</v>
      </c>
    </row>
    <row r="87" spans="1:3" x14ac:dyDescent="0.25">
      <c r="A87" t="s">
        <v>0</v>
      </c>
      <c r="B87" t="s">
        <v>2164</v>
      </c>
      <c r="C87" t="s">
        <v>2003</v>
      </c>
    </row>
    <row r="88" spans="1:3" x14ac:dyDescent="0.25">
      <c r="A88" t="s">
        <v>0</v>
      </c>
      <c r="B88" t="s">
        <v>2165</v>
      </c>
      <c r="C88" t="s">
        <v>2003</v>
      </c>
    </row>
    <row r="89" spans="1:3" x14ac:dyDescent="0.25">
      <c r="A89" t="s">
        <v>0</v>
      </c>
      <c r="B89" t="s">
        <v>2074</v>
      </c>
      <c r="C89" t="s">
        <v>2075</v>
      </c>
    </row>
    <row r="90" spans="1:3" x14ac:dyDescent="0.25">
      <c r="A90" t="s">
        <v>0</v>
      </c>
      <c r="B90" t="s">
        <v>2166</v>
      </c>
      <c r="C90" t="s">
        <v>2177</v>
      </c>
    </row>
    <row r="91" spans="1:3" x14ac:dyDescent="0.25">
      <c r="A91" t="s">
        <v>0</v>
      </c>
      <c r="B91" t="s">
        <v>2167</v>
      </c>
      <c r="C91" t="s">
        <v>2079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1-Custom2UnitGraphicConfig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2016-11-08T16:23:47Z</dcterms:modified>
</cp:coreProperties>
</file>