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college of staten island\CSI_Spring\CSC_245-Final-Project\Stock price Predicting module\"/>
    </mc:Choice>
  </mc:AlternateContent>
  <xr:revisionPtr revIDLastSave="0" documentId="13_ncr:1_{0A4C7348-CB54-4F6C-AB9F-8738AEE0F5EC}" xr6:coauthVersionLast="47" xr6:coauthVersionMax="47" xr10:uidLastSave="{00000000-0000-0000-0000-000000000000}"/>
  <bookViews>
    <workbookView xWindow="43080" yWindow="-120" windowWidth="29040" windowHeight="15720" activeTab="2" xr2:uid="{D4BEFC35-ADCF-46EC-8636-B8CE5EE4EDE3}"/>
  </bookViews>
  <sheets>
    <sheet name="Sheet1" sheetId="1" r:id="rId1"/>
    <sheet name="Sheet3" sheetId="3" r:id="rId2"/>
    <sheet name="Sheet2" sheetId="2" r:id="rId3"/>
  </sheet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4" i="1" l="1" a="1"/>
  <c r="L4" i="1" s="1"/>
  <c r="K4" i="1" a="1"/>
  <c r="K4" i="1" s="1"/>
  <c r="J4" i="1" a="1"/>
  <c r="J4" i="1" s="1"/>
  <c r="I4" i="1" a="1"/>
  <c r="I4" i="1" s="1"/>
  <c r="H4" i="1" a="1"/>
  <c r="H4" i="1" s="1"/>
  <c r="G4" i="1" a="1"/>
  <c r="G4" i="1" s="1"/>
  <c r="F4" i="1" a="1"/>
  <c r="F4" i="1" s="1"/>
  <c r="E4" i="1" a="1"/>
  <c r="E4" i="1" s="1"/>
  <c r="E4" i="2" a="1"/>
  <c r="E4" i="2" l="1"/>
  <c r="N9" i="2"/>
  <c r="N8" i="2"/>
  <c r="N7"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51">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futureMetadata>
  <cellMetadata count="1">
    <bk>
      <rc t="1" v="0"/>
    </bk>
  </cellMetadata>
  <valueMetadata count="1951">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valueMetadata>
</metadata>
</file>

<file path=xl/sharedStrings.xml><?xml version="1.0" encoding="utf-8"?>
<sst xmlns="http://schemas.openxmlformats.org/spreadsheetml/2006/main" count="37" uniqueCount="32">
  <si>
    <t>Stock</t>
  </si>
  <si>
    <t>AMZN</t>
  </si>
  <si>
    <t>Price</t>
  </si>
  <si>
    <t>Date</t>
  </si>
  <si>
    <t>Time</t>
  </si>
  <si>
    <t>52 week high</t>
  </si>
  <si>
    <t>52 week low</t>
  </si>
  <si>
    <t>High</t>
  </si>
  <si>
    <t>Change (%)</t>
  </si>
  <si>
    <t>Description</t>
  </si>
  <si>
    <t>STOCK PRICE DETAILS</t>
  </si>
  <si>
    <t>Low</t>
  </si>
  <si>
    <t>Open</t>
  </si>
  <si>
    <t>Start Date</t>
  </si>
  <si>
    <t>End Date</t>
  </si>
  <si>
    <t>Interval</t>
  </si>
  <si>
    <t>AMZON STOCK PRICE ANALYSE</t>
  </si>
  <si>
    <t>SEARCH PRICE</t>
  </si>
  <si>
    <t>Row Labels</t>
  </si>
  <si>
    <t>Grand Total</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</si>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</sst>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_([$$-409]* \(#,##0.00\);_([$$-409]* &quot;-&quot;??_);_(@_)"/>
    <numFmt numFmtId="165" formatCode="[$-409]d\-mmm\-yy;@"/>
  </numFmts>
  <fonts count="3" x14ac:knownFonts="1">
    <font>
      <sz val="10"/>
      <color theme="1"/>
      <name val="Arial"/>
      <family val="2"/>
    </font>
    <font>
      <sz val="20"/>
      <color theme="1"/>
      <name val="Arial"/>
      <family val="2"/>
    </font>
    <font>
      <b/>
      <sz val="12"/>
      <color theme="1"/>
      <name val="Arial"/>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164" fontId="0" fillId="0" borderId="0" xfId="0" applyNumberFormat="1"/>
    <xf numFmtId="165" fontId="0" fillId="0" borderId="0" xfId="0" applyNumberFormat="1"/>
    <xf numFmtId="0" fontId="1" fillId="0" borderId="0" xfId="0" applyFont="1"/>
    <xf numFmtId="0" fontId="0" fillId="0" borderId="1" xfId="0" applyBorder="1"/>
    <xf numFmtId="14" fontId="0" fillId="0" borderId="1" xfId="0" applyNumberFormat="1" applyBorder="1"/>
    <xf numFmtId="0" fontId="0" fillId="0" borderId="2" xfId="0" applyBorder="1"/>
    <xf numFmtId="14" fontId="0" fillId="0" borderId="2" xfId="0" applyNumberFormat="1" applyBorder="1"/>
    <xf numFmtId="0" fontId="2" fillId="0" borderId="2" xfId="0" applyFont="1" applyBorder="1"/>
    <xf numFmtId="0" fontId="0" fillId="0" borderId="0" xfId="0" pivotButton="1"/>
    <xf numFmtId="14" fontId="0" fillId="0" borderId="0" xfId="0" applyNumberFormat="1" applyAlignment="1">
      <alignment horizontal="left"/>
    </xf>
  </cellXfs>
  <cellStyles count="1">
    <cellStyle name="Normal" xfId="0" builtinId="0"/>
  </cellStyles>
  <dxfs count="9">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5" formatCode="[$-409]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pivotCacheDefinition" Target="pivotCache/pivotCacheDefinition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dLbls>
          <c:showLegendKey val="0"/>
          <c:showVal val="0"/>
          <c:showCatName val="0"/>
          <c:showSerName val="0"/>
          <c:showPercent val="0"/>
          <c:showBubbleSize val="0"/>
        </c:dLbls>
        <c:axId val="634156744"/>
        <c:axId val="634159984"/>
      </c:scatterChart>
      <c:valAx>
        <c:axId val="6341567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159984"/>
        <c:crosses val="autoZero"/>
        <c:crossBetween val="midCat"/>
      </c:valAx>
      <c:valAx>
        <c:axId val="63415998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1567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95250</xdr:colOff>
      <xdr:row>10</xdr:row>
      <xdr:rowOff>47625</xdr:rowOff>
    </xdr:from>
    <xdr:to>
      <xdr:col>18</xdr:col>
      <xdr:colOff>285750</xdr:colOff>
      <xdr:row>27</xdr:row>
      <xdr:rowOff>38100</xdr:rowOff>
    </xdr:to>
    <xdr:graphicFrame macro="">
      <xdr:nvGraphicFramePr>
        <xdr:cNvPr id="2" name="Chart 1">
          <a:extLst>
            <a:ext uri="{FF2B5EF4-FFF2-40B4-BE49-F238E27FC236}">
              <a16:creationId xmlns:a16="http://schemas.microsoft.com/office/drawing/2014/main" id="{592F5B7C-5ADC-78F7-4841-F136DA04F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rnando, Anjanpalage" refreshedDate="45397.897316782408" createdVersion="8" refreshedVersion="8" minRefreshableVersion="3" recordCount="320" xr:uid="{253A5E6F-370D-4CDB-BDCD-6E894EEB667A}">
  <cacheSource type="worksheet">
    <worksheetSource ref="E4:J324" sheet="Sheet2"/>
  </cacheSource>
  <cacheFields count="8">
    <cacheField name="Date" numFmtId="14">
      <sharedItems containsSemiMixedTypes="0" containsNonDate="0" containsDate="1" containsString="0" minDate="2023-01-03T00:00:00" maxDate="2024-04-12T00:00:00" count="320">
        <d v="2023-01-03T00:00:00"/>
        <d v="2023-01-04T00:00:00"/>
        <d v="2023-01-05T00:00:00"/>
        <d v="2023-01-06T00:00:00"/>
        <d v="2023-01-09T00:00:00"/>
        <d v="2023-01-10T00:00:00"/>
        <d v="2023-01-11T00:00:00"/>
        <d v="2023-01-12T00:00:00"/>
        <d v="2023-01-13T00:00:00"/>
        <d v="2023-01-17T00:00:00"/>
        <d v="2023-01-18T00:00:00"/>
        <d v="2023-01-19T00:00:00"/>
        <d v="2023-01-20T00:00:00"/>
        <d v="2023-01-23T00:00:00"/>
        <d v="2023-01-24T00:00:00"/>
        <d v="2023-01-25T00:00:00"/>
        <d v="2023-01-26T00:00:00"/>
        <d v="2023-01-27T00:00:00"/>
        <d v="2023-01-30T00:00:00"/>
        <d v="2023-01-31T00:00:00"/>
        <d v="2023-02-01T00:00:00"/>
        <d v="2023-02-02T00:00:00"/>
        <d v="2023-02-03T00:00:00"/>
        <d v="2023-02-06T00:00:00"/>
        <d v="2023-02-07T00:00:00"/>
        <d v="2023-02-08T00:00:00"/>
        <d v="2023-02-09T00:00:00"/>
        <d v="2023-02-10T00:00:00"/>
        <d v="2023-02-13T00:00:00"/>
        <d v="2023-02-14T00:00:00"/>
        <d v="2023-02-15T00:00:00"/>
        <d v="2023-02-16T00:00:00"/>
        <d v="2023-02-17T00:00:00"/>
        <d v="2023-02-21T00:00:00"/>
        <d v="2023-02-22T00:00:00"/>
        <d v="2023-02-23T00:00:00"/>
        <d v="2023-02-24T00:00:00"/>
        <d v="2023-02-27T00:00:00"/>
        <d v="2023-02-28T00:00:00"/>
        <d v="2023-03-01T00:00:00"/>
        <d v="2023-03-02T00:00:00"/>
        <d v="2023-03-03T00:00:00"/>
        <d v="2023-03-06T00:00:00"/>
        <d v="2023-03-07T00:00:00"/>
        <d v="2023-03-08T00:00:00"/>
        <d v="2023-03-09T00:00:00"/>
        <d v="2023-03-10T00:00:00"/>
        <d v="2023-03-13T00:00:00"/>
        <d v="2023-03-14T00:00:00"/>
        <d v="2023-03-15T00:00:00"/>
        <d v="2023-03-16T00:00:00"/>
        <d v="2023-03-17T00:00:00"/>
        <d v="2023-03-20T00:00:00"/>
        <d v="2023-03-21T00:00:00"/>
        <d v="2023-03-22T00:00:00"/>
        <d v="2023-03-23T00:00:00"/>
        <d v="2023-03-24T00:00:00"/>
        <d v="2023-03-27T00:00:00"/>
        <d v="2023-03-28T00:00:00"/>
        <d v="2023-03-29T00:00:00"/>
        <d v="2023-03-30T00:00:00"/>
        <d v="2023-03-31T00:00:00"/>
        <d v="2023-04-03T00:00:00"/>
        <d v="2023-04-04T00:00:00"/>
        <d v="2023-04-05T00:00:00"/>
        <d v="2023-04-06T00:00:00"/>
        <d v="2023-04-10T00:00:00"/>
        <d v="2023-04-11T00:00:00"/>
        <d v="2023-04-12T00:00:00"/>
        <d v="2023-04-13T00:00:00"/>
        <d v="2023-04-14T00:00:00"/>
        <d v="2023-04-17T00:00:00"/>
        <d v="2023-04-18T00:00:00"/>
        <d v="2023-04-19T00:00:00"/>
        <d v="2023-04-20T00:00:00"/>
        <d v="2023-04-21T00:00:00"/>
        <d v="2023-04-24T00:00:00"/>
        <d v="2023-04-25T00:00:00"/>
        <d v="2023-04-26T00:00:00"/>
        <d v="2023-04-27T00:00:00"/>
        <d v="2023-04-28T00:00:00"/>
        <d v="2023-05-01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20T00:00:00"/>
        <d v="2023-06-21T00:00:00"/>
        <d v="2023-06-22T00:00:00"/>
        <d v="2023-06-23T00:00:00"/>
        <d v="2023-06-26T00:00:00"/>
        <d v="2023-06-27T00:00:00"/>
        <d v="2023-06-28T00:00:00"/>
        <d v="2023-06-29T00:00:00"/>
        <d v="2023-06-30T00:00:00"/>
        <d v="2023-07-03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5T00:00:00"/>
        <d v="2023-08-16T00:00:00"/>
        <d v="2023-08-17T00:00:00"/>
        <d v="2023-08-18T00:00:00"/>
        <d v="2023-08-21T00:00:00"/>
        <d v="2023-08-22T00:00:00"/>
        <d v="2023-08-23T00:00:00"/>
        <d v="2023-08-24T00:00:00"/>
        <d v="2023-08-25T00:00:00"/>
        <d v="2023-08-28T00:00:00"/>
        <d v="2023-08-29T00:00:00"/>
        <d v="2023-08-30T00:00:00"/>
        <d v="2023-08-31T00:00:00"/>
        <d v="2023-09-01T00:00:00"/>
        <d v="2023-09-05T00:00:00"/>
        <d v="2023-09-06T00:00:00"/>
        <d v="2023-09-07T00:00:00"/>
        <d v="2023-09-08T00:00:00"/>
        <d v="2023-09-11T00:00:00"/>
        <d v="2023-09-12T00:00:00"/>
        <d v="2023-09-13T00:00:00"/>
        <d v="2023-09-14T00:00:00"/>
        <d v="2023-09-15T00:00:00"/>
        <d v="2023-09-18T00:00:00"/>
        <d v="2023-09-19T00:00:00"/>
        <d v="2023-09-20T00:00:00"/>
        <d v="2023-09-21T00:00:00"/>
        <d v="2023-09-22T00:00:00"/>
        <d v="2023-09-25T00:00:00"/>
        <d v="2023-09-26T00:00:00"/>
        <d v="2023-09-27T00:00:00"/>
        <d v="2023-09-28T00:00:00"/>
        <d v="2023-09-29T00:00:00"/>
        <d v="2023-10-02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4T00:00:00"/>
        <d v="2023-10-25T00:00:00"/>
        <d v="2023-10-26T00:00:00"/>
        <d v="2023-10-27T00:00:00"/>
        <d v="2023-10-30T00:00:00"/>
        <d v="2023-10-31T00:00:00"/>
        <d v="2023-11-01T00:00:00"/>
        <d v="2023-11-02T00:00:00"/>
        <d v="2023-11-03T00:00:00"/>
        <d v="2023-11-06T00:00:00"/>
        <d v="2023-11-07T00:00:00"/>
        <d v="2023-11-08T00:00:00"/>
        <d v="2023-11-09T00:00:00"/>
        <d v="2023-11-10T00:00:00"/>
        <d v="2023-11-13T00:00:00"/>
        <d v="2023-11-14T00:00:00"/>
        <d v="2023-11-15T00:00:00"/>
        <d v="2023-11-16T00:00:00"/>
        <d v="2023-11-17T00:00:00"/>
        <d v="2023-11-20T00:00:00"/>
        <d v="2023-11-21T00:00:00"/>
        <d v="2023-11-22T00:00:00"/>
        <d v="2023-11-24T00:00:00"/>
        <d v="2023-11-27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6T00:00:00"/>
        <d v="2023-12-27T00:00:00"/>
        <d v="2023-12-28T00:00:00"/>
        <d v="2023-12-29T00:00:00"/>
        <d v="2024-01-02T00:00:00"/>
        <d v="2024-01-03T00:00:00"/>
        <d v="2024-01-04T00:00:00"/>
        <d v="2024-01-05T00:00:00"/>
        <d v="2024-01-08T00:00:00"/>
        <d v="2024-01-09T00:00:00"/>
        <d v="2024-01-10T00:00:00"/>
        <d v="2024-01-11T00:00:00"/>
        <d v="2024-01-12T00:00:00"/>
        <d v="2024-01-16T00:00:00"/>
        <d v="2024-01-17T00:00:00"/>
        <d v="2024-01-18T00:00:00"/>
        <d v="2024-01-19T00:00:00"/>
        <d v="2024-01-22T00:00:00"/>
        <d v="2024-01-23T00:00:00"/>
        <d v="2024-01-24T00:00:00"/>
        <d v="2024-01-25T00:00:00"/>
        <d v="2024-01-26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20T00:00:00"/>
        <d v="2024-02-21T00:00:00"/>
        <d v="2024-02-22T00:00:00"/>
        <d v="2024-02-23T00:00:00"/>
        <d v="2024-02-26T00:00:00"/>
        <d v="2024-02-27T00:00:00"/>
        <d v="2024-02-28T00:00:00"/>
        <d v="2024-02-29T00:00:00"/>
        <d v="2024-03-01T00:00:00"/>
        <d v="2024-03-04T00:00:00"/>
        <d v="2024-03-05T00:00:00"/>
        <d v="2024-03-06T00:00:00"/>
        <d v="2024-03-07T00:00:00"/>
        <d v="2024-03-08T00:00:00"/>
        <d v="2024-03-11T00:00:00"/>
        <d v="2024-03-12T00:00:00"/>
        <d v="2024-03-13T00:00:00"/>
        <d v="2024-03-14T00:00:00"/>
        <d v="2024-03-15T00:00:00"/>
        <d v="2024-03-18T00:00:00"/>
        <d v="2024-03-19T00:00:00"/>
        <d v="2024-03-20T00:00:00"/>
        <d v="2024-03-21T00:00:00"/>
        <d v="2024-03-22T00:00:00"/>
        <d v="2024-03-25T00:00:00"/>
        <d v="2024-03-26T00:00:00"/>
        <d v="2024-03-27T00:00:00"/>
        <d v="2024-03-28T00:00:00"/>
        <d v="2024-04-01T00:00:00"/>
        <d v="2024-04-02T00:00:00"/>
        <d v="2024-04-03T00:00:00"/>
        <d v="2024-04-04T00:00:00"/>
        <d v="2024-04-05T00:00:00"/>
        <d v="2024-04-08T00:00:00"/>
        <d v="2024-04-09T00:00:00"/>
        <d v="2024-04-10T00:00:00"/>
        <d v="2024-04-11T00:00:00"/>
      </sharedItems>
      <fieldGroup par="7" base="0">
        <rangePr groupBy="months" startDate="2023-01-03T00:00:00" endDate="2024-04-12T00:00:00"/>
        <groupItems count="14">
          <s v="&lt;1/3/2023"/>
          <s v="Jan"/>
          <s v="Feb"/>
          <s v="Mar"/>
          <s v="Apr"/>
          <s v="May"/>
          <s v="Jun"/>
          <s v="Jul"/>
          <s v="Aug"/>
          <s v="Sep"/>
          <s v="Oct"/>
          <s v="Nov"/>
          <s v="Dec"/>
          <s v="&gt;4/12/2024"/>
        </groupItems>
      </fieldGroup>
    </cacheField>
    <cacheField name="Open" numFmtId="0">
      <sharedItems containsSemiMixedTypes="0" containsString="0" containsNumber="1" minValue="83.03" maxValue="187.24"/>
    </cacheField>
    <cacheField name="High" numFmtId="0">
      <sharedItems containsSemiMixedTypes="0" containsString="0" containsNumber="1" minValue="85.42" maxValue="189.77" count="315">
        <n v="86.96"/>
        <n v="86.98"/>
        <n v="85.42"/>
        <n v="86.4"/>
        <n v="89.48"/>
        <n v="90.185000000000002"/>
        <n v="95.26"/>
        <n v="97.19"/>
        <n v="98.37"/>
        <n v="98.89"/>
        <n v="99.32"/>
        <n v="95.44"/>
        <n v="97.353999999999999"/>
        <n v="97.78"/>
        <n v="98.09"/>
        <n v="97.24"/>
        <n v="99.49"/>
        <n v="103.485"/>
        <n v="101.74"/>
        <n v="103.3484"/>
        <n v="106.24"/>
        <n v="114"/>
        <n v="108.78"/>
        <n v="103.94840000000001"/>
        <n v="102.41"/>
        <n v="102.6699"/>
        <n v="101.78"/>
        <n v="98.816299999999998"/>
        <n v="99.68"/>
        <n v="100.9207"/>
        <n v="101.17"/>
        <n v="100.63"/>
        <n v="97.94"/>
        <n v="95.605000000000004"/>
        <n v="97.01"/>
        <n v="96.43"/>
        <n v="94.14"/>
        <n v="94.78"/>
        <n v="94.69"/>
        <n v="94.68"/>
        <n v="92.23"/>
        <n v="94.94"/>
        <n v="96.545000000000002"/>
        <n v="95.09"/>
        <n v="94.165000000000006"/>
        <n v="96.21"/>
        <n v="93.57"/>
        <n v="94.02"/>
        <n v="95.07"/>
        <n v="96.67"/>
        <n v="100.99"/>
        <n v="100.66"/>
        <n v="98.48"/>
        <n v="100.845"/>
        <n v="102.1"/>
        <n v="101.06"/>
        <n v="98.3"/>
        <n v="99.34"/>
        <n v="98.44"/>
        <n v="100.4218"/>
        <n v="103.04"/>
        <n v="103.49"/>
        <n v="103.29"/>
        <n v="104.2"/>
        <n v="103.91"/>
        <n v="102.3817"/>
        <n v="102.2"/>
        <n v="101"/>
        <n v="100.51"/>
        <n v="102.57"/>
        <n v="103.2013"/>
        <n v="103.73"/>
        <n v="105.12"/>
        <n v="105.25"/>
        <n v="108.15"/>
        <n v="109.23"/>
        <n v="105.45"/>
        <n v="106.62"/>
        <n v="110.86"/>
        <n v="109.48"/>
        <n v="105.23"/>
        <n v="103.9"/>
        <n v="105.96"/>
        <n v="105.39"/>
        <n v="105.76"/>
        <n v="106.095"/>
        <n v="106.79"/>
        <n v="110.67"/>
        <n v="113.28"/>
        <n v="112.64"/>
        <n v="112.29"/>
        <n v="114.7899"/>
        <n v="115.83"/>
        <n v="118.6"/>
        <n v="118.31"/>
        <n v="116.77"/>
        <n v="117.14"/>
        <n v="117.34"/>
        <n v="116.87"/>
        <n v="121.5"/>
        <n v="122.92"/>
        <n v="122.04"/>
        <n v="123.49"/>
        <n v="126.39"/>
        <n v="125.8"/>
        <n v="127.4"/>
        <n v="127.36499999999999"/>
        <n v="125.625"/>
        <n v="126.78"/>
        <n v="128.41"/>
        <n v="126.95"/>
        <n v="127.69"/>
        <n v="127.9"/>
        <n v="127.25"/>
        <n v="126.73"/>
        <n v="130.33000000000001"/>
        <n v="130.84"/>
        <n v="131.49"/>
        <n v="130.08500000000001"/>
        <n v="131.47999999999999"/>
        <n v="129.26"/>
        <n v="131.245"/>
        <n v="131.85"/>
        <n v="131.4"/>
        <n v="128.72999999999999"/>
        <n v="130.97"/>
        <n v="129.28"/>
        <n v="129.77000000000001"/>
        <n v="131.26"/>
        <n v="134.66999999999999"/>
        <n v="136.65"/>
        <n v="135.62"/>
        <n v="133.86000000000001"/>
        <n v="135.99"/>
        <n v="134.79150000000001"/>
        <n v="131.37"/>
        <n v="131.66"/>
        <n v="129.58000000000001"/>
        <n v="129.08000000000001"/>
        <n v="132.63"/>
        <n v="133.01"/>
        <n v="133.87"/>
        <n v="133.69"/>
        <n v="130.22999999999999"/>
        <n v="129.84"/>
        <n v="143.63"/>
        <n v="142.54"/>
        <n v="140.84"/>
        <n v="140.32"/>
        <n v="140.41"/>
        <n v="139.33000000000001"/>
        <n v="140.59"/>
        <n v="141.27780000000001"/>
        <n v="137.27000000000001"/>
        <n v="136.08500000000001"/>
        <n v="134.065"/>
        <n v="135.185"/>
        <n v="135.65"/>
        <n v="135.94999999999999"/>
        <n v="136.77500000000001"/>
        <n v="133.94999999999999"/>
        <n v="135.13999999999999"/>
        <n v="135.68"/>
        <n v="138.7885"/>
        <n v="139.96"/>
        <n v="137.80000000000001"/>
        <n v="137.44999999999999"/>
        <n v="138.03"/>
        <n v="138.8519"/>
        <n v="143.62"/>
        <n v="143"/>
        <n v="144.97999999999999"/>
        <n v="145.86000000000001"/>
        <n v="143.57"/>
        <n v="141.75"/>
        <n v="138.84"/>
        <n v="139.37"/>
        <n v="132.24"/>
        <n v="132.03"/>
        <n v="131.78"/>
        <n v="130.38999999999999"/>
        <n v="127.48"/>
        <n v="126.5801"/>
        <n v="129.15"/>
        <n v="130.47"/>
        <n v="128.52000000000001"/>
        <n v="127.36"/>
        <n v="128.44999999999999"/>
        <n v="128.79"/>
        <n v="130.74"/>
        <n v="132.05000000000001"/>
        <n v="134.47999999999999"/>
        <n v="133.31450000000001"/>
        <n v="133.07"/>
        <n v="132.58000000000001"/>
        <n v="130.66990000000001"/>
        <n v="128.16999999999999"/>
        <n v="127.88"/>
        <n v="128.80000000000001"/>
        <n v="126.34"/>
        <n v="121.63930000000001"/>
        <n v="130.02000000000001"/>
        <n v="133"/>
        <n v="133.57"/>
        <n v="137.35"/>
        <n v="138.81"/>
        <n v="139.49"/>
        <n v="140.72999999999999"/>
        <n v="143.37"/>
        <n v="143.12"/>
        <n v="142.65"/>
        <n v="143.65"/>
        <n v="143.22999999999999"/>
        <n v="147.26"/>
        <n v="147.29"/>
        <n v="143.32"/>
        <n v="145.22999999999999"/>
        <n v="146.63"/>
        <n v="144.05000000000001"/>
        <n v="147.74"/>
        <n v="147.19999999999999"/>
        <n v="149.26"/>
        <n v="147.59989999999999"/>
        <n v="148.54"/>
        <n v="146.93"/>
        <n v="147.245"/>
        <n v="145.35"/>
        <n v="148.57"/>
        <n v="147.85"/>
        <n v="147.91999999999999"/>
        <n v="147.84"/>
        <n v="146.19"/>
        <n v="147.5"/>
        <n v="149.46"/>
        <n v="150.54"/>
        <n v="150.57"/>
        <n v="154.85499999999999"/>
        <n v="155.12"/>
        <n v="155.63"/>
        <n v="153.97"/>
        <n v="154.35"/>
        <n v="153.97499999999999"/>
        <n v="154.78"/>
        <n v="154.08000000000001"/>
        <n v="153.88999999999999"/>
        <n v="152.38"/>
        <n v="151.05000000000001"/>
        <n v="147.38"/>
        <n v="146.59"/>
        <n v="149.4"/>
        <n v="151.71"/>
        <n v="154.41999999999999"/>
        <n v="157.16999999999999"/>
        <n v="156.19999999999999"/>
        <n v="154.99"/>
        <n v="152.15"/>
        <n v="153.77500000000001"/>
        <n v="155.76"/>
        <n v="157.05000000000001"/>
        <n v="156.21"/>
        <n v="158.51"/>
        <n v="158.505"/>
        <n v="160.72"/>
        <n v="161.29"/>
        <n v="161.72999999999999"/>
        <n v="159.01"/>
        <n v="159.76"/>
        <n v="172.5"/>
        <n v="170.55"/>
        <n v="170.71"/>
        <n v="170.88"/>
        <n v="171.43"/>
        <n v="175"/>
        <n v="175.39"/>
        <n v="170.95"/>
        <n v="171.21"/>
        <n v="171.17"/>
        <n v="170.42"/>
        <n v="168.71"/>
        <n v="170.23"/>
        <n v="174.8"/>
        <n v="175.75"/>
        <n v="176.37"/>
        <n v="174.62"/>
        <n v="174.05"/>
        <n v="177.22"/>
        <n v="178.72499999999999"/>
        <n v="180.14"/>
        <n v="176.93"/>
        <n v="176.46"/>
        <n v="177.99"/>
        <n v="178.785"/>
        <n v="174.47"/>
        <n v="176.76"/>
        <n v="177.62"/>
        <n v="179.53"/>
        <n v="177.93"/>
        <n v="176.69"/>
        <n v="176.09"/>
        <n v="178.53"/>
        <n v="181.41499999999999"/>
        <n v="179.255"/>
        <n v="180.99"/>
        <n v="180.45"/>
        <n v="180"/>
        <n v="181.7"/>
        <n v="183"/>
        <n v="180.79"/>
        <n v="182.87"/>
        <n v="185.1"/>
        <n v="186.27"/>
        <n v="187.29"/>
        <n v="187.34"/>
        <n v="186.26990000000001"/>
        <n v="189.77"/>
      </sharedItems>
    </cacheField>
    <cacheField name="Low" numFmtId="0">
      <sharedItems containsSemiMixedTypes="0" containsString="0" containsNumber="1" minValue="81.430000000000007" maxValue="185.51"/>
    </cacheField>
    <cacheField name="Close" numFmtId="0">
      <sharedItems containsSemiMixedTypes="0" containsString="0" containsNumber="1" minValue="83.12" maxValue="189.05"/>
    </cacheField>
    <cacheField name="Volume" numFmtId="3">
      <sharedItems containsSemiMixedTypes="0" containsString="0" containsNumber="1" containsInteger="1" minValue="22378379" maxValue="158154243"/>
    </cacheField>
    <cacheField name="Quarters" numFmtId="0" databaseField="0">
      <fieldGroup base="0">
        <rangePr groupBy="quarters" startDate="2023-01-03T00:00:00" endDate="2024-04-12T00:00:00"/>
        <groupItems count="6">
          <s v="&lt;1/3/2023"/>
          <s v="Qtr1"/>
          <s v="Qtr2"/>
          <s v="Qtr3"/>
          <s v="Qtr4"/>
          <s v="&gt;4/12/2024"/>
        </groupItems>
      </fieldGroup>
    </cacheField>
    <cacheField name="Years" numFmtId="0" databaseField="0">
      <fieldGroup base="0">
        <rangePr groupBy="years" startDate="2023-01-03T00:00:00" endDate="2024-04-12T00:00:00"/>
        <groupItems count="4">
          <s v="&lt;1/3/2023"/>
          <s v="2023"/>
          <s v="2024"/>
          <s v="&gt;4/12/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0">
  <r>
    <x v="0"/>
    <n v="85.46"/>
    <x v="0"/>
    <n v="84.204999999999998"/>
    <n v="85.82"/>
    <n v="76706040"/>
  </r>
  <r>
    <x v="1"/>
    <n v="86.55"/>
    <x v="1"/>
    <n v="83.36"/>
    <n v="85.14"/>
    <n v="68885123"/>
  </r>
  <r>
    <x v="2"/>
    <n v="85.33"/>
    <x v="2"/>
    <n v="83.07"/>
    <n v="83.12"/>
    <n v="67930825"/>
  </r>
  <r>
    <x v="3"/>
    <n v="83.03"/>
    <x v="3"/>
    <n v="81.430000000000007"/>
    <n v="86.08"/>
    <n v="83303361"/>
  </r>
  <r>
    <x v="4"/>
    <n v="87.46"/>
    <x v="4"/>
    <n v="87.08"/>
    <n v="87.36"/>
    <n v="65266056"/>
  </r>
  <r>
    <x v="5"/>
    <n v="87.57"/>
    <x v="5"/>
    <n v="87.29"/>
    <n v="89.87"/>
    <n v="67756601"/>
  </r>
  <r>
    <x v="6"/>
    <n v="90.93"/>
    <x v="6"/>
    <n v="90.93"/>
    <n v="95.09"/>
    <n v="103126183"/>
  </r>
  <r>
    <x v="7"/>
    <n v="96.93"/>
    <x v="7"/>
    <n v="93.5"/>
    <n v="95.27"/>
    <n v="85254781"/>
  </r>
  <r>
    <x v="8"/>
    <n v="94.18"/>
    <x v="8"/>
    <n v="94.12"/>
    <n v="98.12"/>
    <n v="85549432"/>
  </r>
  <r>
    <x v="9"/>
    <n v="98.68"/>
    <x v="9"/>
    <n v="95.73"/>
    <n v="96.05"/>
    <n v="72755001"/>
  </r>
  <r>
    <x v="10"/>
    <n v="97.25"/>
    <x v="10"/>
    <n v="95.38"/>
    <n v="95.46"/>
    <n v="79570370"/>
  </r>
  <r>
    <x v="11"/>
    <n v="94.74"/>
    <x v="11"/>
    <n v="92.86"/>
    <n v="93.68"/>
    <n v="69002663"/>
  </r>
  <r>
    <x v="12"/>
    <n v="93.86"/>
    <x v="12"/>
    <n v="93.202500000000001"/>
    <n v="97.25"/>
    <n v="67481539"/>
  </r>
  <r>
    <x v="13"/>
    <n v="97.56"/>
    <x v="13"/>
    <n v="95.86"/>
    <n v="97.52"/>
    <n v="76501103"/>
  </r>
  <r>
    <x v="14"/>
    <n v="96.93"/>
    <x v="14"/>
    <n v="96"/>
    <n v="96.32"/>
    <n v="66929452"/>
  </r>
  <r>
    <x v="15"/>
    <n v="92.56"/>
    <x v="15"/>
    <n v="91.52"/>
    <n v="97.18"/>
    <n v="94261570"/>
  </r>
  <r>
    <x v="16"/>
    <n v="98.234999999999999"/>
    <x v="16"/>
    <n v="96.92"/>
    <n v="99.22"/>
    <n v="68523557"/>
  </r>
  <r>
    <x v="17"/>
    <n v="99.53"/>
    <x v="17"/>
    <n v="99.53"/>
    <n v="102.24"/>
    <n v="87775614"/>
  </r>
  <r>
    <x v="18"/>
    <n v="101.09"/>
    <x v="18"/>
    <n v="99.01"/>
    <n v="100.55"/>
    <n v="70691860"/>
  </r>
  <r>
    <x v="19"/>
    <n v="101.155"/>
    <x v="19"/>
    <n v="101.14"/>
    <n v="103.13"/>
    <n v="66527253"/>
  </r>
  <r>
    <x v="20"/>
    <n v="102.53"/>
    <x v="20"/>
    <n v="101.24"/>
    <n v="105.15"/>
    <n v="80450121"/>
  </r>
  <r>
    <x v="21"/>
    <n v="110.245"/>
    <x v="21"/>
    <n v="108.88"/>
    <n v="112.91"/>
    <n v="158154243"/>
  </r>
  <r>
    <x v="22"/>
    <n v="105.26"/>
    <x v="22"/>
    <n v="102.52"/>
    <n v="103.39"/>
    <n v="144374828"/>
  </r>
  <r>
    <x v="23"/>
    <n v="102.925"/>
    <x v="23"/>
    <n v="100.65"/>
    <n v="102.18"/>
    <n v="81945199"/>
  </r>
  <r>
    <x v="24"/>
    <n v="101.17"/>
    <x v="24"/>
    <n v="98.08"/>
    <n v="102.11"/>
    <n v="119501301"/>
  </r>
  <r>
    <x v="25"/>
    <n v="102.04"/>
    <x v="25"/>
    <n v="98.775000000000006"/>
    <n v="100.05"/>
    <n v="75878304"/>
  </r>
  <r>
    <x v="26"/>
    <n v="101.32"/>
    <x v="26"/>
    <n v="97.57"/>
    <n v="98.24"/>
    <n v="64622489"/>
  </r>
  <r>
    <x v="27"/>
    <n v="97.56"/>
    <x v="27"/>
    <n v="96.23"/>
    <n v="97.61"/>
    <n v="52740133"/>
  </r>
  <r>
    <x v="28"/>
    <n v="97.85"/>
    <x v="28"/>
    <n v="96.91"/>
    <n v="99.54"/>
    <n v="52841464"/>
  </r>
  <r>
    <x v="29"/>
    <n v="98.41"/>
    <x v="29"/>
    <n v="97.52"/>
    <n v="99.7"/>
    <n v="56202898"/>
  </r>
  <r>
    <x v="30"/>
    <n v="99.09"/>
    <x v="30"/>
    <n v="98.45"/>
    <n v="101.16"/>
    <n v="48053879"/>
  </r>
  <r>
    <x v="31"/>
    <n v="99.21"/>
    <x v="31"/>
    <n v="98.1"/>
    <n v="98.15"/>
    <n v="56339173"/>
  </r>
  <r>
    <x v="32"/>
    <n v="97.8"/>
    <x v="32"/>
    <n v="95.65"/>
    <n v="97.2"/>
    <n v="60029405"/>
  </r>
  <r>
    <x v="33"/>
    <n v="95.334999999999994"/>
    <x v="33"/>
    <n v="94.27"/>
    <n v="94.58"/>
    <n v="56580360"/>
  </r>
  <r>
    <x v="34"/>
    <n v="95.1"/>
    <x v="34"/>
    <n v="94.8"/>
    <n v="95.79"/>
    <n v="59534094"/>
  </r>
  <r>
    <x v="35"/>
    <n v="96.12"/>
    <x v="35"/>
    <n v="93.67"/>
    <n v="95.82"/>
    <n v="48466994"/>
  </r>
  <r>
    <x v="36"/>
    <n v="93.53"/>
    <x v="36"/>
    <n v="92.318600000000004"/>
    <n v="93.5"/>
    <n v="57053812"/>
  </r>
  <r>
    <x v="37"/>
    <n v="94.28"/>
    <x v="37"/>
    <n v="93.14"/>
    <n v="93.76"/>
    <n v="47470321"/>
  </r>
  <r>
    <x v="38"/>
    <n v="93.14"/>
    <x v="38"/>
    <n v="92.92"/>
    <n v="94.23"/>
    <n v="43959290"/>
  </r>
  <r>
    <x v="39"/>
    <n v="93.87"/>
    <x v="39"/>
    <n v="91.59"/>
    <n v="92.17"/>
    <n v="52299524"/>
  </r>
  <r>
    <x v="40"/>
    <n v="91.41"/>
    <x v="40"/>
    <n v="90.39"/>
    <n v="92.13"/>
    <n v="55574820"/>
  </r>
  <r>
    <x v="41"/>
    <n v="92.74"/>
    <x v="41"/>
    <n v="92.66"/>
    <n v="94.9"/>
    <n v="55759609"/>
  </r>
  <r>
    <x v="42"/>
    <n v="95.19"/>
    <x v="42"/>
    <n v="93.74"/>
    <n v="93.75"/>
    <n v="52112355"/>
  </r>
  <r>
    <x v="43"/>
    <n v="94.06"/>
    <x v="43"/>
    <n v="92.78"/>
    <n v="93.55"/>
    <n v="49100668"/>
  </r>
  <r>
    <x v="44"/>
    <n v="93.6"/>
    <x v="44"/>
    <n v="92.18"/>
    <n v="93.92"/>
    <n v="44899128"/>
  </r>
  <r>
    <x v="45"/>
    <n v="93.68"/>
    <x v="45"/>
    <n v="92.18"/>
    <n v="92.25"/>
    <n v="56218705"/>
  </r>
  <r>
    <x v="46"/>
    <n v="92.67"/>
    <x v="46"/>
    <n v="90.245000000000005"/>
    <n v="90.73"/>
    <n v="69827490"/>
  </r>
  <r>
    <x v="47"/>
    <n v="89.97"/>
    <x v="47"/>
    <n v="88.12"/>
    <n v="92.43"/>
    <n v="72397053"/>
  </r>
  <r>
    <x v="48"/>
    <n v="93.83"/>
    <x v="48"/>
    <n v="92.71"/>
    <n v="94.88"/>
    <n v="60912674"/>
  </r>
  <r>
    <x v="49"/>
    <n v="93.22"/>
    <x v="49"/>
    <n v="93.07"/>
    <n v="96.2"/>
    <n v="70731792"/>
  </r>
  <r>
    <x v="50"/>
    <n v="95.75"/>
    <x v="50"/>
    <n v="95.61"/>
    <n v="100.04"/>
    <n v="84558934"/>
  </r>
  <r>
    <x v="51"/>
    <n v="99.79"/>
    <x v="51"/>
    <n v="97.454999999999998"/>
    <n v="98.95"/>
    <n v="87300242"/>
  </r>
  <r>
    <x v="52"/>
    <n v="98.41"/>
    <x v="52"/>
    <n v="95.7"/>
    <n v="97.71"/>
    <n v="62388911"/>
  </r>
  <r>
    <x v="53"/>
    <n v="98.14"/>
    <x v="53"/>
    <n v="98"/>
    <n v="100.61"/>
    <n v="58597275"/>
  </r>
  <r>
    <x v="54"/>
    <n v="100.45"/>
    <x v="54"/>
    <n v="98.61"/>
    <n v="98.7"/>
    <n v="57475365"/>
  </r>
  <r>
    <x v="55"/>
    <n v="100.43"/>
    <x v="55"/>
    <n v="97.62"/>
    <n v="98.71"/>
    <n v="57559310"/>
  </r>
  <r>
    <x v="56"/>
    <n v="98.064999999999998"/>
    <x v="56"/>
    <n v="96.4"/>
    <n v="98.13"/>
    <n v="56144801"/>
  </r>
  <r>
    <x v="57"/>
    <n v="99.07"/>
    <x v="57"/>
    <n v="97.08"/>
    <n v="98.04"/>
    <n v="46721296"/>
  </r>
  <r>
    <x v="58"/>
    <n v="98.11"/>
    <x v="58"/>
    <n v="96.29"/>
    <n v="97.24"/>
    <n v="38720050"/>
  </r>
  <r>
    <x v="59"/>
    <n v="98.69"/>
    <x v="59"/>
    <n v="98.56"/>
    <n v="100.25"/>
    <n v="49783279"/>
  </r>
  <r>
    <x v="60"/>
    <n v="101.55"/>
    <x v="60"/>
    <n v="101.01"/>
    <n v="102"/>
    <n v="53633398"/>
  </r>
  <r>
    <x v="61"/>
    <n v="102.16"/>
    <x v="61"/>
    <n v="101.95"/>
    <n v="103.29"/>
    <n v="56750317"/>
  </r>
  <r>
    <x v="62"/>
    <n v="102.3"/>
    <x v="62"/>
    <n v="101.43"/>
    <n v="102.41"/>
    <n v="41135733"/>
  </r>
  <r>
    <x v="63"/>
    <n v="102.75"/>
    <x v="63"/>
    <n v="102.11"/>
    <n v="103.95"/>
    <n v="48662496"/>
  </r>
  <r>
    <x v="64"/>
    <n v="103.91"/>
    <x v="64"/>
    <n v="100.75060000000001"/>
    <n v="101.1"/>
    <n v="45175393"/>
  </r>
  <r>
    <x v="65"/>
    <n v="100.75"/>
    <x v="65"/>
    <n v="99.800799999999995"/>
    <n v="102.06"/>
    <n v="43808020"/>
  </r>
  <r>
    <x v="66"/>
    <n v="100.96"/>
    <x v="66"/>
    <n v="99.57"/>
    <n v="102.17"/>
    <n v="37261185"/>
  </r>
  <r>
    <x v="67"/>
    <n v="100.8"/>
    <x v="67"/>
    <n v="99.01"/>
    <n v="99.92"/>
    <n v="60417847"/>
  </r>
  <r>
    <x v="68"/>
    <n v="100.4"/>
    <x v="68"/>
    <n v="97.704999999999998"/>
    <n v="97.83"/>
    <n v="56735007"/>
  </r>
  <r>
    <x v="69"/>
    <n v="98.95"/>
    <x v="69"/>
    <n v="98.71"/>
    <n v="102.4"/>
    <n v="67925138"/>
  </r>
  <r>
    <x v="70"/>
    <n v="102.07"/>
    <x v="70"/>
    <n v="101.11"/>
    <n v="102.51"/>
    <n v="51450522"/>
  </r>
  <r>
    <x v="71"/>
    <n v="103.16"/>
    <x v="71"/>
    <n v="101.59"/>
    <n v="102.74"/>
    <n v="39919457"/>
  </r>
  <r>
    <x v="72"/>
    <n v="103.95"/>
    <x v="63"/>
    <n v="101.52"/>
    <n v="102.3"/>
    <n v="39790518"/>
  </r>
  <r>
    <x v="73"/>
    <n v="101.58"/>
    <x v="72"/>
    <n v="101.39"/>
    <n v="104.3"/>
    <n v="58398890"/>
  </r>
  <r>
    <x v="74"/>
    <n v="103.53"/>
    <x v="73"/>
    <n v="103.21"/>
    <n v="103.81"/>
    <n v="57696866"/>
  </r>
  <r>
    <x v="75"/>
    <n v="106.1"/>
    <x v="74"/>
    <n v="105.08"/>
    <n v="106.96"/>
    <n v="86774185"/>
  </r>
  <r>
    <x v="76"/>
    <n v="107.655"/>
    <x v="75"/>
    <n v="105.07"/>
    <n v="106.21"/>
    <n v="69575610"/>
  </r>
  <r>
    <x v="77"/>
    <n v="104.91"/>
    <x v="76"/>
    <n v="102.45"/>
    <n v="102.57"/>
    <n v="65026818"/>
  </r>
  <r>
    <x v="78"/>
    <n v="105.04"/>
    <x v="77"/>
    <n v="104.1"/>
    <n v="104.98"/>
    <n v="73803790"/>
  </r>
  <r>
    <x v="79"/>
    <n v="108.16"/>
    <x v="78"/>
    <n v="106.8"/>
    <n v="109.82"/>
    <n v="149961167"/>
  </r>
  <r>
    <x v="80"/>
    <n v="107.73"/>
    <x v="79"/>
    <n v="104.33"/>
    <n v="105.45"/>
    <n v="130715946"/>
  </r>
  <r>
    <x v="81"/>
    <n v="104.95"/>
    <x v="80"/>
    <n v="101.82"/>
    <n v="102.05"/>
    <n v="74728096"/>
  </r>
  <r>
    <x v="82"/>
    <n v="101.47"/>
    <x v="81"/>
    <n v="101.15"/>
    <n v="103.63"/>
    <n v="73469350"/>
  </r>
  <r>
    <x v="83"/>
    <n v="103.735"/>
    <x v="82"/>
    <n v="103.28"/>
    <n v="103.65"/>
    <n v="65051925"/>
  </r>
  <r>
    <x v="84"/>
    <n v="104.04"/>
    <x v="83"/>
    <n v="103.3117"/>
    <n v="104"/>
    <n v="45345523"/>
  </r>
  <r>
    <x v="85"/>
    <n v="104.27"/>
    <x v="84"/>
    <n v="103.55"/>
    <n v="105.655"/>
    <n v="56951744"/>
  </r>
  <r>
    <x v="86"/>
    <n v="105.04"/>
    <x v="85"/>
    <n v="104.70010000000001"/>
    <n v="105.83"/>
    <n v="49430909"/>
  </r>
  <r>
    <x v="87"/>
    <n v="105.48"/>
    <x v="86"/>
    <n v="105.1567"/>
    <n v="106.62"/>
    <n v="44089359"/>
  </r>
  <r>
    <x v="88"/>
    <n v="108.1"/>
    <x v="87"/>
    <n v="108.05"/>
    <n v="110.19"/>
    <n v="78627616"/>
  </r>
  <r>
    <x v="89"/>
    <n v="111.03"/>
    <x v="88"/>
    <n v="110.49"/>
    <n v="112.18"/>
    <n v="74924841"/>
  </r>
  <r>
    <x v="90"/>
    <n v="112.16"/>
    <x v="89"/>
    <n v="109.3185"/>
    <n v="110.26"/>
    <n v="49852671"/>
  </r>
  <r>
    <x v="91"/>
    <n v="111.15"/>
    <x v="90"/>
    <n v="109.25"/>
    <n v="111.2"/>
    <n v="53011145"/>
  </r>
  <r>
    <x v="92"/>
    <n v="111.05"/>
    <x v="91"/>
    <n v="111.05"/>
    <n v="113.4"/>
    <n v="71472908"/>
  </r>
  <r>
    <x v="93"/>
    <n v="114.89"/>
    <x v="92"/>
    <n v="114.22"/>
    <n v="115.5"/>
    <n v="65655177"/>
  </r>
  <r>
    <x v="94"/>
    <n v="116.69"/>
    <x v="93"/>
    <n v="116.33499999999999"/>
    <n v="118.15"/>
    <n v="73174087"/>
  </r>
  <r>
    <x v="95"/>
    <n v="118.16"/>
    <x v="94"/>
    <n v="115.7"/>
    <n v="116.25"/>
    <n v="55056307"/>
  </r>
  <r>
    <x v="96"/>
    <n v="116.77"/>
    <x v="95"/>
    <n v="114.25"/>
    <n v="115.01"/>
    <n v="70741123"/>
  </r>
  <r>
    <x v="97"/>
    <n v="114.27"/>
    <x v="96"/>
    <n v="113.78"/>
    <n v="114.99"/>
    <n v="67576262"/>
  </r>
  <r>
    <x v="98"/>
    <n v="115.35"/>
    <x v="97"/>
    <n v="115.02"/>
    <n v="116.75"/>
    <n v="63487938"/>
  </r>
  <r>
    <x v="99"/>
    <n v="116.63"/>
    <x v="98"/>
    <n v="114.31"/>
    <n v="115"/>
    <n v="66496681"/>
  </r>
  <r>
    <x v="100"/>
    <n v="116.04"/>
    <x v="99"/>
    <n v="116.02"/>
    <n v="120.11"/>
    <n v="96779889"/>
  </r>
  <r>
    <x v="101"/>
    <n v="122.37"/>
    <x v="100"/>
    <n v="119.855"/>
    <n v="121.66"/>
    <n v="64314808"/>
  </r>
  <r>
    <x v="102"/>
    <n v="121.45"/>
    <x v="101"/>
    <n v="119.17"/>
    <n v="120.58"/>
    <n v="72800787"/>
  </r>
  <r>
    <x v="103"/>
    <n v="120.69"/>
    <x v="102"/>
    <n v="119.93"/>
    <n v="122.77"/>
    <n v="54375131"/>
  </r>
  <r>
    <x v="104"/>
    <n v="124.92"/>
    <x v="103"/>
    <n v="124.015"/>
    <n v="124.25"/>
    <n v="61264414"/>
  </r>
  <r>
    <x v="105"/>
    <n v="123.36"/>
    <x v="104"/>
    <n v="123.03"/>
    <n v="125.3"/>
    <n v="47950128"/>
  </r>
  <r>
    <x v="106"/>
    <n v="125.07"/>
    <x v="105"/>
    <n v="125"/>
    <n v="126.61"/>
    <n v="45695212"/>
  </r>
  <r>
    <x v="107"/>
    <n v="127.01"/>
    <x v="106"/>
    <n v="120.63"/>
    <n v="121.23"/>
    <n v="95663275"/>
  </r>
  <r>
    <x v="108"/>
    <n v="123.01"/>
    <x v="107"/>
    <n v="122.25790000000001"/>
    <n v="124.25"/>
    <n v="62159270"/>
  </r>
  <r>
    <x v="109"/>
    <n v="124.08"/>
    <x v="104"/>
    <n v="123.19"/>
    <n v="123.43"/>
    <n v="51396018"/>
  </r>
  <r>
    <x v="110"/>
    <n v="124.02"/>
    <x v="108"/>
    <n v="123.53"/>
    <n v="126.57"/>
    <n v="51473376"/>
  </r>
  <r>
    <x v="111"/>
    <n v="128.12"/>
    <x v="109"/>
    <n v="125.18"/>
    <n v="126.66"/>
    <n v="50564785"/>
  </r>
  <r>
    <x v="112"/>
    <n v="126.7"/>
    <x v="110"/>
    <n v="124.12"/>
    <n v="126.42"/>
    <n v="52422463"/>
  </r>
  <r>
    <x v="113"/>
    <n v="125.21"/>
    <x v="111"/>
    <n v="124.32"/>
    <n v="127.11"/>
    <n v="60458471"/>
  </r>
  <r>
    <x v="114"/>
    <n v="127.71"/>
    <x v="112"/>
    <n v="125.3"/>
    <n v="125.49"/>
    <n v="84247104"/>
  </r>
  <r>
    <x v="115"/>
    <n v="124.97"/>
    <x v="113"/>
    <n v="124.5"/>
    <n v="125.78"/>
    <n v="56930122"/>
  </r>
  <r>
    <x v="116"/>
    <n v="125.64"/>
    <x v="114"/>
    <n v="123.85"/>
    <n v="124.83"/>
    <n v="51782442"/>
  </r>
  <r>
    <x v="117"/>
    <n v="125.31"/>
    <x v="115"/>
    <n v="125.14"/>
    <n v="130.15"/>
    <n v="90354572"/>
  </r>
  <r>
    <x v="118"/>
    <n v="129.11000000000001"/>
    <x v="116"/>
    <n v="128.28"/>
    <n v="129.33000000000001"/>
    <n v="71927776"/>
  </r>
  <r>
    <x v="119"/>
    <n v="129.33000000000001"/>
    <x v="117"/>
    <n v="127.1"/>
    <n v="127.33"/>
    <n v="59989317"/>
  </r>
  <r>
    <x v="120"/>
    <n v="128.63"/>
    <x v="118"/>
    <n v="127.55"/>
    <n v="129.18"/>
    <n v="46801008"/>
  </r>
  <r>
    <x v="121"/>
    <n v="128.94"/>
    <x v="119"/>
    <n v="128.44"/>
    <n v="129.04"/>
    <n v="52149512"/>
  </r>
  <r>
    <x v="122"/>
    <n v="128.77000000000001"/>
    <x v="120"/>
    <n v="127.255"/>
    <n v="127.9"/>
    <n v="40760959"/>
  </r>
  <r>
    <x v="123"/>
    <n v="129.47"/>
    <x v="121"/>
    <n v="128.94999999999999"/>
    <n v="130.36000000000001"/>
    <n v="54350684"/>
  </r>
  <r>
    <x v="124"/>
    <n v="130.82"/>
    <x v="122"/>
    <n v="130.065"/>
    <n v="130.22"/>
    <n v="28264785"/>
  </r>
  <r>
    <x v="125"/>
    <n v="130.24"/>
    <x v="123"/>
    <n v="129.63999999999999"/>
    <n v="130.38"/>
    <n v="35895409"/>
  </r>
  <r>
    <x v="126"/>
    <n v="128.25"/>
    <x v="124"/>
    <n v="127.37"/>
    <n v="128.36000000000001"/>
    <n v="40697848"/>
  </r>
  <r>
    <x v="127"/>
    <n v="128.59"/>
    <x v="125"/>
    <n v="128.1294"/>
    <n v="129.78"/>
    <n v="41992251"/>
  </r>
  <r>
    <x v="128"/>
    <n v="129.07"/>
    <x v="126"/>
    <n v="125.91500000000001"/>
    <n v="127.13"/>
    <n v="61889289"/>
  </r>
  <r>
    <x v="129"/>
    <n v="127.75"/>
    <x v="127"/>
    <n v="127.35"/>
    <n v="128.78"/>
    <n v="49951460"/>
  </r>
  <r>
    <x v="130"/>
    <n v="130.31"/>
    <x v="128"/>
    <n v="128.83000000000001"/>
    <n v="130.80000000000001"/>
    <n v="54022847"/>
  </r>
  <r>
    <x v="131"/>
    <n v="134.04"/>
    <x v="129"/>
    <n v="132.71"/>
    <n v="134.30000000000001"/>
    <n v="61170883"/>
  </r>
  <r>
    <x v="132"/>
    <n v="134.06"/>
    <x v="130"/>
    <n v="134.06"/>
    <n v="134.68"/>
    <n v="54487090"/>
  </r>
  <r>
    <x v="133"/>
    <n v="134.56"/>
    <x v="131"/>
    <n v="133.21"/>
    <n v="133.56"/>
    <n v="48450198"/>
  </r>
  <r>
    <x v="134"/>
    <n v="132.71"/>
    <x v="132"/>
    <n v="131.35499999999999"/>
    <n v="132.83000000000001"/>
    <n v="54969133"/>
  </r>
  <r>
    <x v="135"/>
    <n v="133.38999999999999"/>
    <x v="133"/>
    <n v="132.53"/>
    <n v="135.36000000000001"/>
    <n v="54531037"/>
  </r>
  <r>
    <x v="136"/>
    <n v="134.07"/>
    <x v="134"/>
    <n v="129.33000000000001"/>
    <n v="129.96"/>
    <n v="59820579"/>
  </r>
  <r>
    <x v="137"/>
    <n v="131.34"/>
    <x v="135"/>
    <n v="128.41499999999999"/>
    <n v="130"/>
    <n v="133307294"/>
  </r>
  <r>
    <x v="138"/>
    <n v="130.30500000000001"/>
    <x v="136"/>
    <n v="128.35"/>
    <n v="128.80000000000001"/>
    <n v="45671535"/>
  </r>
  <r>
    <x v="139"/>
    <n v="129.31"/>
    <x v="137"/>
    <n v="128.53"/>
    <n v="129.13"/>
    <n v="39236663"/>
  </r>
  <r>
    <x v="140"/>
    <n v="126.51"/>
    <x v="138"/>
    <n v="126.11"/>
    <n v="128.15"/>
    <n v="53910087"/>
  </r>
  <r>
    <x v="141"/>
    <n v="131"/>
    <x v="139"/>
    <n v="127.79"/>
    <n v="128.25"/>
    <n v="52610661"/>
  </r>
  <r>
    <x v="142"/>
    <n v="129.69"/>
    <x v="140"/>
    <n v="129.33000000000001"/>
    <n v="132.21"/>
    <n v="46317381"/>
  </r>
  <r>
    <x v="143"/>
    <n v="133.19999999999999"/>
    <x v="141"/>
    <n v="132.38"/>
    <n v="133.68"/>
    <n v="41901516"/>
  </r>
  <r>
    <x v="144"/>
    <n v="133.55000000000001"/>
    <x v="142"/>
    <n v="131.6199"/>
    <n v="131.69"/>
    <n v="42298925"/>
  </r>
  <r>
    <x v="145"/>
    <n v="130.154"/>
    <x v="143"/>
    <n v="126.82"/>
    <n v="128.21"/>
    <n v="51027614"/>
  </r>
  <r>
    <x v="146"/>
    <n v="127.48"/>
    <x v="144"/>
    <n v="126.41"/>
    <n v="128.91"/>
    <n v="91163736"/>
  </r>
  <r>
    <x v="147"/>
    <n v="141.06"/>
    <x v="145"/>
    <n v="139.32"/>
    <n v="139.57"/>
    <n v="153128470"/>
  </r>
  <r>
    <x v="148"/>
    <n v="140.99"/>
    <x v="146"/>
    <n v="138.94999999999999"/>
    <n v="142.22"/>
    <n v="71213112"/>
  </r>
  <r>
    <x v="149"/>
    <n v="140.62"/>
    <x v="147"/>
    <n v="138.41999999999999"/>
    <n v="139.94"/>
    <n v="51710497"/>
  </r>
  <r>
    <x v="150"/>
    <n v="139.97"/>
    <x v="148"/>
    <n v="137.1"/>
    <n v="137.85"/>
    <n v="50017349"/>
  </r>
  <r>
    <x v="151"/>
    <n v="139.07499999999999"/>
    <x v="149"/>
    <n v="137.49"/>
    <n v="138.56"/>
    <n v="58928402"/>
  </r>
  <r>
    <x v="152"/>
    <n v="137.4"/>
    <x v="150"/>
    <n v="137"/>
    <n v="138.41"/>
    <n v="42905833"/>
  </r>
  <r>
    <x v="153"/>
    <n v="138.30000000000001"/>
    <x v="151"/>
    <n v="137.75"/>
    <n v="140.57"/>
    <n v="47148699"/>
  </r>
  <r>
    <x v="154"/>
    <n v="140.05000000000001"/>
    <x v="152"/>
    <n v="137.22999999999999"/>
    <n v="137.66999999999999"/>
    <n v="42781521"/>
  </r>
  <r>
    <x v="155"/>
    <n v="137.19"/>
    <x v="153"/>
    <n v="135.01"/>
    <n v="135.07"/>
    <n v="41675903"/>
  </r>
  <r>
    <x v="156"/>
    <n v="135.46"/>
    <x v="154"/>
    <n v="133.53"/>
    <n v="133.97999999999999"/>
    <n v="48354085"/>
  </r>
  <r>
    <x v="157"/>
    <n v="131.62"/>
    <x v="155"/>
    <n v="131.15"/>
    <n v="133.22"/>
    <n v="48497698"/>
  </r>
  <r>
    <x v="158"/>
    <n v="133.74"/>
    <x v="156"/>
    <n v="132.71"/>
    <n v="134.68"/>
    <n v="41442483"/>
  </r>
  <r>
    <x v="159"/>
    <n v="135.08000000000001"/>
    <x v="157"/>
    <n v="133.72999999999999"/>
    <n v="134.25"/>
    <n v="32935104"/>
  </r>
  <r>
    <x v="160"/>
    <n v="134.5"/>
    <x v="158"/>
    <n v="133.22"/>
    <n v="135.52000000000001"/>
    <n v="42801043"/>
  </r>
  <r>
    <x v="161"/>
    <n v="136.4"/>
    <x v="159"/>
    <n v="131.83000000000001"/>
    <n v="131.84"/>
    <n v="43646250"/>
  </r>
  <r>
    <x v="162"/>
    <n v="132.47"/>
    <x v="141"/>
    <n v="130.58000000000001"/>
    <n v="133.26"/>
    <n v="44147451"/>
  </r>
  <r>
    <x v="163"/>
    <n v="133.78"/>
    <x v="160"/>
    <n v="131.85"/>
    <n v="133.13999999999999"/>
    <n v="34108410"/>
  </r>
  <r>
    <x v="164"/>
    <n v="133.38"/>
    <x v="161"/>
    <n v="133.25"/>
    <n v="134.91"/>
    <n v="38646093"/>
  </r>
  <r>
    <x v="165"/>
    <n v="134.93"/>
    <x v="162"/>
    <n v="133.91999999999999"/>
    <n v="135.07"/>
    <n v="36137015"/>
  </r>
  <r>
    <x v="166"/>
    <n v="135.06"/>
    <x v="163"/>
    <n v="135"/>
    <n v="138.01"/>
    <n v="58781314"/>
  </r>
  <r>
    <x v="167"/>
    <n v="139.45500000000001"/>
    <x v="164"/>
    <n v="136.875"/>
    <n v="138.12"/>
    <n v="40991536"/>
  </r>
  <r>
    <x v="168"/>
    <n v="137.72999999999999"/>
    <x v="165"/>
    <n v="135.82"/>
    <n v="137.27000000000001"/>
    <n v="40636738"/>
  </r>
  <r>
    <x v="169"/>
    <n v="136.32"/>
    <x v="166"/>
    <n v="134.61000000000001"/>
    <n v="135.36000000000001"/>
    <n v="41785507"/>
  </r>
  <r>
    <x v="170"/>
    <n v="133.9"/>
    <x v="167"/>
    <n v="133.16"/>
    <n v="137.85"/>
    <n v="48498912"/>
  </r>
  <r>
    <x v="171"/>
    <n v="136.86000000000001"/>
    <x v="168"/>
    <n v="136.75"/>
    <n v="138.22999999999999"/>
    <n v="38365929"/>
  </r>
  <r>
    <x v="172"/>
    <n v="138.75"/>
    <x v="169"/>
    <n v="138.63999999999999"/>
    <n v="143.1"/>
    <n v="56764525"/>
  </r>
  <r>
    <x v="173"/>
    <n v="142.32"/>
    <x v="170"/>
    <n v="140.61000000000001"/>
    <n v="141.22999999999999"/>
    <n v="42668452"/>
  </r>
  <r>
    <x v="174"/>
    <n v="140.94999999999999"/>
    <x v="171"/>
    <n v="140.86500000000001"/>
    <n v="144.85"/>
    <n v="60465175"/>
  </r>
  <r>
    <x v="175"/>
    <n v="145.08000000000001"/>
    <x v="172"/>
    <n v="142.94999999999999"/>
    <n v="144.72"/>
    <n v="64033607"/>
  </r>
  <r>
    <x v="176"/>
    <n v="142.69"/>
    <x v="173"/>
    <n v="140.09"/>
    <n v="140.38999999999999"/>
    <n v="102909327"/>
  </r>
  <r>
    <x v="177"/>
    <n v="140.47999999999999"/>
    <x v="174"/>
    <n v="139.22"/>
    <n v="139.97999999999999"/>
    <n v="42823480"/>
  </r>
  <r>
    <x v="178"/>
    <n v="138.69999999999999"/>
    <x v="175"/>
    <n v="135.56"/>
    <n v="137.63"/>
    <n v="61482470"/>
  </r>
  <r>
    <x v="179"/>
    <n v="138.55000000000001"/>
    <x v="176"/>
    <n v="135.19999999999999"/>
    <n v="135.29"/>
    <n v="46263716"/>
  </r>
  <r>
    <x v="180"/>
    <n v="131.94"/>
    <x v="177"/>
    <n v="129.31"/>
    <n v="129.33000000000001"/>
    <n v="70343342"/>
  </r>
  <r>
    <x v="181"/>
    <n v="131.11000000000001"/>
    <x v="178"/>
    <n v="128.52000000000001"/>
    <n v="129.12"/>
    <n v="59904348"/>
  </r>
  <r>
    <x v="182"/>
    <n v="129.36000000000001"/>
    <x v="179"/>
    <n v="128.77000000000001"/>
    <n v="131.27000000000001"/>
    <n v="46017825"/>
  </r>
  <r>
    <x v="183"/>
    <n v="130.12"/>
    <x v="180"/>
    <n v="125.28"/>
    <n v="125.98"/>
    <n v="73048207"/>
  </r>
  <r>
    <x v="184"/>
    <n v="125.76"/>
    <x v="181"/>
    <n v="124.13"/>
    <n v="125.98"/>
    <n v="66553449"/>
  </r>
  <r>
    <x v="185"/>
    <n v="124.04"/>
    <x v="182"/>
    <n v="123.04"/>
    <n v="125.98"/>
    <n v="54554968"/>
  </r>
  <r>
    <x v="186"/>
    <n v="128.19999999999999"/>
    <x v="183"/>
    <n v="126.32"/>
    <n v="127.12"/>
    <n v="62411730"/>
  </r>
  <r>
    <x v="187"/>
    <n v="127.28"/>
    <x v="184"/>
    <n v="126.54"/>
    <n v="129.46"/>
    <n v="48029744"/>
  </r>
  <r>
    <x v="188"/>
    <n v="128.06"/>
    <x v="185"/>
    <n v="124.2544"/>
    <n v="124.72"/>
    <n v="51564991"/>
  </r>
  <r>
    <x v="189"/>
    <n v="126.06"/>
    <x v="186"/>
    <n v="125.68"/>
    <n v="127"/>
    <n v="44203870"/>
  </r>
  <r>
    <x v="190"/>
    <n v="126.71"/>
    <x v="114"/>
    <n v="124.33"/>
    <n v="125.96"/>
    <n v="39660643"/>
  </r>
  <r>
    <x v="191"/>
    <n v="124.16"/>
    <x v="187"/>
    <n v="124.13"/>
    <n v="127.96"/>
    <n v="46836698"/>
  </r>
  <r>
    <x v="192"/>
    <n v="126.22"/>
    <x v="188"/>
    <n v="124.76"/>
    <n v="128.26"/>
    <n v="38773738"/>
  </r>
  <r>
    <x v="193"/>
    <n v="128.82"/>
    <x v="189"/>
    <n v="128.05000000000001"/>
    <n v="129.47999999999999"/>
    <n v="42178619"/>
  </r>
  <r>
    <x v="194"/>
    <n v="129.74"/>
    <x v="190"/>
    <n v="129.61000000000001"/>
    <n v="131.83000000000001"/>
    <n v="40741842"/>
  </r>
  <r>
    <x v="195"/>
    <n v="132.16999999999999"/>
    <x v="191"/>
    <n v="131.22999999999999"/>
    <n v="132.33000000000001"/>
    <n v="55528581"/>
  </r>
  <r>
    <x v="196"/>
    <n v="132.97999999999999"/>
    <x v="192"/>
    <n v="128.94999999999999"/>
    <n v="129.79"/>
    <n v="45824685"/>
  </r>
  <r>
    <x v="197"/>
    <n v="130.69"/>
    <x v="193"/>
    <n v="130.42500000000001"/>
    <n v="132.55000000000001"/>
    <n v="42832918"/>
  </r>
  <r>
    <x v="198"/>
    <n v="130.38999999999999"/>
    <x v="194"/>
    <n v="128.71"/>
    <n v="131.47"/>
    <n v="49344550"/>
  </r>
  <r>
    <x v="199"/>
    <n v="129.9"/>
    <x v="195"/>
    <n v="127.51"/>
    <n v="128.13"/>
    <n v="42699479"/>
  </r>
  <r>
    <x v="200"/>
    <n v="130.565"/>
    <x v="177"/>
    <n v="127.47"/>
    <n v="128.4"/>
    <n v="60961355"/>
  </r>
  <r>
    <x v="201"/>
    <n v="128.05000000000001"/>
    <x v="196"/>
    <n v="124.97"/>
    <n v="125.17"/>
    <n v="56406410"/>
  </r>
  <r>
    <x v="202"/>
    <n v="124.63"/>
    <x v="197"/>
    <n v="123.98"/>
    <n v="126.56"/>
    <n v="48259953"/>
  </r>
  <r>
    <x v="203"/>
    <n v="127.74"/>
    <x v="198"/>
    <n v="126.34"/>
    <n v="128.56"/>
    <n v="46477355"/>
  </r>
  <r>
    <x v="204"/>
    <n v="126.04"/>
    <x v="199"/>
    <n v="120.79"/>
    <n v="121.39"/>
    <n v="74577544"/>
  </r>
  <r>
    <x v="205"/>
    <n v="120.63"/>
    <x v="200"/>
    <n v="118.35"/>
    <n v="119.57"/>
    <n v="100419516"/>
  </r>
  <r>
    <x v="206"/>
    <n v="126.2"/>
    <x v="201"/>
    <n v="125.52"/>
    <n v="127.74"/>
    <n v="125309313"/>
  </r>
  <r>
    <x v="207"/>
    <n v="129.72"/>
    <x v="202"/>
    <n v="128.56"/>
    <n v="132.71"/>
    <n v="72485542"/>
  </r>
  <r>
    <x v="208"/>
    <n v="132.75"/>
    <x v="203"/>
    <n v="131.71"/>
    <n v="133.09"/>
    <n v="51589380"/>
  </r>
  <r>
    <x v="209"/>
    <n v="133.96"/>
    <x v="204"/>
    <n v="133.71"/>
    <n v="137"/>
    <n v="61529409"/>
  </r>
  <r>
    <x v="210"/>
    <n v="138.72999999999999"/>
    <x v="205"/>
    <n v="136.47"/>
    <n v="138.07"/>
    <n v="52236693"/>
  </r>
  <r>
    <x v="211"/>
    <n v="138.99"/>
    <x v="206"/>
    <n v="137.44999999999999"/>
    <n v="138.6"/>
    <n v="44059805"/>
  </r>
  <r>
    <x v="212"/>
    <n v="138.76"/>
    <x v="207"/>
    <n v="138.36000000000001"/>
    <n v="139.74"/>
    <n v="44970417"/>
  </r>
  <r>
    <x v="213"/>
    <n v="140.55000000000001"/>
    <x v="208"/>
    <n v="140.5"/>
    <n v="142.71"/>
    <n v="53553537"/>
  </r>
  <r>
    <x v="214"/>
    <n v="142.97"/>
    <x v="209"/>
    <n v="141.2183"/>
    <n v="142.08000000000001"/>
    <n v="44521658"/>
  </r>
  <r>
    <x v="215"/>
    <n v="142.02000000000001"/>
    <x v="210"/>
    <n v="139.84"/>
    <n v="140.6"/>
    <n v="36235367"/>
  </r>
  <r>
    <x v="216"/>
    <n v="140.46"/>
    <x v="211"/>
    <n v="139.91"/>
    <n v="143.56"/>
    <n v="49349937"/>
  </r>
  <r>
    <x v="217"/>
    <n v="142.08000000000001"/>
    <x v="212"/>
    <n v="140.66999999999999"/>
    <n v="142.59"/>
    <n v="35680570"/>
  </r>
  <r>
    <x v="218"/>
    <n v="145"/>
    <x v="213"/>
    <n v="144.68"/>
    <n v="145.80000000000001"/>
    <n v="56674551"/>
  </r>
  <r>
    <x v="219"/>
    <n v="147.06"/>
    <x v="214"/>
    <n v="142.59"/>
    <n v="143.19999999999999"/>
    <n v="63875720"/>
  </r>
  <r>
    <x v="220"/>
    <n v="140.91"/>
    <x v="215"/>
    <n v="139.52000000000001"/>
    <n v="142.83000000000001"/>
    <n v="49653512"/>
  </r>
  <r>
    <x v="221"/>
    <n v="142.66"/>
    <x v="216"/>
    <n v="142.54499999999999"/>
    <n v="145.18"/>
    <n v="49678437"/>
  </r>
  <r>
    <x v="222"/>
    <n v="145.13"/>
    <x v="217"/>
    <n v="144.72499999999999"/>
    <n v="146.13"/>
    <n v="41978766"/>
  </r>
  <r>
    <x v="223"/>
    <n v="143.91"/>
    <x v="218"/>
    <n v="141.5"/>
    <n v="143.9"/>
    <n v="71225992"/>
  </r>
  <r>
    <x v="224"/>
    <n v="144.57"/>
    <x v="219"/>
    <n v="144.57"/>
    <n v="146.71"/>
    <n v="45700002"/>
  </r>
  <r>
    <x v="225"/>
    <n v="146.69999999999999"/>
    <x v="220"/>
    <n v="145.32"/>
    <n v="146.74"/>
    <n v="22378379"/>
  </r>
  <r>
    <x v="226"/>
    <n v="147.53"/>
    <x v="221"/>
    <n v="146.88"/>
    <n v="147.72999999999999"/>
    <n v="53762428"/>
  </r>
  <r>
    <x v="227"/>
    <n v="146.97999999999999"/>
    <x v="222"/>
    <n v="145.53"/>
    <n v="147.03"/>
    <n v="42711682"/>
  </r>
  <r>
    <x v="228"/>
    <n v="147.85"/>
    <x v="223"/>
    <n v="145.97"/>
    <n v="146.32"/>
    <n v="40610907"/>
  </r>
  <r>
    <x v="229"/>
    <n v="144.76"/>
    <x v="224"/>
    <n v="144.33199999999999"/>
    <n v="146.09"/>
    <n v="65814022"/>
  </r>
  <r>
    <x v="230"/>
    <n v="146"/>
    <x v="225"/>
    <n v="145.55000000000001"/>
    <n v="147.03"/>
    <n v="39951833"/>
  </r>
  <r>
    <x v="231"/>
    <n v="145.25"/>
    <x v="226"/>
    <n v="142.81"/>
    <n v="144.84"/>
    <n v="48294244"/>
  </r>
  <r>
    <x v="232"/>
    <n v="143.55000000000001"/>
    <x v="227"/>
    <n v="143.13"/>
    <n v="146.88"/>
    <n v="46822411"/>
  </r>
  <r>
    <x v="233"/>
    <n v="147.58000000000001"/>
    <x v="228"/>
    <n v="144.28"/>
    <n v="144.52000000000001"/>
    <n v="39678960"/>
  </r>
  <r>
    <x v="234"/>
    <n v="146.15"/>
    <x v="229"/>
    <n v="145.34"/>
    <n v="146.88"/>
    <n v="52352830"/>
  </r>
  <r>
    <x v="235"/>
    <n v="145.47999999999999"/>
    <x v="230"/>
    <n v="145.4"/>
    <n v="147.41999999999999"/>
    <n v="41905965"/>
  </r>
  <r>
    <x v="236"/>
    <n v="145.66"/>
    <x v="231"/>
    <n v="143.63999999999999"/>
    <n v="145.88999999999999"/>
    <n v="50907288"/>
  </r>
  <r>
    <x v="237"/>
    <n v="145.52000000000001"/>
    <x v="232"/>
    <n v="145.30000000000001"/>
    <n v="147.47999999999999"/>
    <n v="44944264"/>
  </r>
  <r>
    <x v="238"/>
    <n v="148.12"/>
    <x v="233"/>
    <n v="146.82"/>
    <n v="148.84"/>
    <n v="52766196"/>
  </r>
  <r>
    <x v="239"/>
    <n v="149.93"/>
    <x v="234"/>
    <n v="145.52000000000001"/>
    <n v="147.41999999999999"/>
    <n v="58400848"/>
  </r>
  <r>
    <x v="240"/>
    <n v="148.38"/>
    <x v="235"/>
    <n v="147.88"/>
    <n v="149.97"/>
    <n v="110089342"/>
  </r>
  <r>
    <x v="241"/>
    <n v="150.56"/>
    <x v="236"/>
    <n v="150.05000000000001"/>
    <n v="154.07"/>
    <n v="62512828"/>
  </r>
  <r>
    <x v="242"/>
    <n v="154.4"/>
    <x v="237"/>
    <n v="152.69"/>
    <n v="153.79"/>
    <n v="43171292"/>
  </r>
  <r>
    <x v="243"/>
    <n v="152.9"/>
    <x v="238"/>
    <n v="151.56"/>
    <n v="152.12"/>
    <n v="50322106"/>
  </r>
  <r>
    <x v="244"/>
    <n v="153.30000000000001"/>
    <x v="239"/>
    <n v="152.1"/>
    <n v="153.84"/>
    <n v="36305733"/>
  </r>
  <r>
    <x v="245"/>
    <n v="153.77000000000001"/>
    <x v="240"/>
    <n v="152.71"/>
    <n v="153.41999999999999"/>
    <n v="29514093"/>
  </r>
  <r>
    <x v="246"/>
    <n v="153.56"/>
    <x v="241"/>
    <n v="153.03"/>
    <n v="153.41"/>
    <n v="25067222"/>
  </r>
  <r>
    <x v="247"/>
    <n v="153.56"/>
    <x v="242"/>
    <n v="153.12"/>
    <n v="153.34"/>
    <n v="31434733"/>
  </r>
  <r>
    <x v="248"/>
    <n v="153.72"/>
    <x v="243"/>
    <n v="152.94999999999999"/>
    <n v="153.38"/>
    <n v="27057002"/>
  </r>
  <r>
    <x v="249"/>
    <n v="153.1"/>
    <x v="244"/>
    <n v="151.03"/>
    <n v="151.94"/>
    <n v="39823204"/>
  </r>
  <r>
    <x v="250"/>
    <n v="151.54"/>
    <x v="245"/>
    <n v="148.38999999999999"/>
    <n v="149.93"/>
    <n v="47339424"/>
  </r>
  <r>
    <x v="251"/>
    <n v="149.19999999999999"/>
    <x v="246"/>
    <n v="148.33000000000001"/>
    <n v="148.47"/>
    <n v="49425495"/>
  </r>
  <r>
    <x v="252"/>
    <n v="145.59"/>
    <x v="247"/>
    <n v="144.05000000000001"/>
    <n v="144.57"/>
    <n v="56039807"/>
  </r>
  <r>
    <x v="253"/>
    <n v="144.69"/>
    <x v="248"/>
    <n v="144.53"/>
    <n v="145.24"/>
    <n v="45153147"/>
  </r>
  <r>
    <x v="254"/>
    <n v="146.74"/>
    <x v="249"/>
    <n v="146.15"/>
    <n v="149.1"/>
    <n v="46757053"/>
  </r>
  <r>
    <x v="255"/>
    <n v="148.33000000000001"/>
    <x v="250"/>
    <n v="148.21"/>
    <n v="151.37"/>
    <n v="43812567"/>
  </r>
  <r>
    <x v="256"/>
    <n v="152.06"/>
    <x v="251"/>
    <n v="151.881"/>
    <n v="153.72999999999999"/>
    <n v="44421830"/>
  </r>
  <r>
    <x v="257"/>
    <n v="155.04"/>
    <x v="252"/>
    <n v="153.12"/>
    <n v="155.18"/>
    <n v="49072691"/>
  </r>
  <r>
    <x v="258"/>
    <n v="155.38999999999999"/>
    <x v="253"/>
    <n v="154.01"/>
    <n v="154.62"/>
    <n v="40484155"/>
  </r>
  <r>
    <x v="259"/>
    <n v="153.53"/>
    <x v="254"/>
    <n v="152.15"/>
    <n v="153.16"/>
    <n v="41384636"/>
  </r>
  <r>
    <x v="260"/>
    <n v="151.49"/>
    <x v="255"/>
    <n v="149.91"/>
    <n v="151.71"/>
    <n v="34953363"/>
  </r>
  <r>
    <x v="261"/>
    <n v="152.77000000000001"/>
    <x v="256"/>
    <n v="151.82"/>
    <n v="153.5"/>
    <n v="37850245"/>
  </r>
  <r>
    <x v="262"/>
    <n v="153.83000000000001"/>
    <x v="257"/>
    <n v="152.74"/>
    <n v="155.34"/>
    <n v="51651628"/>
  </r>
  <r>
    <x v="263"/>
    <n v="156.88999999999999"/>
    <x v="258"/>
    <n v="153.9"/>
    <n v="154.78"/>
    <n v="43687468"/>
  </r>
  <r>
    <x v="264"/>
    <n v="154.85"/>
    <x v="259"/>
    <n v="153.93"/>
    <n v="156.02000000000001"/>
    <n v="37986039"/>
  </r>
  <r>
    <x v="265"/>
    <n v="157.80000000000001"/>
    <x v="260"/>
    <n v="156.47999999999999"/>
    <n v="156.87"/>
    <n v="48547315"/>
  </r>
  <r>
    <x v="266"/>
    <n v="156.94999999999999"/>
    <x v="261"/>
    <n v="154.55009999999999"/>
    <n v="157.75"/>
    <n v="43638592"/>
  </r>
  <r>
    <x v="267"/>
    <n v="158.41999999999999"/>
    <x v="262"/>
    <n v="157.91"/>
    <n v="159.12"/>
    <n v="51047353"/>
  </r>
  <r>
    <x v="268"/>
    <n v="159.34"/>
    <x v="263"/>
    <n v="158.9"/>
    <n v="161.26"/>
    <n v="45270385"/>
  </r>
  <r>
    <x v="269"/>
    <n v="160.69999999999999"/>
    <x v="264"/>
    <n v="158.49"/>
    <n v="159"/>
    <n v="45207430"/>
  </r>
  <r>
    <x v="270"/>
    <n v="157"/>
    <x v="265"/>
    <n v="154.81"/>
    <n v="155.19999999999999"/>
    <n v="50284371"/>
  </r>
  <r>
    <x v="271"/>
    <n v="155.87"/>
    <x v="266"/>
    <n v="155.62"/>
    <n v="159.28"/>
    <n v="76542419"/>
  </r>
  <r>
    <x v="272"/>
    <n v="169.19"/>
    <x v="267"/>
    <n v="167.33"/>
    <n v="171.81"/>
    <n v="117218313"/>
  </r>
  <r>
    <x v="273"/>
    <n v="170.2"/>
    <x v="268"/>
    <n v="167.7"/>
    <n v="170.31"/>
    <n v="55081297"/>
  </r>
  <r>
    <x v="274"/>
    <n v="169.39"/>
    <x v="269"/>
    <n v="167.65"/>
    <n v="169.15"/>
    <n v="42505518"/>
  </r>
  <r>
    <x v="275"/>
    <n v="169.48"/>
    <x v="270"/>
    <n v="168.94"/>
    <n v="170.53"/>
    <n v="47174060"/>
  </r>
  <r>
    <x v="276"/>
    <n v="169.65"/>
    <x v="271"/>
    <n v="168.88"/>
    <n v="169.84"/>
    <n v="42316454"/>
  </r>
  <r>
    <x v="277"/>
    <n v="170.9"/>
    <x v="272"/>
    <n v="170.58029999999999"/>
    <n v="174.45"/>
    <n v="56985986"/>
  </r>
  <r>
    <x v="278"/>
    <n v="174.8"/>
    <x v="273"/>
    <n v="171.54"/>
    <n v="172.34"/>
    <n v="51050440"/>
  </r>
  <r>
    <x v="279"/>
    <n v="167.73"/>
    <x v="274"/>
    <n v="165.75"/>
    <n v="168.64"/>
    <n v="56345122"/>
  </r>
  <r>
    <x v="280"/>
    <n v="169.21"/>
    <x v="275"/>
    <n v="168.28"/>
    <n v="170.98"/>
    <n v="42815544"/>
  </r>
  <r>
    <x v="281"/>
    <n v="170.58"/>
    <x v="276"/>
    <n v="167.59"/>
    <n v="169.8"/>
    <n v="49855196"/>
  </r>
  <r>
    <x v="282"/>
    <n v="168.74"/>
    <x v="277"/>
    <n v="167.17"/>
    <n v="169.51"/>
    <n v="48107744"/>
  </r>
  <r>
    <x v="283"/>
    <n v="167.83"/>
    <x v="278"/>
    <n v="165.74"/>
    <n v="167.08"/>
    <n v="41980326"/>
  </r>
  <r>
    <x v="284"/>
    <n v="168.94"/>
    <x v="279"/>
    <n v="167.14"/>
    <n v="168.59"/>
    <n v="44575623"/>
  </r>
  <r>
    <x v="285"/>
    <n v="173.1"/>
    <x v="280"/>
    <n v="171.77"/>
    <n v="174.58"/>
    <n v="55392354"/>
  </r>
  <r>
    <x v="286"/>
    <n v="174.28"/>
    <x v="281"/>
    <n v="173.7"/>
    <n v="174.99"/>
    <n v="59715243"/>
  </r>
  <r>
    <x v="287"/>
    <n v="175.7"/>
    <x v="282"/>
    <n v="174.26"/>
    <n v="174.73"/>
    <n v="44368614"/>
  </r>
  <r>
    <x v="288"/>
    <n v="174.07499999999999"/>
    <x v="283"/>
    <n v="172.86"/>
    <n v="173.54"/>
    <n v="31141732"/>
  </r>
  <r>
    <x v="289"/>
    <n v="172.44"/>
    <x v="284"/>
    <n v="172.27"/>
    <n v="173.16"/>
    <n v="28180482"/>
  </r>
  <r>
    <x v="290"/>
    <n v="173.01"/>
    <x v="285"/>
    <n v="172.85"/>
    <n v="176.76"/>
    <n v="53805359"/>
  </r>
  <r>
    <x v="291"/>
    <n v="176.75"/>
    <x v="286"/>
    <n v="176.07"/>
    <n v="178.22"/>
    <n v="31981152"/>
  </r>
  <r>
    <x v="292"/>
    <n v="177.53"/>
    <x v="287"/>
    <n v="177.49"/>
    <n v="177.58"/>
    <n v="37381520"/>
  </r>
  <r>
    <x v="293"/>
    <n v="176.93"/>
    <x v="288"/>
    <n v="173.303"/>
    <n v="174.12"/>
    <n v="37228343"/>
  </r>
  <r>
    <x v="294"/>
    <n v="175.54"/>
    <x v="289"/>
    <n v="173.26"/>
    <n v="173.51"/>
    <n v="32090926"/>
  </r>
  <r>
    <x v="295"/>
    <n v="174.83"/>
    <x v="290"/>
    <n v="173.72"/>
    <n v="176.82"/>
    <n v="34063283"/>
  </r>
  <r>
    <x v="296"/>
    <n v="176.44"/>
    <x v="291"/>
    <n v="174.33"/>
    <n v="175.35"/>
    <n v="37893242"/>
  </r>
  <r>
    <x v="297"/>
    <n v="174.31"/>
    <x v="292"/>
    <n v="171.47"/>
    <n v="171.96"/>
    <n v="28484777"/>
  </r>
  <r>
    <x v="298"/>
    <n v="173.5"/>
    <x v="293"/>
    <n v="171.98"/>
    <n v="175.39"/>
    <n v="36610604"/>
  </r>
  <r>
    <x v="299"/>
    <n v="175.9"/>
    <x v="294"/>
    <n v="175.55"/>
    <n v="176.55500000000001"/>
    <n v="30772600"/>
  </r>
  <r>
    <x v="300"/>
    <n v="177.69"/>
    <x v="295"/>
    <n v="176.465"/>
    <n v="178.75"/>
    <n v="43705840"/>
  </r>
  <r>
    <x v="301"/>
    <n v="176.64"/>
    <x v="296"/>
    <n v="173.9"/>
    <n v="174.42"/>
    <n v="72147390"/>
  </r>
  <r>
    <x v="302"/>
    <n v="175.8"/>
    <x v="297"/>
    <n v="174.28"/>
    <n v="174.48"/>
    <n v="31250688"/>
  </r>
  <r>
    <x v="303"/>
    <n v="174.215"/>
    <x v="298"/>
    <n v="173.52"/>
    <n v="175.9"/>
    <n v="26880893"/>
  </r>
  <r>
    <x v="304"/>
    <n v="176.14"/>
    <x v="299"/>
    <n v="174.64"/>
    <n v="178.15"/>
    <n v="29947150"/>
  </r>
  <r>
    <x v="305"/>
    <n v="179.988"/>
    <x v="300"/>
    <n v="178.15"/>
    <n v="178.15"/>
    <n v="32824320"/>
  </r>
  <r>
    <x v="306"/>
    <n v="177.75200000000001"/>
    <x v="301"/>
    <n v="176.75"/>
    <n v="178.87"/>
    <n v="27995378"/>
  </r>
  <r>
    <x v="307"/>
    <n v="178.01"/>
    <x v="302"/>
    <n v="177.24"/>
    <n v="179.71"/>
    <n v="29815464"/>
  </r>
  <r>
    <x v="308"/>
    <n v="180.15"/>
    <x v="303"/>
    <n v="177.95"/>
    <n v="178.3"/>
    <n v="29658982"/>
  </r>
  <r>
    <x v="309"/>
    <n v="179.88"/>
    <x v="304"/>
    <n v="177.3099"/>
    <n v="179.83"/>
    <n v="33272551"/>
  </r>
  <r>
    <x v="310"/>
    <n v="180.17"/>
    <x v="305"/>
    <n v="179.26"/>
    <n v="180.38"/>
    <n v="38051588"/>
  </r>
  <r>
    <x v="311"/>
    <n v="180.79"/>
    <x v="306"/>
    <n v="179.95"/>
    <n v="180.97"/>
    <n v="29174521"/>
  </r>
  <r>
    <x v="312"/>
    <n v="179.07"/>
    <x v="307"/>
    <n v="178.37620000000001"/>
    <n v="180.69"/>
    <n v="32611546"/>
  </r>
  <r>
    <x v="313"/>
    <n v="179.9"/>
    <x v="308"/>
    <n v="179.8"/>
    <n v="182.41"/>
    <n v="31046638"/>
  </r>
  <r>
    <x v="314"/>
    <n v="184"/>
    <x v="309"/>
    <n v="180"/>
    <n v="180"/>
    <n v="41624261"/>
  </r>
  <r>
    <x v="315"/>
    <n v="182.38"/>
    <x v="310"/>
    <n v="181.97"/>
    <n v="185.07"/>
    <n v="42373992"/>
  </r>
  <r>
    <x v="316"/>
    <n v="186.9"/>
    <x v="311"/>
    <n v="184.81"/>
    <n v="185.19"/>
    <n v="39221282"/>
  </r>
  <r>
    <x v="317"/>
    <n v="187.24"/>
    <x v="312"/>
    <n v="184.2"/>
    <n v="185.67"/>
    <n v="36546946"/>
  </r>
  <r>
    <x v="318"/>
    <n v="182.76499999999999"/>
    <x v="313"/>
    <n v="182.67"/>
    <n v="185.95"/>
    <n v="35879151"/>
  </r>
  <r>
    <x v="319"/>
    <n v="186.74"/>
    <x v="314"/>
    <n v="185.51"/>
    <n v="189.05"/>
    <n v="4002074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B97127-B746-4C4A-9743-E86E902DABC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6" firstHeaderRow="1" firstDataRow="1" firstDataCol="1"/>
  <pivotFields count="8">
    <pivotField axis="axisRow" numFmtId="14" showAll="0">
      <items count="15">
        <item x="0"/>
        <item x="1"/>
        <item x="2"/>
        <item x="3"/>
        <item x="4"/>
        <item x="5"/>
        <item x="6"/>
        <item x="7"/>
        <item x="8"/>
        <item x="9"/>
        <item x="10"/>
        <item x="11"/>
        <item x="12"/>
        <item x="13"/>
        <item t="default"/>
      </items>
    </pivotField>
    <pivotField showAll="0"/>
    <pivotField showAll="0">
      <items count="316">
        <item x="2"/>
        <item x="3"/>
        <item x="0"/>
        <item x="1"/>
        <item x="4"/>
        <item x="5"/>
        <item x="40"/>
        <item x="46"/>
        <item x="47"/>
        <item x="36"/>
        <item x="44"/>
        <item x="39"/>
        <item x="38"/>
        <item x="37"/>
        <item x="41"/>
        <item x="48"/>
        <item x="43"/>
        <item x="6"/>
        <item x="11"/>
        <item x="33"/>
        <item x="45"/>
        <item x="35"/>
        <item x="42"/>
        <item x="49"/>
        <item x="34"/>
        <item x="7"/>
        <item x="15"/>
        <item x="12"/>
        <item x="13"/>
        <item x="32"/>
        <item x="14"/>
        <item x="56"/>
        <item x="8"/>
        <item x="58"/>
        <item x="52"/>
        <item x="27"/>
        <item x="9"/>
        <item x="10"/>
        <item x="57"/>
        <item x="16"/>
        <item x="28"/>
        <item x="59"/>
        <item x="68"/>
        <item x="31"/>
        <item x="51"/>
        <item x="53"/>
        <item x="29"/>
        <item x="50"/>
        <item x="67"/>
        <item x="55"/>
        <item x="30"/>
        <item x="18"/>
        <item x="26"/>
        <item x="54"/>
        <item x="66"/>
        <item x="65"/>
        <item x="24"/>
        <item x="69"/>
        <item x="25"/>
        <item x="60"/>
        <item x="70"/>
        <item x="62"/>
        <item x="19"/>
        <item x="17"/>
        <item x="61"/>
        <item x="71"/>
        <item x="81"/>
        <item x="64"/>
        <item x="23"/>
        <item x="63"/>
        <item x="72"/>
        <item x="80"/>
        <item x="73"/>
        <item x="83"/>
        <item x="76"/>
        <item x="84"/>
        <item x="82"/>
        <item x="85"/>
        <item x="20"/>
        <item x="77"/>
        <item x="86"/>
        <item x="74"/>
        <item x="22"/>
        <item x="75"/>
        <item x="79"/>
        <item x="87"/>
        <item x="78"/>
        <item x="90"/>
        <item x="89"/>
        <item x="88"/>
        <item x="21"/>
        <item x="91"/>
        <item x="92"/>
        <item x="95"/>
        <item x="98"/>
        <item x="96"/>
        <item x="97"/>
        <item x="94"/>
        <item x="93"/>
        <item x="99"/>
        <item x="200"/>
        <item x="101"/>
        <item x="100"/>
        <item x="102"/>
        <item x="107"/>
        <item x="104"/>
        <item x="199"/>
        <item x="103"/>
        <item x="182"/>
        <item x="114"/>
        <item x="108"/>
        <item x="110"/>
        <item x="113"/>
        <item x="186"/>
        <item x="106"/>
        <item x="105"/>
        <item x="181"/>
        <item x="111"/>
        <item x="197"/>
        <item x="112"/>
        <item x="196"/>
        <item x="109"/>
        <item x="187"/>
        <item x="185"/>
        <item x="124"/>
        <item x="188"/>
        <item x="198"/>
        <item x="138"/>
        <item x="183"/>
        <item x="120"/>
        <item x="126"/>
        <item x="137"/>
        <item x="127"/>
        <item x="144"/>
        <item x="201"/>
        <item x="118"/>
        <item x="143"/>
        <item x="115"/>
        <item x="180"/>
        <item x="184"/>
        <item x="195"/>
        <item x="189"/>
        <item x="116"/>
        <item x="125"/>
        <item x="121"/>
        <item x="128"/>
        <item x="135"/>
        <item x="123"/>
        <item x="119"/>
        <item x="117"/>
        <item x="136"/>
        <item x="179"/>
        <item x="122"/>
        <item x="178"/>
        <item x="190"/>
        <item x="177"/>
        <item x="194"/>
        <item x="139"/>
        <item x="202"/>
        <item x="140"/>
        <item x="193"/>
        <item x="192"/>
        <item x="203"/>
        <item x="142"/>
        <item x="132"/>
        <item x="141"/>
        <item x="160"/>
        <item x="155"/>
        <item x="191"/>
        <item x="129"/>
        <item x="134"/>
        <item x="161"/>
        <item x="156"/>
        <item x="131"/>
        <item x="157"/>
        <item x="162"/>
        <item x="158"/>
        <item x="133"/>
        <item x="154"/>
        <item x="130"/>
        <item x="159"/>
        <item x="153"/>
        <item x="204"/>
        <item x="166"/>
        <item x="165"/>
        <item x="167"/>
        <item x="163"/>
        <item x="205"/>
        <item x="175"/>
        <item x="168"/>
        <item x="150"/>
        <item x="176"/>
        <item x="206"/>
        <item x="164"/>
        <item x="148"/>
        <item x="149"/>
        <item x="151"/>
        <item x="207"/>
        <item x="147"/>
        <item x="152"/>
        <item x="174"/>
        <item x="146"/>
        <item x="210"/>
        <item x="170"/>
        <item x="209"/>
        <item x="212"/>
        <item x="215"/>
        <item x="208"/>
        <item x="173"/>
        <item x="169"/>
        <item x="145"/>
        <item x="211"/>
        <item x="218"/>
        <item x="171"/>
        <item x="216"/>
        <item x="226"/>
        <item x="172"/>
        <item x="231"/>
        <item x="248"/>
        <item x="217"/>
        <item x="224"/>
        <item x="220"/>
        <item x="225"/>
        <item x="213"/>
        <item x="214"/>
        <item x="247"/>
        <item x="232"/>
        <item x="222"/>
        <item x="219"/>
        <item x="230"/>
        <item x="228"/>
        <item x="229"/>
        <item x="223"/>
        <item x="227"/>
        <item x="221"/>
        <item x="249"/>
        <item x="233"/>
        <item x="234"/>
        <item x="235"/>
        <item x="246"/>
        <item x="250"/>
        <item x="255"/>
        <item x="245"/>
        <item x="256"/>
        <item x="244"/>
        <item x="239"/>
        <item x="241"/>
        <item x="243"/>
        <item x="240"/>
        <item x="251"/>
        <item x="242"/>
        <item x="236"/>
        <item x="254"/>
        <item x="237"/>
        <item x="238"/>
        <item x="257"/>
        <item x="253"/>
        <item x="259"/>
        <item x="258"/>
        <item x="252"/>
        <item x="261"/>
        <item x="260"/>
        <item x="265"/>
        <item x="266"/>
        <item x="262"/>
        <item x="263"/>
        <item x="264"/>
        <item x="278"/>
        <item x="279"/>
        <item x="277"/>
        <item x="268"/>
        <item x="269"/>
        <item x="270"/>
        <item x="274"/>
        <item x="276"/>
        <item x="275"/>
        <item x="271"/>
        <item x="267"/>
        <item x="284"/>
        <item x="292"/>
        <item x="283"/>
        <item x="280"/>
        <item x="272"/>
        <item x="273"/>
        <item x="281"/>
        <item x="298"/>
        <item x="282"/>
        <item x="289"/>
        <item x="297"/>
        <item x="293"/>
        <item x="288"/>
        <item x="285"/>
        <item x="294"/>
        <item x="296"/>
        <item x="290"/>
        <item x="299"/>
        <item x="286"/>
        <item x="291"/>
        <item x="301"/>
        <item x="295"/>
        <item x="304"/>
        <item x="287"/>
        <item x="303"/>
        <item x="307"/>
        <item x="302"/>
        <item x="300"/>
        <item x="305"/>
        <item x="308"/>
        <item x="306"/>
        <item x="309"/>
        <item x="313"/>
        <item x="310"/>
        <item x="311"/>
        <item x="312"/>
        <item x="314"/>
        <item t="default"/>
      </items>
    </pivotField>
    <pivotField showAll="0"/>
    <pivotField showAll="0"/>
    <pivotField numFmtId="3"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13">
    <i>
      <x v="1"/>
    </i>
    <i>
      <x v="2"/>
    </i>
    <i>
      <x v="3"/>
    </i>
    <i>
      <x v="4"/>
    </i>
    <i>
      <x v="5"/>
    </i>
    <i>
      <x v="6"/>
    </i>
    <i>
      <x v="7"/>
    </i>
    <i>
      <x v="8"/>
    </i>
    <i>
      <x v="9"/>
    </i>
    <i>
      <x v="10"/>
    </i>
    <i>
      <x v="11"/>
    </i>
    <i>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344">
    <v t="i">2</v>
    <v t="i">3</v>
    <v t="i">4</v>
    <v t="i">5</v>
    <v t="i">8</v>
    <v t="i">9</v>
    <v t="i">10</v>
    <v t="i">11</v>
    <v t="i">12</v>
    <v t="i">16</v>
    <v t="i">17</v>
    <v t="i">18</v>
    <v t="i">19</v>
    <v t="i">22</v>
    <v t="i">23</v>
    <v t="i">24</v>
    <v t="i">25</v>
    <v t="i">26</v>
    <v t="i">29</v>
    <v t="i">30</v>
    <v t="i">31</v>
    <v t="i">32</v>
    <v t="i">33</v>
    <v t="i">36</v>
    <v t="i">37</v>
    <v t="i">38</v>
    <v t="i">39</v>
    <v t="i">40</v>
    <v t="i">43</v>
    <v t="i">44</v>
    <v t="i">45</v>
    <v t="i">46</v>
    <v t="i">47</v>
    <v t="i">51</v>
    <v t="i">52</v>
    <v t="i">53</v>
    <v t="i">54</v>
    <v t="i">57</v>
    <v t="i">58</v>
    <v t="i">59</v>
    <v t="i">60</v>
    <v t="i">61</v>
    <v t="i">64</v>
    <v t="i">65</v>
    <v t="i">66</v>
    <v t="i">67</v>
    <v t="i">68</v>
    <v t="i">71</v>
    <v t="i">72</v>
    <v t="i">73</v>
    <v t="i">74</v>
    <v t="i">75</v>
    <v t="i">78</v>
    <v t="i">79</v>
    <v t="i">80</v>
    <v t="i">81</v>
    <v t="i">82</v>
    <v t="i">85</v>
    <v t="i">86</v>
    <v t="i">87</v>
    <v t="i">88</v>
    <v t="i">89</v>
    <v t="i">92</v>
    <v t="i">93</v>
    <v t="i">94</v>
    <v t="i">95</v>
    <v t="i">99</v>
    <v t="i">100</v>
    <v t="i">101</v>
    <v t="i">102</v>
    <v t="i">103</v>
    <v t="i">106</v>
    <v t="i">107</v>
    <v t="i">108</v>
    <v t="i">109</v>
    <v t="i">110</v>
    <v t="i">113</v>
    <v t="i">114</v>
    <v t="i">115</v>
    <v t="i">116</v>
    <v t="i">117</v>
    <v t="i">120</v>
    <v t="i">121</v>
    <v t="i">122</v>
    <v t="i">123</v>
    <v t="i">124</v>
    <v t="i">127</v>
    <v t="i">128</v>
    <v t="i">129</v>
    <v t="i">130</v>
    <v t="i">131</v>
    <v t="i">134</v>
    <v t="i">135</v>
    <v t="i">136</v>
    <v t="i">137</v>
    <v t="i">138</v>
    <v t="i">141</v>
    <v t="i">142</v>
    <v t="i">143</v>
    <v t="i">144</v>
    <v t="i">145</v>
    <v t="i">149</v>
    <v t="i">150</v>
    <v t="i">151</v>
    <v t="i">152</v>
    <v t="i">155</v>
    <v t="i">156</v>
    <v t="i">157</v>
    <v t="i">158</v>
    <v t="i">159</v>
    <v t="i">162</v>
    <v t="i">163</v>
    <v t="i">164</v>
    <v t="i">165</v>
    <v t="i">166</v>
    <v t="i">170</v>
    <v t="i">171</v>
    <v t="i">172</v>
    <v t="i">173</v>
    <v t="i">176</v>
    <v t="i">177</v>
    <v t="i">178</v>
    <v t="i">179</v>
    <v t="i">180</v>
    <v t="i">183</v>
    <v t="i">185</v>
    <v t="i">186</v>
    <v t="i">187</v>
    <v t="i">190</v>
    <v t="i">191</v>
    <v t="i">192</v>
    <v t="i">193</v>
    <v t="i">194</v>
    <v t="i">197</v>
    <v t="i">198</v>
    <v t="i">199</v>
    <v t="i">200</v>
    <v t="i">201</v>
    <v t="i">204</v>
    <v t="i">205</v>
    <v t="i">206</v>
    <v t="i">207</v>
    <v t="i">208</v>
    <v t="i">211</v>
    <v t="i">212</v>
    <v t="i">213</v>
    <v t="i">214</v>
    <v t="i">215</v>
    <v t="i">218</v>
    <v t="i">219</v>
    <v t="i">220</v>
    <v t="i">221</v>
    <v t="i">222</v>
    <v t="i">225</v>
    <v t="i">226</v>
    <v t="i">227</v>
    <v t="i">228</v>
    <v t="i">229</v>
    <v t="i">232</v>
    <v t="i">233</v>
    <v t="i">234</v>
    <v t="i">235</v>
    <v t="i">236</v>
    <v t="i">239</v>
    <v t="i">240</v>
    <v t="i">241</v>
    <v t="i">242</v>
    <v t="i">243</v>
    <v t="i">247</v>
    <v t="i">248</v>
    <v t="i">249</v>
    <v t="i">250</v>
    <v t="i">253</v>
    <v t="i">254</v>
    <v t="i">255</v>
    <v t="i">256</v>
    <v t="i">257</v>
    <v t="i">260</v>
    <v t="i">261</v>
    <v t="i">262</v>
    <v t="i">263</v>
    <v t="i">264</v>
    <v t="i">267</v>
    <v t="i">268</v>
    <v t="i">269</v>
    <v t="i">270</v>
    <v t="i">271</v>
    <v t="i">274</v>
    <v t="i">275</v>
    <v t="i">276</v>
    <v t="i">277</v>
    <v t="i">278</v>
    <v t="i">281</v>
    <v t="i">282</v>
    <v t="i">283</v>
    <v t="i">284</v>
    <v t="i">285</v>
    <v t="i">288</v>
    <v t="i">289</v>
    <v t="i">290</v>
    <v t="i">291</v>
    <v t="i">292</v>
    <v t="i">295</v>
    <v t="i">296</v>
    <v t="i">297</v>
    <v t="i">298</v>
    <v t="i">299</v>
    <v t="i">302</v>
    <v t="i">303</v>
    <v t="i">304</v>
    <v t="i">305</v>
    <v t="i">306</v>
    <v t="i">309</v>
    <v t="i">310</v>
    <v t="i">311</v>
    <v t="i">312</v>
    <v t="i">313</v>
    <v t="i">316</v>
    <v t="i">317</v>
    <v t="i">318</v>
    <v t="i">319</v>
    <v t="i">320</v>
    <v t="i">323</v>
    <v t="i">324</v>
    <v t="i">325</v>
    <v t="i">327</v>
    <v t="i">330</v>
    <v t="i">331</v>
    <v t="i">332</v>
    <v t="i">333</v>
    <v t="i">334</v>
    <v t="i">337</v>
    <v t="i">338</v>
    <v t="i">339</v>
    <v t="i">340</v>
    <v t="i">341</v>
    <v t="i">344</v>
    <v t="i">345</v>
    <v t="i">346</v>
    <v t="i">347</v>
    <v t="i">348</v>
    <v t="i">351</v>
    <v t="i">352</v>
    <v t="i">353</v>
    <v t="i">354</v>
    <v t="i">355</v>
    <v t="i">359</v>
    <v t="i">360</v>
    <v t="i">361</v>
    <v t="i">362</v>
    <v t="i">366</v>
    <v t="i">367</v>
    <v t="i">368</v>
    <v t="i">369</v>
    <v t="i">372</v>
    <v t="i">373</v>
    <v t="i">374</v>
    <v t="i">375</v>
    <v t="i">376</v>
    <v t="i">380</v>
    <v t="i">381</v>
    <v t="i">382</v>
    <v t="i">383</v>
    <v t="i">386</v>
    <v t="i">387</v>
    <v t="i">388</v>
    <v t="i">389</v>
    <v t="i">390</v>
    <v t="i">393</v>
    <v t="i">394</v>
    <v t="i">395</v>
    <v t="i">396</v>
    <v t="i">397</v>
    <v t="i">400</v>
    <v t="i">401</v>
    <v t="i">402</v>
    <v t="i">403</v>
    <v t="i">404</v>
    <v t="i">407</v>
    <v t="i">408</v>
    <v t="i">409</v>
    <v t="i">410</v>
    <v t="i">411</v>
    <v t="i">415</v>
    <v t="i">416</v>
    <v t="i">417</v>
    <v t="i">418</v>
    <v t="i">421</v>
    <v t="i">422</v>
    <v t="i">423</v>
    <v t="i">424</v>
    <v t="i">425</v>
    <v t="i">428</v>
    <v t="i">429</v>
    <v t="i">430</v>
    <v t="i">431</v>
    <v t="i">432</v>
    <v t="i">435</v>
    <v t="i">436</v>
    <v t="i">437</v>
    <v t="i">438</v>
    <v t="i">439</v>
    <v t="i">442</v>
    <v t="i">443</v>
    <v t="i">444</v>
    <v t="i">445</v>
    <v t="i">446</v>
    <v t="i">449</v>
    <v t="i">450</v>
    <v t="i">451</v>
    <v t="i">452</v>
    <v t="i">456</v>
    <v t="i">457</v>
    <v t="i">458</v>
    <v t="i">459</v>
    <v t="i">460</v>
    <v t="i">463</v>
    <v t="i">464</v>
    <v t="i">465</v>
    <v t="i">466</v>
    <v t="i">467</v>
    <v t="i">470</v>
    <v t="i">471</v>
    <v t="i">472</v>
    <v t="i">473</v>
    <v t="i">474</v>
    <v t="i">477</v>
    <v t="i">478</v>
    <v t="i">479</v>
    <v t="i">480</v>
    <v t="i">481</v>
    <v t="i">484</v>
    <v t="i">485</v>
    <v t="i">486</v>
    <v t="i">487</v>
    <v t="i">488</v>
    <v t="i">491</v>
    <v t="i">492</v>
    <v t="i">493</v>
    <v t="i">494</v>
    <v t="i">495</v>
    <v t="i">498</v>
    <v t="i">499</v>
    <v t="i">500</v>
  </a>
  <a r="1" c="344">
    <v>85.82</v>
    <v>85.14</v>
    <v>83.12</v>
    <v>86.08</v>
    <v>87.36</v>
    <v>89.87</v>
    <v>95.09</v>
    <v>95.27</v>
    <v>98.12</v>
    <v>96.05</v>
    <v>95.46</v>
    <v>93.68</v>
    <v>97.25</v>
    <v>97.52</v>
    <v>96.32</v>
    <v>97.18</v>
    <v>99.22</v>
    <v>102.24</v>
    <v>100.55</v>
    <v>103.13</v>
    <v>105.15</v>
    <v>112.91</v>
    <v>103.39</v>
    <v>102.18</v>
    <v>102.11</v>
    <v>100.05</v>
    <v>98.24</v>
    <v>97.61</v>
    <v>99.54</v>
    <v>99.7</v>
    <v>101.16</v>
    <v>98.15</v>
    <v>97.2</v>
    <v>94.58</v>
    <v>95.79</v>
    <v>95.82</v>
    <v>93.5</v>
    <v>93.76</v>
    <v>94.23</v>
    <v>92.17</v>
    <v>92.13</v>
    <v>94.9</v>
    <v>93.75</v>
    <v>93.55</v>
    <v>93.92</v>
    <v>92.25</v>
    <v>90.73</v>
    <v>92.43</v>
    <v>94.88</v>
    <v>96.2</v>
    <v>100.04</v>
    <v>98.95</v>
    <v>97.71</v>
    <v>100.61</v>
    <v>98.7</v>
    <v>98.71</v>
    <v>98.13</v>
    <v>98.04</v>
    <v>97.24</v>
    <v>100.25</v>
    <v>102</v>
    <v>103.29</v>
    <v>102.41</v>
    <v>103.95</v>
    <v>101.1</v>
    <v>102.06</v>
    <v>102.17</v>
    <v>99.92</v>
    <v>97.83</v>
    <v>102.4</v>
    <v>102.51</v>
    <v>102.74</v>
    <v>102.3</v>
    <v>104.3</v>
    <v>103.81</v>
    <v>106.96</v>
    <v>106.21</v>
    <v>102.57</v>
    <v>104.98</v>
    <v>109.82</v>
    <v>105.45</v>
    <v>102.05</v>
    <v>103.63</v>
    <v>103.65</v>
    <v>104</v>
    <v>105.655</v>
    <v>105.83</v>
    <v>106.62</v>
    <v>110.19</v>
    <v>112.18</v>
    <v>110.26</v>
    <v>111.2</v>
    <v>113.4</v>
    <v>115.5</v>
    <v>118.15</v>
    <v>116.25</v>
    <v>115.01</v>
    <v>114.99</v>
    <v>116.75</v>
    <v>115</v>
    <v>120.11</v>
    <v>121.66</v>
    <v>120.58</v>
    <v>122.77</v>
    <v>124.25</v>
    <v>125.3</v>
    <v>126.61</v>
    <v>121.23</v>
    <v>124.25</v>
    <v>123.43</v>
    <v>126.57</v>
    <v>126.66</v>
    <v>126.42</v>
    <v>127.11</v>
    <v>125.49</v>
    <v>125.78</v>
    <v>124.83</v>
    <v>130.15</v>
    <v>129.33000000000001</v>
    <v>127.33</v>
    <v>129.18</v>
    <v>129.04</v>
    <v>127.9</v>
    <v>130.36000000000001</v>
    <v>130.22</v>
    <v>130.38</v>
    <v>128.36000000000001</v>
    <v>129.78</v>
    <v>127.13</v>
    <v>128.78</v>
    <v>130.80000000000001</v>
    <v>134.30000000000001</v>
    <v>134.68</v>
    <v>133.56</v>
    <v>132.83000000000001</v>
    <v>135.36000000000001</v>
    <v>129.96</v>
    <v>130</v>
    <v>128.80000000000001</v>
    <v>129.13</v>
    <v>128.15</v>
    <v>128.25</v>
    <v>132.21</v>
    <v>133.68</v>
    <v>131.69</v>
    <v>128.21</v>
    <v>128.91</v>
    <v>139.57</v>
    <v>142.22</v>
    <v>139.94</v>
    <v>137.85</v>
    <v>138.56</v>
    <v>138.41</v>
    <v>140.57</v>
    <v>137.66999999999999</v>
    <v>135.07</v>
    <v>133.97999999999999</v>
    <v>133.22</v>
    <v>134.68</v>
    <v>134.25</v>
    <v>135.52000000000001</v>
    <v>131.84</v>
    <v>133.26</v>
    <v>133.13999999999999</v>
    <v>134.91</v>
    <v>135.07</v>
    <v>138.01</v>
    <v>138.12</v>
    <v>137.27000000000001</v>
    <v>135.36000000000001</v>
    <v>137.85</v>
    <v>138.22999999999999</v>
    <v>143.1</v>
    <v>141.22999999999999</v>
    <v>144.85</v>
    <v>144.72</v>
    <v>140.38999999999999</v>
    <v>139.97999999999999</v>
    <v>137.63</v>
    <v>135.29</v>
    <v>129.33000000000001</v>
    <v>129.12</v>
    <v>131.27000000000001</v>
    <v>125.98</v>
    <v>125.98</v>
    <v>125.98</v>
    <v>127.12</v>
    <v>129.46</v>
    <v>124.72</v>
    <v>127</v>
    <v>125.96</v>
    <v>127.96</v>
    <v>128.26</v>
    <v>129.47999999999999</v>
    <v>131.83000000000001</v>
    <v>132.33000000000001</v>
    <v>129.79</v>
    <v>132.55000000000001</v>
    <v>131.47</v>
    <v>128.13</v>
    <v>128.4</v>
    <v>125.17</v>
    <v>126.56</v>
    <v>128.56</v>
    <v>121.39</v>
    <v>119.57</v>
    <v>127.74</v>
    <v>132.71</v>
    <v>133.09</v>
    <v>137</v>
    <v>138.07</v>
    <v>138.6</v>
    <v>139.74</v>
    <v>142.71</v>
    <v>142.08000000000001</v>
    <v>140.6</v>
    <v>143.56</v>
    <v>142.59</v>
    <v>145.80000000000001</v>
    <v>143.19999999999999</v>
    <v>142.83000000000001</v>
    <v>145.18</v>
    <v>146.13</v>
    <v>143.9</v>
    <v>146.71</v>
    <v>146.74</v>
    <v>147.72999999999999</v>
    <v>147.03</v>
    <v>146.32</v>
    <v>146.09</v>
    <v>147.03</v>
    <v>144.84</v>
    <v>146.88</v>
    <v>144.52000000000001</v>
    <v>146.88</v>
    <v>147.41999999999999</v>
    <v>145.88999999999999</v>
    <v>147.47999999999999</v>
    <v>148.84</v>
    <v>147.41999999999999</v>
    <v>149.97</v>
    <v>154.07</v>
    <v>153.79</v>
    <v>152.12</v>
    <v>153.84</v>
    <v>153.41999999999999</v>
    <v>153.41</v>
    <v>153.34</v>
    <v>153.38</v>
    <v>151.94</v>
    <v>149.93</v>
    <v>148.47</v>
    <v>144.57</v>
    <v>145.24</v>
    <v>149.1</v>
    <v>151.37</v>
    <v>153.72999999999999</v>
    <v>155.18</v>
    <v>154.62</v>
    <v>153.16</v>
    <v>151.71</v>
    <v>153.5</v>
    <v>155.34</v>
    <v>154.78</v>
    <v>156.02000000000001</v>
    <v>156.87</v>
    <v>157.75</v>
    <v>159.12</v>
    <v>161.26</v>
    <v>159</v>
    <v>155.19999999999999</v>
    <v>159.28</v>
    <v>171.81</v>
    <v>170.31</v>
    <v>169.15</v>
    <v>170.53</v>
    <v>169.84</v>
    <v>174.45</v>
    <v>172.34</v>
    <v>168.64</v>
    <v>170.98</v>
    <v>169.8</v>
    <v>169.51</v>
    <v>167.08</v>
    <v>168.59</v>
    <v>174.58</v>
    <v>174.99</v>
    <v>174.73</v>
    <v>173.54</v>
    <v>173.16</v>
    <v>176.76</v>
    <v>178.22</v>
    <v>177.58</v>
    <v>174.12</v>
    <v>173.51</v>
    <v>176.82</v>
    <v>175.35</v>
    <v>171.96</v>
    <v>175.39</v>
    <v>176.55500000000001</v>
    <v>178.75</v>
    <v>174.42</v>
    <v>174.48</v>
    <v>175.9</v>
    <v>178.15</v>
    <v>178.15</v>
    <v>178.87</v>
    <v>179.71</v>
    <v>178.3</v>
    <v>179.83</v>
    <v>180.38</v>
    <v>180.97</v>
    <v>180.69</v>
    <v>182.41</v>
    <v>180</v>
    <v>185.07</v>
    <v>185.19</v>
    <v>185.67</v>
    <v>185.95</v>
    <v>189.05</v>
    <v>186.13</v>
    <v>183.62</v>
    <v>183.32</v>
    <v>181.28</v>
    <v>179.22</v>
    <v>174.63</v>
    <v>177.23</v>
    <v>179.54</v>
    <v>176.59</v>
    <v>173.67</v>
    <v>179.62</v>
    <v>180.96</v>
    <v>175</v>
    <v>179</v>
    <v>184.72</v>
    <v>186.21</v>
    <v>188.7</v>
    <v>188.76</v>
    <v>188</v>
    <v>189.5</v>
    <v>187.48</v>
    <v>186.57</v>
    <v>187.07</v>
    <v>185.99</v>
  </a>
  <a r="1" c="344">
    <v>85.46</v>
    <v>86.55</v>
    <v>85.33</v>
    <v>83.03</v>
    <v>87.46</v>
    <v>87.57</v>
    <v>90.93</v>
    <v>96.93</v>
    <v>94.18</v>
    <v>98.68</v>
    <v>97.25</v>
    <v>94.74</v>
    <v>93.86</v>
    <v>97.56</v>
    <v>96.93</v>
    <v>92.56</v>
    <v>98.234999999999999</v>
    <v>99.53</v>
    <v>101.09</v>
    <v>101.155</v>
    <v>102.53</v>
    <v>110.245</v>
    <v>105.26</v>
    <v>102.925</v>
    <v>101.17</v>
    <v>102.04</v>
    <v>101.32</v>
    <v>97.56</v>
    <v>97.85</v>
    <v>98.41</v>
    <v>99.09</v>
    <v>99.21</v>
    <v>97.8</v>
    <v>95.334999999999994</v>
    <v>95.1</v>
    <v>96.12</v>
    <v>93.53</v>
    <v>94.28</v>
    <v>93.14</v>
    <v>93.87</v>
    <v>91.41</v>
    <v>92.74</v>
    <v>95.19</v>
    <v>94.06</v>
    <v>93.6</v>
    <v>93.68</v>
    <v>92.67</v>
    <v>89.97</v>
    <v>93.83</v>
    <v>93.22</v>
    <v>95.75</v>
    <v>99.79</v>
    <v>98.41</v>
    <v>98.14</v>
    <v>100.45</v>
    <v>100.43</v>
    <v>98.064999999999998</v>
    <v>99.07</v>
    <v>98.11</v>
    <v>98.69</v>
    <v>101.55</v>
    <v>102.16</v>
    <v>102.3</v>
    <v>102.75</v>
    <v>103.91</v>
    <v>100.75</v>
    <v>100.96</v>
    <v>100.8</v>
    <v>100.4</v>
    <v>98.95</v>
    <v>102.07</v>
    <v>103.16</v>
    <v>103.95</v>
    <v>101.58</v>
    <v>103.53</v>
    <v>106.1</v>
    <v>107.655</v>
    <v>104.91</v>
    <v>105.04</v>
    <v>108.16</v>
    <v>107.73</v>
    <v>104.95</v>
    <v>101.47</v>
    <v>103.735</v>
    <v>104.04</v>
    <v>104.27</v>
    <v>105.04</v>
    <v>105.48</v>
    <v>108.1</v>
    <v>111.03</v>
    <v>112.16</v>
    <v>111.15</v>
    <v>111.05</v>
    <v>114.89</v>
    <v>116.69</v>
    <v>118.16</v>
    <v>116.77</v>
    <v>114.27</v>
    <v>115.35</v>
    <v>116.63</v>
    <v>116.04</v>
    <v>122.37</v>
    <v>121.45</v>
    <v>120.69</v>
    <v>124.92</v>
    <v>123.36</v>
    <v>125.07</v>
    <v>127.01</v>
    <v>123.01</v>
    <v>124.08</v>
    <v>124.02</v>
    <v>128.12</v>
    <v>126.7</v>
    <v>125.21</v>
    <v>127.71</v>
    <v>124.97</v>
    <v>125.64</v>
    <v>125.31</v>
    <v>129.11000000000001</v>
    <v>129.33000000000001</v>
    <v>128.63</v>
    <v>128.94</v>
    <v>128.77000000000001</v>
    <v>129.47</v>
    <v>130.82</v>
    <v>130.24</v>
    <v>128.25</v>
    <v>128.59</v>
    <v>129.07</v>
    <v>127.75</v>
    <v>130.31</v>
    <v>134.04</v>
    <v>134.06</v>
    <v>134.56</v>
    <v>132.71</v>
    <v>133.38999999999999</v>
    <v>134.07</v>
    <v>131.34</v>
    <v>130.30500000000001</v>
    <v>129.31</v>
    <v>126.51</v>
    <v>131</v>
    <v>129.69</v>
    <v>133.19999999999999</v>
    <v>133.55000000000001</v>
    <v>130.154</v>
    <v>127.48</v>
    <v>141.06</v>
    <v>140.99</v>
    <v>140.62</v>
    <v>139.97</v>
    <v>139.07499999999999</v>
    <v>137.4</v>
    <v>138.30000000000001</v>
    <v>140.05000000000001</v>
    <v>137.19</v>
    <v>135.46</v>
    <v>131.62</v>
    <v>133.74</v>
    <v>135.08000000000001</v>
    <v>134.5</v>
    <v>136.4</v>
    <v>132.47</v>
    <v>133.78</v>
    <v>133.38</v>
    <v>134.93</v>
    <v>135.06</v>
    <v>139.45500000000001</v>
    <v>137.72999999999999</v>
    <v>136.32</v>
    <v>133.9</v>
    <v>136.86000000000001</v>
    <v>138.75</v>
    <v>142.32</v>
    <v>140.94999999999999</v>
    <v>145.08000000000001</v>
    <v>142.69</v>
    <v>140.47999999999999</v>
    <v>138.69999999999999</v>
    <v>138.55000000000001</v>
    <v>131.94</v>
    <v>131.11000000000001</v>
    <v>129.36000000000001</v>
    <v>130.12</v>
    <v>125.76</v>
    <v>124.04</v>
    <v>128.19999999999999</v>
    <v>127.28</v>
    <v>128.06</v>
    <v>126.06</v>
    <v>126.71</v>
    <v>124.16</v>
    <v>126.22</v>
    <v>128.82</v>
    <v>129.74</v>
    <v>132.16999999999999</v>
    <v>132.97999999999999</v>
    <v>130.69</v>
    <v>130.38999999999999</v>
    <v>129.9</v>
    <v>130.565</v>
    <v>128.05000000000001</v>
    <v>124.63</v>
    <v>127.74</v>
    <v>126.04</v>
    <v>120.63</v>
    <v>126.2</v>
    <v>129.72</v>
    <v>132.75</v>
    <v>133.96</v>
    <v>138.72999999999999</v>
    <v>138.99</v>
    <v>138.76</v>
    <v>140.55000000000001</v>
    <v>142.97</v>
    <v>142.02000000000001</v>
    <v>140.46</v>
    <v>142.08000000000001</v>
    <v>145</v>
    <v>147.06</v>
    <v>140.91</v>
    <v>142.66</v>
    <v>145.13</v>
    <v>143.91</v>
    <v>144.57</v>
    <v>146.69999999999999</v>
    <v>147.53</v>
    <v>146.97999999999999</v>
    <v>147.85</v>
    <v>144.76</v>
    <v>146</v>
    <v>145.25</v>
    <v>143.55000000000001</v>
    <v>147.58000000000001</v>
    <v>146.15</v>
    <v>145.47999999999999</v>
    <v>145.66</v>
    <v>145.52000000000001</v>
    <v>148.12</v>
    <v>149.93</v>
    <v>148.38</v>
    <v>150.56</v>
    <v>154.4</v>
    <v>152.9</v>
    <v>153.30000000000001</v>
    <v>153.77000000000001</v>
    <v>153.56</v>
    <v>153.56</v>
    <v>153.72</v>
    <v>153.1</v>
    <v>151.54</v>
    <v>149.19999999999999</v>
    <v>145.59</v>
    <v>144.69</v>
    <v>146.74</v>
    <v>148.33000000000001</v>
    <v>152.06</v>
    <v>155.04</v>
    <v>155.38999999999999</v>
    <v>153.53</v>
    <v>151.49</v>
    <v>152.77000000000001</v>
    <v>153.83000000000001</v>
    <v>156.88999999999999</v>
    <v>154.85</v>
    <v>157.80000000000001</v>
    <v>156.94999999999999</v>
    <v>158.41999999999999</v>
    <v>159.34</v>
    <v>160.69999999999999</v>
    <v>157</v>
    <v>155.87</v>
    <v>169.19</v>
    <v>170.2</v>
    <v>169.39</v>
    <v>169.48</v>
    <v>169.65</v>
    <v>170.9</v>
    <v>174.8</v>
    <v>167.73</v>
    <v>169.21</v>
    <v>170.58</v>
    <v>168.74</v>
    <v>167.83</v>
    <v>168.94</v>
    <v>173.1</v>
    <v>174.28</v>
    <v>175.7</v>
    <v>174.07499999999999</v>
    <v>172.44</v>
    <v>173.01</v>
    <v>176.75</v>
    <v>177.53</v>
    <v>176.93</v>
    <v>175.54</v>
    <v>174.83</v>
    <v>176.44</v>
    <v>174.31</v>
    <v>173.5</v>
    <v>175.9</v>
    <v>177.69</v>
    <v>176.64</v>
    <v>175.8</v>
    <v>174.215</v>
    <v>176.14</v>
    <v>179.988</v>
    <v>177.75200000000001</v>
    <v>178.01</v>
    <v>180.15</v>
    <v>179.88</v>
    <v>180.17</v>
    <v>180.79</v>
    <v>179.07</v>
    <v>179.9</v>
    <v>184</v>
    <v>182.38</v>
    <v>186.9</v>
    <v>187.24</v>
    <v>182.76499999999999</v>
    <v>186.74</v>
    <v>187.72</v>
    <v>187.42500000000001</v>
    <v>183.27</v>
    <v>184.31</v>
    <v>181.47</v>
    <v>178.74</v>
    <v>176.94</v>
    <v>178.08</v>
    <v>179.94</v>
    <v>169.68</v>
    <v>177.79499999999999</v>
    <v>182.75</v>
    <v>181.09</v>
    <v>181.63499999999999</v>
    <v>180.85</v>
    <v>186.99</v>
    <v>186.28</v>
    <v>188.92</v>
    <v>187.44</v>
    <v>188.88</v>
    <v>189.16</v>
    <v>188</v>
    <v>183.82</v>
    <v>185.97</v>
  </a>
  <a r="1" c="344">
    <v>86.96</v>
    <v>86.98</v>
    <v>85.42</v>
    <v>86.4</v>
    <v>89.48</v>
    <v>90.185000000000002</v>
    <v>95.26</v>
    <v>97.19</v>
    <v>98.37</v>
    <v>98.89</v>
    <v>99.32</v>
    <v>95.44</v>
    <v>97.353999999999999</v>
    <v>97.78</v>
    <v>98.09</v>
    <v>97.24</v>
    <v>99.49</v>
    <v>103.485</v>
    <v>101.74</v>
    <v>103.3484</v>
    <v>106.24</v>
    <v>114</v>
    <v>108.78</v>
    <v>103.94840000000001</v>
    <v>102.41</v>
    <v>102.6699</v>
    <v>101.78</v>
    <v>98.816299999999998</v>
    <v>99.68</v>
    <v>100.9207</v>
    <v>101.17</v>
    <v>100.63</v>
    <v>97.94</v>
    <v>95.605000000000004</v>
    <v>97.01</v>
    <v>96.43</v>
    <v>94.14</v>
    <v>94.78</v>
    <v>94.69</v>
    <v>94.68</v>
    <v>92.23</v>
    <v>94.94</v>
    <v>96.545000000000002</v>
    <v>95.09</v>
    <v>94.165000000000006</v>
    <v>96.21</v>
    <v>93.57</v>
    <v>94.02</v>
    <v>95.07</v>
    <v>96.67</v>
    <v>100.99</v>
    <v>100.66</v>
    <v>98.48</v>
    <v>100.845</v>
    <v>102.1</v>
    <v>101.06</v>
    <v>98.3</v>
    <v>99.34</v>
    <v>98.44</v>
    <v>100.4218</v>
    <v>103.04</v>
    <v>103.49</v>
    <v>103.29</v>
    <v>104.2</v>
    <v>103.91</v>
    <v>102.3817</v>
    <v>102.2</v>
    <v>101</v>
    <v>100.51</v>
    <v>102.57</v>
    <v>103.2013</v>
    <v>103.73</v>
    <v>104.2</v>
    <v>105.12</v>
    <v>105.25</v>
    <v>108.15</v>
    <v>109.23</v>
    <v>105.45</v>
    <v>106.62</v>
    <v>110.86</v>
    <v>109.48</v>
    <v>105.23</v>
    <v>103.9</v>
    <v>105.96</v>
    <v>105.39</v>
    <v>105.76</v>
    <v>106.095</v>
    <v>106.79</v>
    <v>110.67</v>
    <v>113.28</v>
    <v>112.64</v>
    <v>112.29</v>
    <v>114.7899</v>
    <v>115.83</v>
    <v>118.6</v>
    <v>118.31</v>
    <v>116.77</v>
    <v>117.14</v>
    <v>117.34</v>
    <v>116.87</v>
    <v>121.5</v>
    <v>122.92</v>
    <v>122.04</v>
    <v>123.49</v>
    <v>126.39</v>
    <v>125.8</v>
    <v>127.4</v>
    <v>127.36499999999999</v>
    <v>125.625</v>
    <v>125.8</v>
    <v>126.78</v>
    <v>128.41</v>
    <v>126.95</v>
    <v>127.69</v>
    <v>127.9</v>
    <v>127.25</v>
    <v>126.73</v>
    <v>130.33000000000001</v>
    <v>130.84</v>
    <v>131.49</v>
    <v>130.08500000000001</v>
    <v>131.47999999999999</v>
    <v>129.26</v>
    <v>131.245</v>
    <v>131.85</v>
    <v>131.4</v>
    <v>128.72999999999999</v>
    <v>130.97</v>
    <v>129.28</v>
    <v>129.77000000000001</v>
    <v>131.26</v>
    <v>134.66999999999999</v>
    <v>136.65</v>
    <v>135.62</v>
    <v>133.86000000000001</v>
    <v>135.99</v>
    <v>134.79150000000001</v>
    <v>131.37</v>
    <v>131.66</v>
    <v>129.58000000000001</v>
    <v>129.08000000000001</v>
    <v>132.63</v>
    <v>133.01</v>
    <v>133.87</v>
    <v>133.69</v>
    <v>130.22999999999999</v>
    <v>129.84</v>
    <v>143.63</v>
    <v>142.54</v>
    <v>140.84</v>
    <v>140.32</v>
    <v>140.41</v>
    <v>139.33000000000001</v>
    <v>140.59</v>
    <v>141.27780000000001</v>
    <v>137.27000000000001</v>
    <v>136.08500000000001</v>
    <v>134.065</v>
    <v>135.185</v>
    <v>135.65</v>
    <v>135.94999999999999</v>
    <v>136.77500000000001</v>
    <v>133.87</v>
    <v>133.94999999999999</v>
    <v>135.13999999999999</v>
    <v>135.68</v>
    <v>138.7885</v>
    <v>139.96</v>
    <v>137.80000000000001</v>
    <v>137.44999999999999</v>
    <v>138.03</v>
    <v>138.8519</v>
    <v>143.62</v>
    <v>143</v>
    <v>144.97999999999999</v>
    <v>145.86000000000001</v>
    <v>143.57</v>
    <v>141.75</v>
    <v>138.84</v>
    <v>139.37</v>
    <v>132.24</v>
    <v>132.03</v>
    <v>131.78</v>
    <v>130.38999999999999</v>
    <v>127.48</v>
    <v>126.5801</v>
    <v>129.15</v>
    <v>130.47</v>
    <v>128.52000000000001</v>
    <v>127.36</v>
    <v>126.73</v>
    <v>128.44999999999999</v>
    <v>128.79</v>
    <v>130.74</v>
    <v>132.05000000000001</v>
    <v>134.47999999999999</v>
    <v>133.31450000000001</v>
    <v>133.07</v>
    <v>132.58000000000001</v>
    <v>130.66990000000001</v>
    <v>132.24</v>
    <v>128.16999999999999</v>
    <v>127.88</v>
    <v>128.80000000000001</v>
    <v>126.34</v>
    <v>121.63930000000001</v>
    <v>130.02000000000001</v>
    <v>133</v>
    <v>133.57</v>
    <v>137.35</v>
    <v>138.81</v>
    <v>139.49</v>
    <v>140.72999999999999</v>
    <v>143.37</v>
    <v>143.12</v>
    <v>142.65</v>
    <v>143.65</v>
    <v>143.22999999999999</v>
    <v>147.26</v>
    <v>147.29</v>
    <v>143.32</v>
    <v>145.22999999999999</v>
    <v>146.63</v>
    <v>144.05000000000001</v>
    <v>147.74</v>
    <v>147.19999999999999</v>
    <v>149.26</v>
    <v>147.59989999999999</v>
    <v>148.54</v>
    <v>146.93</v>
    <v>147.245</v>
    <v>145.35</v>
    <v>148.57</v>
    <v>147.85</v>
    <v>147.91999999999999</v>
    <v>147.84</v>
    <v>146.19</v>
    <v>147.5</v>
    <v>149.46</v>
    <v>150.54</v>
    <v>150.57</v>
    <v>154.85499999999999</v>
    <v>155.12</v>
    <v>155.63</v>
    <v>153.97</v>
    <v>154.35</v>
    <v>153.97499999999999</v>
    <v>154.78</v>
    <v>154.08000000000001</v>
    <v>153.88999999999999</v>
    <v>152.38</v>
    <v>151.05000000000001</v>
    <v>147.38</v>
    <v>146.59</v>
    <v>149.4</v>
    <v>151.71</v>
    <v>154.41999999999999</v>
    <v>157.16999999999999</v>
    <v>156.19999999999999</v>
    <v>154.99</v>
    <v>152.15</v>
    <v>153.77500000000001</v>
    <v>155.76</v>
    <v>157.05000000000001</v>
    <v>156.21</v>
    <v>158.51</v>
    <v>158.505</v>
    <v>160.72</v>
    <v>161.29</v>
    <v>161.72999999999999</v>
    <v>159.01</v>
    <v>159.76</v>
    <v>172.5</v>
    <v>170.55</v>
    <v>170.71</v>
    <v>170.88</v>
    <v>171.43</v>
    <v>175</v>
    <v>175.39</v>
    <v>170.95</v>
    <v>171.21</v>
    <v>171.17</v>
    <v>170.42</v>
    <v>168.71</v>
    <v>170.23</v>
    <v>174.8</v>
    <v>175.75</v>
    <v>176.37</v>
    <v>174.62</v>
    <v>174.05</v>
    <v>177.22</v>
    <v>178.72499999999999</v>
    <v>180.14</v>
    <v>176.93</v>
    <v>176.46</v>
    <v>177.99</v>
    <v>178.785</v>
    <v>174.47</v>
    <v>176.76</v>
    <v>177.62</v>
    <v>179.53</v>
    <v>177.93</v>
    <v>176.69</v>
    <v>176.09</v>
    <v>178.53</v>
    <v>181.41499999999999</v>
    <v>179.255</v>
    <v>180.99</v>
    <v>180.45</v>
    <v>180</v>
    <v>181.7</v>
    <v>183</v>
    <v>180.79</v>
    <v>182.87</v>
    <v>185.1</v>
    <v>186.27</v>
    <v>187.29</v>
    <v>187.34</v>
    <v>186.26990000000001</v>
    <v>189.77</v>
    <v>188.38</v>
    <v>188.69</v>
    <v>184.83</v>
    <v>184.57</v>
    <v>182.39</v>
    <v>179</v>
    <v>178.87</v>
    <v>179.93</v>
    <v>180.32300000000001</v>
    <v>173.92</v>
    <v>180.82</v>
    <v>183.53</v>
    <v>182.99</v>
    <v>185.15</v>
    <v>185.1</v>
    <v>187.87</v>
    <v>188.745</v>
    <v>189.94</v>
    <v>188.43</v>
    <v>191.7</v>
    <v>189.892</v>
    <v>188.31</v>
    <v>187.72</v>
    <v>186.7193</v>
  </a>
  <a r="1" c="344">
    <v>84.204999999999998</v>
    <v>83.36</v>
    <v>83.07</v>
    <v>81.430000000000007</v>
    <v>87.08</v>
    <v>87.29</v>
    <v>90.93</v>
    <v>93.5</v>
    <v>94.12</v>
    <v>95.73</v>
    <v>95.38</v>
    <v>92.86</v>
    <v>93.202500000000001</v>
    <v>95.86</v>
    <v>96</v>
    <v>91.52</v>
    <v>96.92</v>
    <v>99.53</v>
    <v>99.01</v>
    <v>101.14</v>
    <v>101.24</v>
    <v>108.88</v>
    <v>102.52</v>
    <v>100.65</v>
    <v>98.08</v>
    <v>98.775000000000006</v>
    <v>97.57</v>
    <v>96.23</v>
    <v>96.91</v>
    <v>97.52</v>
    <v>98.45</v>
    <v>98.1</v>
    <v>95.65</v>
    <v>94.27</v>
    <v>94.8</v>
    <v>93.67</v>
    <v>92.318600000000004</v>
    <v>93.14</v>
    <v>92.92</v>
    <v>91.59</v>
    <v>90.39</v>
    <v>92.66</v>
    <v>93.74</v>
    <v>92.78</v>
    <v>92.18</v>
    <v>92.18</v>
    <v>90.245000000000005</v>
    <v>88.12</v>
    <v>92.71</v>
    <v>93.07</v>
    <v>95.61</v>
    <v>97.454999999999998</v>
    <v>95.7</v>
    <v>98</v>
    <v>98.61</v>
    <v>97.62</v>
    <v>96.4</v>
    <v>97.08</v>
    <v>96.29</v>
    <v>98.56</v>
    <v>101.01</v>
    <v>101.95</v>
    <v>101.43</v>
    <v>102.11</v>
    <v>100.75060000000001</v>
    <v>99.800799999999995</v>
    <v>99.57</v>
    <v>99.01</v>
    <v>97.704999999999998</v>
    <v>98.71</v>
    <v>101.11</v>
    <v>101.59</v>
    <v>101.52</v>
    <v>101.39</v>
    <v>103.21</v>
    <v>105.08</v>
    <v>105.07</v>
    <v>102.45</v>
    <v>104.1</v>
    <v>106.8</v>
    <v>104.33</v>
    <v>101.82</v>
    <v>101.15</v>
    <v>103.28</v>
    <v>103.3117</v>
    <v>103.55</v>
    <v>104.70010000000001</v>
    <v>105.1567</v>
    <v>108.05</v>
    <v>110.49</v>
    <v>109.3185</v>
    <v>109.25</v>
    <v>111.05</v>
    <v>114.22</v>
    <v>116.33499999999999</v>
    <v>115.7</v>
    <v>114.25</v>
    <v>113.78</v>
    <v>115.02</v>
    <v>114.31</v>
    <v>116.02</v>
    <v>119.855</v>
    <v>119.17</v>
    <v>119.93</v>
    <v>124.015</v>
    <v>123.03</v>
    <v>125</v>
    <v>120.63</v>
    <v>122.25790000000001</v>
    <v>123.19</v>
    <v>123.53</v>
    <v>125.18</v>
    <v>124.12</v>
    <v>124.32</v>
    <v>125.3</v>
    <v>124.5</v>
    <v>123.85</v>
    <v>125.14</v>
    <v>128.28</v>
    <v>127.1</v>
    <v>127.55</v>
    <v>128.44</v>
    <v>127.255</v>
    <v>128.94999999999999</v>
    <v>130.065</v>
    <v>129.63999999999999</v>
    <v>127.37</v>
    <v>128.1294</v>
    <v>125.91500000000001</v>
    <v>127.35</v>
    <v>128.83000000000001</v>
    <v>132.71</v>
    <v>134.06</v>
    <v>133.21</v>
    <v>131.35499999999999</v>
    <v>132.53</v>
    <v>129.33000000000001</v>
    <v>128.41499999999999</v>
    <v>128.35</v>
    <v>128.53</v>
    <v>126.11</v>
    <v>127.79</v>
    <v>129.33000000000001</v>
    <v>132.38</v>
    <v>131.6199</v>
    <v>126.82</v>
    <v>126.41</v>
    <v>139.32</v>
    <v>138.94999999999999</v>
    <v>138.41999999999999</v>
    <v>137.1</v>
    <v>137.49</v>
    <v>137</v>
    <v>137.75</v>
    <v>137.22999999999999</v>
    <v>135.01</v>
    <v>133.53</v>
    <v>131.15</v>
    <v>132.71</v>
    <v>133.72999999999999</v>
    <v>133.22</v>
    <v>131.83000000000001</v>
    <v>130.58000000000001</v>
    <v>131.85</v>
    <v>133.25</v>
    <v>133.91999999999999</v>
    <v>135</v>
    <v>136.875</v>
    <v>135.82</v>
    <v>134.61000000000001</v>
    <v>133.16</v>
    <v>136.75</v>
    <v>138.63999999999999</v>
    <v>140.61000000000001</v>
    <v>140.86500000000001</v>
    <v>142.94999999999999</v>
    <v>140.09</v>
    <v>139.22</v>
    <v>135.56</v>
    <v>135.19999999999999</v>
    <v>129.31</v>
    <v>128.52000000000001</v>
    <v>128.77000000000001</v>
    <v>125.28</v>
    <v>124.13</v>
    <v>123.04</v>
    <v>126.32</v>
    <v>126.54</v>
    <v>124.2544</v>
    <v>125.68</v>
    <v>124.33</v>
    <v>124.13</v>
    <v>124.76</v>
    <v>128.05000000000001</v>
    <v>129.61000000000001</v>
    <v>131.22999999999999</v>
    <v>128.94999999999999</v>
    <v>130.42500000000001</v>
    <v>128.71</v>
    <v>127.51</v>
    <v>127.47</v>
    <v>124.97</v>
    <v>123.98</v>
    <v>126.34</v>
    <v>120.79</v>
    <v>118.35</v>
    <v>125.52</v>
    <v>128.56</v>
    <v>131.71</v>
    <v>133.71</v>
    <v>136.47</v>
    <v>137.44999999999999</v>
    <v>138.36000000000001</v>
    <v>140.5</v>
    <v>141.2183</v>
    <v>139.84</v>
    <v>139.91</v>
    <v>140.66999999999999</v>
    <v>144.68</v>
    <v>142.59</v>
    <v>139.52000000000001</v>
    <v>142.54499999999999</v>
    <v>144.72499999999999</v>
    <v>141.5</v>
    <v>144.57</v>
    <v>145.32</v>
    <v>146.88</v>
    <v>145.53</v>
    <v>145.97</v>
    <v>144.33199999999999</v>
    <v>145.55000000000001</v>
    <v>142.81</v>
    <v>143.13</v>
    <v>144.28</v>
    <v>145.34</v>
    <v>145.4</v>
    <v>143.63999999999999</v>
    <v>145.30000000000001</v>
    <v>146.82</v>
    <v>145.52000000000001</v>
    <v>147.88</v>
    <v>150.05000000000001</v>
    <v>152.69</v>
    <v>151.56</v>
    <v>152.1</v>
    <v>152.71</v>
    <v>153.03</v>
    <v>153.12</v>
    <v>152.94999999999999</v>
    <v>151.03</v>
    <v>148.38999999999999</v>
    <v>148.33000000000001</v>
    <v>144.05000000000001</v>
    <v>144.53</v>
    <v>146.15</v>
    <v>148.21</v>
    <v>151.881</v>
    <v>153.12</v>
    <v>154.01</v>
    <v>152.15</v>
    <v>149.91</v>
    <v>151.82</v>
    <v>152.74</v>
    <v>153.9</v>
    <v>153.93</v>
    <v>156.47999999999999</v>
    <v>154.55009999999999</v>
    <v>157.91</v>
    <v>158.9</v>
    <v>158.49</v>
    <v>154.81</v>
    <v>155.62</v>
    <v>167.33</v>
    <v>167.7</v>
    <v>167.65</v>
    <v>168.94</v>
    <v>168.88</v>
    <v>170.58029999999999</v>
    <v>171.54</v>
    <v>165.75</v>
    <v>168.28</v>
    <v>167.59</v>
    <v>167.17</v>
    <v>165.74</v>
    <v>167.14</v>
    <v>171.77</v>
    <v>173.7</v>
    <v>174.26</v>
    <v>172.86</v>
    <v>172.27</v>
    <v>172.85</v>
    <v>176.07</v>
    <v>177.49</v>
    <v>173.303</v>
    <v>173.26</v>
    <v>173.72</v>
    <v>174.33</v>
    <v>171.47</v>
    <v>171.98</v>
    <v>175.55</v>
    <v>176.465</v>
    <v>173.9</v>
    <v>174.28</v>
    <v>173.52</v>
    <v>174.64</v>
    <v>178.15</v>
    <v>176.75</v>
    <v>177.24</v>
    <v>177.95</v>
    <v>177.3099</v>
    <v>179.26</v>
    <v>179.95</v>
    <v>178.37620000000001</v>
    <v>179.8</v>
    <v>180</v>
    <v>181.97</v>
    <v>184.81</v>
    <v>184.2</v>
    <v>182.67</v>
    <v>185.51</v>
    <v>185.08</v>
    <v>183</v>
    <v>182.26</v>
    <v>179.82</v>
    <v>178.65</v>
    <v>173.44</v>
    <v>174.56</v>
    <v>175.97499999999999</v>
    <v>176.18</v>
    <v>166.32</v>
    <v>176.13</v>
    <v>179.39</v>
    <v>174.8</v>
    <v>176.56</v>
    <v>179.91</v>
    <v>185.42</v>
    <v>184.8</v>
    <v>187.30500000000001</v>
    <v>186.38499999999999</v>
    <v>187.44</v>
    <v>186.93</v>
    <v>185.36</v>
    <v>183.45</v>
    <v>182.73</v>
  </a>
  <a r="1" c="344">
    <v>76706040</v>
    <v>68885123</v>
    <v>67930825</v>
    <v>83303361</v>
    <v>65266056</v>
    <v>67756601</v>
    <v>103126183</v>
    <v>85254781</v>
    <v>85549432</v>
    <v>72755001</v>
    <v>79570370</v>
    <v>69002663</v>
    <v>67481539</v>
    <v>76501103</v>
    <v>66929452</v>
    <v>94261570</v>
    <v>68523557</v>
    <v>87775614</v>
    <v>70691860</v>
    <v>66527253</v>
    <v>80450121</v>
    <v>158154243</v>
    <v>144374828</v>
    <v>81945199</v>
    <v>119501301</v>
    <v>75878304</v>
    <v>64622489</v>
    <v>52740133</v>
    <v>52841464</v>
    <v>56202898</v>
    <v>48053879</v>
    <v>56339173</v>
    <v>60029405</v>
    <v>56580360</v>
    <v>59534094</v>
    <v>48466994</v>
    <v>57053812</v>
    <v>47470321</v>
    <v>43959290</v>
    <v>52299524</v>
    <v>55574820</v>
    <v>55759609</v>
    <v>52112355</v>
    <v>49100668</v>
    <v>44899128</v>
    <v>56218705</v>
    <v>69827490</v>
    <v>72397053</v>
    <v>60912674</v>
    <v>70731792</v>
    <v>84558934</v>
    <v>87300242</v>
    <v>62388911</v>
    <v>58597275</v>
    <v>57475365</v>
    <v>57559310</v>
    <v>56144801</v>
    <v>46721296</v>
    <v>38720050</v>
    <v>49783279</v>
    <v>53633398</v>
    <v>56750317</v>
    <v>41135733</v>
    <v>48662496</v>
    <v>45175393</v>
    <v>43808020</v>
    <v>37261185</v>
    <v>60417847</v>
    <v>56735007</v>
    <v>67925138</v>
    <v>51450522</v>
    <v>39919457</v>
    <v>39790518</v>
    <v>58398890</v>
    <v>57696866</v>
    <v>86774185</v>
    <v>69575610</v>
    <v>65026818</v>
    <v>73803790</v>
    <v>149961167</v>
    <v>130715946</v>
    <v>74728096</v>
    <v>73469350</v>
    <v>65051925</v>
    <v>45345523</v>
    <v>56951744</v>
    <v>49430909</v>
    <v>44089359</v>
    <v>78627616</v>
    <v>74924841</v>
    <v>49852671</v>
    <v>53011145</v>
    <v>71472908</v>
    <v>65655177</v>
    <v>73174087</v>
    <v>55056307</v>
    <v>70741123</v>
    <v>67576262</v>
    <v>63487938</v>
    <v>66496681</v>
    <v>96779889</v>
    <v>64314808</v>
    <v>72800787</v>
    <v>54375131</v>
    <v>61264414</v>
    <v>47950128</v>
    <v>45695212</v>
    <v>95663275</v>
    <v>62159270</v>
    <v>51396018</v>
    <v>51473376</v>
    <v>50564785</v>
    <v>52422463</v>
    <v>60458471</v>
    <v>84247104</v>
    <v>56930122</v>
    <v>51782442</v>
    <v>90354572</v>
    <v>71927776</v>
    <v>59989317</v>
    <v>46801008</v>
    <v>52149512</v>
    <v>40760959</v>
    <v>54350684</v>
    <v>28264785</v>
    <v>35895409</v>
    <v>40697848</v>
    <v>41992251</v>
    <v>61889289</v>
    <v>49951460</v>
    <v>54022847</v>
    <v>61170883</v>
    <v>54487090</v>
    <v>48450198</v>
    <v>54969133</v>
    <v>54531037</v>
    <v>59820579</v>
    <v>133307294</v>
    <v>45671535</v>
    <v>39236663</v>
    <v>53910087</v>
    <v>52610661</v>
    <v>46317381</v>
    <v>41901516</v>
    <v>42298925</v>
    <v>51027614</v>
    <v>91163736</v>
    <v>153128470</v>
    <v>71213112</v>
    <v>51710497</v>
    <v>50017349</v>
    <v>58928402</v>
    <v>42905833</v>
    <v>47148699</v>
    <v>42781521</v>
    <v>41675903</v>
    <v>48354085</v>
    <v>48497698</v>
    <v>41442483</v>
    <v>32935104</v>
    <v>42801043</v>
    <v>43646250</v>
    <v>44147451</v>
    <v>34108410</v>
    <v>38646093</v>
    <v>36137015</v>
    <v>58781314</v>
    <v>40991536</v>
    <v>40636738</v>
    <v>41785507</v>
    <v>48498912</v>
    <v>38365929</v>
    <v>56764525</v>
    <v>42668452</v>
    <v>60465175</v>
    <v>64033607</v>
    <v>102909327</v>
    <v>42823480</v>
    <v>61482470</v>
    <v>46263716</v>
    <v>70343342</v>
    <v>59904348</v>
    <v>46017825</v>
    <v>73048207</v>
    <v>66553449</v>
    <v>54554968</v>
    <v>62411730</v>
    <v>48029744</v>
    <v>51564991</v>
    <v>44203870</v>
    <v>39660643</v>
    <v>46836698</v>
    <v>38773738</v>
    <v>42178619</v>
    <v>40741842</v>
    <v>55528581</v>
    <v>45824685</v>
    <v>42832918</v>
    <v>49344550</v>
    <v>42699479</v>
    <v>60961355</v>
    <v>56406410</v>
    <v>48259953</v>
    <v>46477355</v>
    <v>74577544</v>
    <v>100419516</v>
    <v>125309313</v>
    <v>72485542</v>
    <v>51589380</v>
    <v>61529409</v>
    <v>52236693</v>
    <v>44059805</v>
    <v>44970417</v>
    <v>53553537</v>
    <v>44521658</v>
    <v>36235367</v>
    <v>49349937</v>
    <v>35680570</v>
    <v>56674551</v>
    <v>63875720</v>
    <v>49653512</v>
    <v>49678437</v>
    <v>41978766</v>
    <v>71225992</v>
    <v>45700002</v>
    <v>22378379</v>
    <v>53762428</v>
    <v>42711682</v>
    <v>40610907</v>
    <v>65814022</v>
    <v>39951833</v>
    <v>48294244</v>
    <v>46822411</v>
    <v>39678960</v>
    <v>52352830</v>
    <v>41905965</v>
    <v>50907288</v>
    <v>44944264</v>
    <v>52766196</v>
    <v>58400848</v>
    <v>110089342</v>
    <v>62512828</v>
    <v>43171292</v>
    <v>50322106</v>
    <v>36305733</v>
    <v>29514093</v>
    <v>25067222</v>
    <v>31434733</v>
    <v>27057002</v>
    <v>39823204</v>
    <v>47339424</v>
    <v>49425495</v>
    <v>56039807</v>
    <v>45153147</v>
    <v>46757053</v>
    <v>43812567</v>
    <v>44421830</v>
    <v>49072691</v>
    <v>40484155</v>
    <v>41384636</v>
    <v>34953363</v>
    <v>37850245</v>
    <v>51651628</v>
    <v>43687468</v>
    <v>37986039</v>
    <v>48547315</v>
    <v>43638592</v>
    <v>51047353</v>
    <v>45270385</v>
    <v>45207430</v>
    <v>50284371</v>
    <v>76542419</v>
    <v>117218313</v>
    <v>55081297</v>
    <v>42505518</v>
    <v>47174060</v>
    <v>42316454</v>
    <v>56985986</v>
    <v>51050440</v>
    <v>56345122</v>
    <v>42815544</v>
    <v>49855196</v>
    <v>48107744</v>
    <v>41980326</v>
    <v>44575623</v>
    <v>55392354</v>
    <v>59715243</v>
    <v>44368614</v>
    <v>31141732</v>
    <v>28180482</v>
    <v>53805359</v>
    <v>31981152</v>
    <v>37381520</v>
    <v>37228343</v>
    <v>32090926</v>
    <v>34063283</v>
    <v>37893242</v>
    <v>28484777</v>
    <v>36610604</v>
    <v>30772600</v>
    <v>43705840</v>
    <v>72147390</v>
    <v>31250688</v>
    <v>26880893</v>
    <v>29947150</v>
    <v>32824320</v>
    <v>27995378</v>
    <v>29815464</v>
    <v>29658982</v>
    <v>33272551</v>
    <v>38051588</v>
    <v>29174521</v>
    <v>32611546</v>
    <v>31046638</v>
    <v>41624261</v>
    <v>42373992</v>
    <v>39221282</v>
    <v>36546946</v>
    <v>35879151</v>
    <v>40020742</v>
    <v>38608849</v>
    <v>48052395</v>
    <v>32891265</v>
    <v>31359673</v>
    <v>30723793</v>
    <v>56000729</v>
    <v>37924890</v>
    <v>37046519</v>
    <v>34185109</v>
    <v>49249390</v>
    <v>43919765</v>
    <v>54063937</v>
    <v>94639786</v>
    <v>94645148</v>
    <v>54303510</v>
    <v>39172004</v>
    <v>34725295</v>
    <v>34048902</v>
    <v>26136350</v>
    <v>43368377</v>
    <v>34141771</v>
    <v>24898613</v>
    <v>38698155</v>
    <v>75459927</v>
  </a>
</arrayData>
</file>

<file path=xl/richData/rdrichvalue.xml><?xml version="1.0" encoding="utf-8"?>
<rvData xmlns="http://schemas.microsoft.com/office/spreadsheetml/2017/richdata" count="1954">
  <rv s="0">
    <v>https://www.bing.com/financeapi/forcetrigger?t=a1nhlh&amp;q=XNAS%3aAMZN&amp;form=skydnc</v>
    <v>Learn more on Bing</v>
  </rv>
  <rv s="1">
    <v>en-US</v>
    <v>a1nhlh</v>
    <v>268435456</v>
    <v>1</v>
    <v>Powered by Refinitiv</v>
    <v>0</v>
    <v>AMAZON.COM, INC. (XNAS:AMZN)</v>
    <v>2</v>
    <v>3</v>
    <v>Finance</v>
    <v>4</v>
    <v>191.7</v>
    <v>111.05</v>
    <v>1.1559999999999999</v>
    <v>0.88</v>
    <v>4.731E-3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1521000</v>
    <v>Nasdaq Stock Market</v>
    <v>XNAS</v>
    <v>XNAS</v>
    <v>410 Terry Ave N, SEATTLE, WA, 98109 US</v>
    <v>187.31</v>
    <v>Diversified Retail</v>
    <v>Stock</v>
    <v>45428.576738888281</v>
    <v>0</v>
    <v>185.54</v>
    <v>1944686948100</v>
    <v>AMAZON.COM, INC.</v>
    <v>AMAZON.COM, INC.</v>
    <v>185.68</v>
    <v>52.238399999999999</v>
    <v>185.99</v>
    <v>186.87</v>
    <v>10406630000</v>
    <v>AMZN</v>
    <v>AMAZON.COM, INC. (XNAS:AMZN)</v>
    <v>6488144</v>
    <v>45131396</v>
    <v>1996</v>
  </rv>
  <rv s="2">
    <v>1</v>
  </rv>
  <rv s="3">
    <fb>44929</fb>
    <v>5</v>
  </rv>
  <rv s="3">
    <fb>85.46</fb>
    <v>6</v>
  </rv>
  <rv s="3">
    <fb>86.96</fb>
    <v>6</v>
  </rv>
  <rv s="3">
    <fb>84.204999999999998</fb>
    <v>6</v>
  </rv>
  <rv s="3">
    <fb>85.82</fb>
    <v>6</v>
  </rv>
  <rv s="3">
    <fb>76706040</fb>
    <v>7</v>
  </rv>
  <rv s="3">
    <fb>44930</fb>
    <v>5</v>
  </rv>
  <rv s="3">
    <fb>86.55</fb>
    <v>6</v>
  </rv>
  <rv s="3">
    <fb>86.98</fb>
    <v>6</v>
  </rv>
  <rv s="3">
    <fb>83.36</fb>
    <v>6</v>
  </rv>
  <rv s="3">
    <fb>85.14</fb>
    <v>6</v>
  </rv>
  <rv s="3">
    <fb>68885123</fb>
    <v>7</v>
  </rv>
  <rv s="3">
    <fb>44931</fb>
    <v>5</v>
  </rv>
  <rv s="3">
    <fb>85.33</fb>
    <v>6</v>
  </rv>
  <rv s="3">
    <fb>85.42</fb>
    <v>6</v>
  </rv>
  <rv s="3">
    <fb>83.07</fb>
    <v>6</v>
  </rv>
  <rv s="3">
    <fb>83.12</fb>
    <v>6</v>
  </rv>
  <rv s="3">
    <fb>67930825</fb>
    <v>7</v>
  </rv>
  <rv s="3">
    <fb>179.88</fb>
    <v>6</v>
  </rv>
  <rv s="3">
    <fb>44932</fb>
    <v>5</v>
  </rv>
  <rv s="3">
    <fb>83.03</fb>
    <v>6</v>
  </rv>
  <rv s="3">
    <fb>86.4</fb>
    <v>6</v>
  </rv>
  <rv s="3">
    <fb>81.430000000000007</fb>
    <v>6</v>
  </rv>
  <rv s="3">
    <fb>86.08</fb>
    <v>6</v>
  </rv>
  <rv s="3">
    <fb>83303361</fb>
    <v>7</v>
  </rv>
  <rv s="3">
    <fb>180</fb>
    <v>6</v>
  </rv>
  <rv s="3">
    <fb>44935</fb>
    <v>5</v>
  </rv>
  <rv s="3">
    <fb>87.46</fb>
    <v>6</v>
  </rv>
  <rv s="3">
    <fb>89.48</fb>
    <v>6</v>
  </rv>
  <rv s="3">
    <fb>87.08</fb>
    <v>6</v>
  </rv>
  <rv s="3">
    <fb>87.36</fb>
    <v>6</v>
  </rv>
  <rv s="3">
    <fb>65266056</fb>
    <v>7</v>
  </rv>
  <rv s="3">
    <fb>177.3099</fb>
    <v>6</v>
  </rv>
  <rv s="3">
    <fb>44936</fb>
    <v>5</v>
  </rv>
  <rv s="3">
    <fb>87.57</fb>
    <v>6</v>
  </rv>
  <rv s="3">
    <fb>90.185000000000002</fb>
    <v>6</v>
  </rv>
  <rv s="3">
    <fb>87.29</fb>
    <v>6</v>
  </rv>
  <rv s="3">
    <fb>89.87</fb>
    <v>6</v>
  </rv>
  <rv s="3">
    <fb>67756601</fb>
    <v>7</v>
  </rv>
  <rv s="3">
    <fb>44937</fb>
    <v>5</v>
  </rv>
  <rv s="3">
    <fb>90.93</fb>
    <v>6</v>
  </rv>
  <rv s="3">
    <fb>95.26</fb>
    <v>6</v>
  </rv>
  <rv s="3">
    <fb>95.09</fb>
    <v>6</v>
  </rv>
  <rv s="3">
    <fb>103126183</fb>
    <v>7</v>
  </rv>
  <rv s="3">
    <fb>44938</fb>
    <v>5</v>
  </rv>
  <rv s="3">
    <fb>96.93</fb>
    <v>6</v>
  </rv>
  <rv s="3">
    <fb>97.19</fb>
    <v>6</v>
  </rv>
  <rv s="3">
    <fb>93.5</fb>
    <v>6</v>
  </rv>
  <rv s="3">
    <fb>95.27</fb>
    <v>6</v>
  </rv>
  <rv s="3">
    <fb>85254781</fb>
    <v>7</v>
  </rv>
  <rv s="3">
    <fb>44939</fb>
    <v>5</v>
  </rv>
  <rv s="3">
    <fb>94.18</fb>
    <v>6</v>
  </rv>
  <rv s="3">
    <fb>98.37</fb>
    <v>6</v>
  </rv>
  <rv s="3">
    <fb>94.12</fb>
    <v>6</v>
  </rv>
  <rv s="3">
    <fb>98.12</fb>
    <v>6</v>
  </rv>
  <rv s="3">
    <fb>85549432</fb>
    <v>7</v>
  </rv>
  <rv s="3">
    <fb>44943</fb>
    <v>5</v>
  </rv>
  <rv s="3">
    <fb>98.68</fb>
    <v>6</v>
  </rv>
  <rv s="3">
    <fb>98.89</fb>
    <v>6</v>
  </rv>
  <rv s="3">
    <fb>95.73</fb>
    <v>6</v>
  </rv>
  <rv s="3">
    <fb>96.05</fb>
    <v>6</v>
  </rv>
  <rv s="3">
    <fb>72755001</fb>
    <v>7</v>
  </rv>
  <rv s="3">
    <fb>44944</fb>
    <v>5</v>
  </rv>
  <rv s="3">
    <fb>97.25</fb>
    <v>6</v>
  </rv>
  <rv s="3">
    <fb>99.32</fb>
    <v>6</v>
  </rv>
  <rv s="3">
    <fb>95.38</fb>
    <v>6</v>
  </rv>
  <rv s="3">
    <fb>95.46</fb>
    <v>6</v>
  </rv>
  <rv s="3">
    <fb>79570370</fb>
    <v>7</v>
  </rv>
  <rv s="3">
    <fb>44945</fb>
    <v>5</v>
  </rv>
  <rv s="3">
    <fb>94.74</fb>
    <v>6</v>
  </rv>
  <rv s="3">
    <fb>95.44</fb>
    <v>6</v>
  </rv>
  <rv s="3">
    <fb>92.86</fb>
    <v>6</v>
  </rv>
  <rv s="3">
    <fb>93.68</fb>
    <v>6</v>
  </rv>
  <rv s="3">
    <fb>69002663</fb>
    <v>7</v>
  </rv>
  <rv s="3">
    <fb>44946</fb>
    <v>5</v>
  </rv>
  <rv s="3">
    <fb>93.86</fb>
    <v>6</v>
  </rv>
  <rv s="3">
    <fb>97.353999999999999</fb>
    <v>6</v>
  </rv>
  <rv s="3">
    <fb>93.202500000000001</fb>
    <v>6</v>
  </rv>
  <rv s="3">
    <fb>67481539</fb>
    <v>7</v>
  </rv>
  <rv s="3">
    <fb>44949</fb>
    <v>5</v>
  </rv>
  <rv s="3">
    <fb>97.56</fb>
    <v>6</v>
  </rv>
  <rv s="3">
    <fb>97.78</fb>
    <v>6</v>
  </rv>
  <rv s="3">
    <fb>95.86</fb>
    <v>6</v>
  </rv>
  <rv s="3">
    <fb>97.52</fb>
    <v>6</v>
  </rv>
  <rv s="3">
    <fb>76501103</fb>
    <v>7</v>
  </rv>
  <rv s="3">
    <fb>44950</fb>
    <v>5</v>
  </rv>
  <rv s="3">
    <fb>98.09</fb>
    <v>6</v>
  </rv>
  <rv s="3">
    <fb>96</fb>
    <v>6</v>
  </rv>
  <rv s="3">
    <fb>96.32</fb>
    <v>6</v>
  </rv>
  <rv s="3">
    <fb>66929452</fb>
    <v>7</v>
  </rv>
  <rv s="3">
    <fb>44951</fb>
    <v>5</v>
  </rv>
  <rv s="3">
    <fb>92.56</fb>
    <v>6</v>
  </rv>
  <rv s="3">
    <fb>97.24</fb>
    <v>6</v>
  </rv>
  <rv s="3">
    <fb>91.52</fb>
    <v>6</v>
  </rv>
  <rv s="3">
    <fb>97.18</fb>
    <v>6</v>
  </rv>
  <rv s="3">
    <fb>94261570</fb>
    <v>7</v>
  </rv>
  <rv s="3">
    <fb>44952</fb>
    <v>5</v>
  </rv>
  <rv s="3">
    <fb>98.234999999999999</fb>
    <v>6</v>
  </rv>
  <rv s="3">
    <fb>99.49</fb>
    <v>6</v>
  </rv>
  <rv s="3">
    <fb>96.92</fb>
    <v>6</v>
  </rv>
  <rv s="3">
    <fb>99.22</fb>
    <v>6</v>
  </rv>
  <rv s="3">
    <fb>68523557</fb>
    <v>7</v>
  </rv>
  <rv s="3">
    <fb>44953</fb>
    <v>5</v>
  </rv>
  <rv s="3">
    <fb>99.53</fb>
    <v>6</v>
  </rv>
  <rv s="3">
    <fb>103.485</fb>
    <v>6</v>
  </rv>
  <rv s="3">
    <fb>102.24</fb>
    <v>6</v>
  </rv>
  <rv s="3">
    <fb>87775614</fb>
    <v>7</v>
  </rv>
  <rv s="3">
    <fb>44956</fb>
    <v>5</v>
  </rv>
  <rv s="3">
    <fb>101.09</fb>
    <v>6</v>
  </rv>
  <rv s="3">
    <fb>101.74</fb>
    <v>6</v>
  </rv>
  <rv s="3">
    <fb>99.01</fb>
    <v>6</v>
  </rv>
  <rv s="3">
    <fb>100.55</fb>
    <v>6</v>
  </rv>
  <rv s="3">
    <fb>70691860</fb>
    <v>7</v>
  </rv>
  <rv s="3">
    <fb>44957</fb>
    <v>5</v>
  </rv>
  <rv s="3">
    <fb>101.155</fb>
    <v>6</v>
  </rv>
  <rv s="3">
    <fb>103.3484</fb>
    <v>6</v>
  </rv>
  <rv s="3">
    <fb>101.14</fb>
    <v>6</v>
  </rv>
  <rv s="3">
    <fb>103.13</fb>
    <v>6</v>
  </rv>
  <rv s="3">
    <fb>66527253</fb>
    <v>7</v>
  </rv>
  <rv s="3">
    <fb>44958</fb>
    <v>5</v>
  </rv>
  <rv s="3">
    <fb>102.53</fb>
    <v>6</v>
  </rv>
  <rv s="3">
    <fb>106.24</fb>
    <v>6</v>
  </rv>
  <rv s="3">
    <fb>101.24</fb>
    <v>6</v>
  </rv>
  <rv s="3">
    <fb>105.15</fb>
    <v>6</v>
  </rv>
  <rv s="3">
    <fb>80450121</fb>
    <v>7</v>
  </rv>
  <rv s="3">
    <fb>44959</fb>
    <v>5</v>
  </rv>
  <rv s="3">
    <fb>110.245</fb>
    <v>6</v>
  </rv>
  <rv s="3">
    <fb>114</fb>
    <v>6</v>
  </rv>
  <rv s="3">
    <fb>108.88</fb>
    <v>6</v>
  </rv>
  <rv s="3">
    <fb>112.91</fb>
    <v>6</v>
  </rv>
  <rv s="3">
    <fb>158154243</fb>
    <v>7</v>
  </rv>
  <rv s="3">
    <fb>44960</fb>
    <v>5</v>
  </rv>
  <rv s="3">
    <fb>105.26</fb>
    <v>6</v>
  </rv>
  <rv s="3">
    <fb>108.78</fb>
    <v>6</v>
  </rv>
  <rv s="3">
    <fb>102.52</fb>
    <v>6</v>
  </rv>
  <rv s="3">
    <fb>103.39</fb>
    <v>6</v>
  </rv>
  <rv s="3">
    <fb>144374828</fb>
    <v>7</v>
  </rv>
  <rv s="3">
    <fb>44963</fb>
    <v>5</v>
  </rv>
  <rv s="3">
    <fb>102.925</fb>
    <v>6</v>
  </rv>
  <rv s="3">
    <fb>103.94840000000001</fb>
    <v>6</v>
  </rv>
  <rv s="3">
    <fb>100.65</fb>
    <v>6</v>
  </rv>
  <rv s="3">
    <fb>102.18</fb>
    <v>6</v>
  </rv>
  <rv s="3">
    <fb>81945199</fb>
    <v>7</v>
  </rv>
  <rv s="3">
    <fb>44964</fb>
    <v>5</v>
  </rv>
  <rv s="3">
    <fb>101.17</fb>
    <v>6</v>
  </rv>
  <rv s="3">
    <fb>102.41</fb>
    <v>6</v>
  </rv>
  <rv s="3">
    <fb>98.08</fb>
    <v>6</v>
  </rv>
  <rv s="3">
    <fb>102.11</fb>
    <v>6</v>
  </rv>
  <rv s="3">
    <fb>119501301</fb>
    <v>7</v>
  </rv>
  <rv s="3">
    <fb>44965</fb>
    <v>5</v>
  </rv>
  <rv s="3">
    <fb>102.04</fb>
    <v>6</v>
  </rv>
  <rv s="3">
    <fb>102.6699</fb>
    <v>6</v>
  </rv>
  <rv s="3">
    <fb>98.775000000000006</fb>
    <v>6</v>
  </rv>
  <rv s="3">
    <fb>100.05</fb>
    <v>6</v>
  </rv>
  <rv s="3">
    <fb>75878304</fb>
    <v>7</v>
  </rv>
  <rv s="3">
    <fb>44966</fb>
    <v>5</v>
  </rv>
  <rv s="3">
    <fb>101.32</fb>
    <v>6</v>
  </rv>
  <rv s="3">
    <fb>101.78</fb>
    <v>6</v>
  </rv>
  <rv s="3">
    <fb>97.57</fb>
    <v>6</v>
  </rv>
  <rv s="3">
    <fb>98.24</fb>
    <v>6</v>
  </rv>
  <rv s="3">
    <fb>64622489</fb>
    <v>7</v>
  </rv>
  <rv s="3">
    <fb>44967</fb>
    <v>5</v>
  </rv>
  <rv s="3">
    <fb>98.816299999999998</fb>
    <v>6</v>
  </rv>
  <rv s="3">
    <fb>96.23</fb>
    <v>6</v>
  </rv>
  <rv s="3">
    <fb>97.61</fb>
    <v>6</v>
  </rv>
  <rv s="3">
    <fb>52740133</fb>
    <v>7</v>
  </rv>
  <rv s="3">
    <fb>44970</fb>
    <v>5</v>
  </rv>
  <rv s="3">
    <fb>97.85</fb>
    <v>6</v>
  </rv>
  <rv s="3">
    <fb>99.68</fb>
    <v>6</v>
  </rv>
  <rv s="3">
    <fb>96.91</fb>
    <v>6</v>
  </rv>
  <rv s="3">
    <fb>99.54</fb>
    <v>6</v>
  </rv>
  <rv s="3">
    <fb>52841464</fb>
    <v>7</v>
  </rv>
  <rv s="3">
    <fb>44971</fb>
    <v>5</v>
  </rv>
  <rv s="3">
    <fb>98.41</fb>
    <v>6</v>
  </rv>
  <rv s="3">
    <fb>100.9207</fb>
    <v>6</v>
  </rv>
  <rv s="3">
    <fb>99.7</fb>
    <v>6</v>
  </rv>
  <rv s="3">
    <fb>56202898</fb>
    <v>7</v>
  </rv>
  <rv s="3">
    <fb>44972</fb>
    <v>5</v>
  </rv>
  <rv s="3">
    <fb>99.09</fb>
    <v>6</v>
  </rv>
  <rv s="3">
    <fb>98.45</fb>
    <v>6</v>
  </rv>
  <rv s="3">
    <fb>101.16</fb>
    <v>6</v>
  </rv>
  <rv s="3">
    <fb>48053879</fb>
    <v>7</v>
  </rv>
  <rv s="3">
    <fb>44973</fb>
    <v>5</v>
  </rv>
  <rv s="3">
    <fb>99.21</fb>
    <v>6</v>
  </rv>
  <rv s="3">
    <fb>100.63</fb>
    <v>6</v>
  </rv>
  <rv s="3">
    <fb>98.1</fb>
    <v>6</v>
  </rv>
  <rv s="3">
    <fb>98.15</fb>
    <v>6</v>
  </rv>
  <rv s="3">
    <fb>56339173</fb>
    <v>7</v>
  </rv>
  <rv s="3">
    <fb>44974</fb>
    <v>5</v>
  </rv>
  <rv s="3">
    <fb>97.8</fb>
    <v>6</v>
  </rv>
  <rv s="3">
    <fb>97.94</fb>
    <v>6</v>
  </rv>
  <rv s="3">
    <fb>95.65</fb>
    <v>6</v>
  </rv>
  <rv s="3">
    <fb>97.2</fb>
    <v>6</v>
  </rv>
  <rv s="3">
    <fb>60029405</fb>
    <v>7</v>
  </rv>
  <rv s="3">
    <fb>44978</fb>
    <v>5</v>
  </rv>
  <rv s="3">
    <fb>95.334999999999994</fb>
    <v>6</v>
  </rv>
  <rv s="3">
    <fb>95.605000000000004</fb>
    <v>6</v>
  </rv>
  <rv s="3">
    <fb>94.27</fb>
    <v>6</v>
  </rv>
  <rv s="3">
    <fb>94.58</fb>
    <v>6</v>
  </rv>
  <rv s="3">
    <fb>56580360</fb>
    <v>7</v>
  </rv>
  <rv s="3">
    <fb>44979</fb>
    <v>5</v>
  </rv>
  <rv s="3">
    <fb>95.1</fb>
    <v>6</v>
  </rv>
  <rv s="3">
    <fb>97.01</fb>
    <v>6</v>
  </rv>
  <rv s="3">
    <fb>94.8</fb>
    <v>6</v>
  </rv>
  <rv s="3">
    <fb>95.79</fb>
    <v>6</v>
  </rv>
  <rv s="3">
    <fb>59534094</fb>
    <v>7</v>
  </rv>
  <rv s="3">
    <fb>44980</fb>
    <v>5</v>
  </rv>
  <rv s="3">
    <fb>96.12</fb>
    <v>6</v>
  </rv>
  <rv s="3">
    <fb>96.43</fb>
    <v>6</v>
  </rv>
  <rv s="3">
    <fb>93.67</fb>
    <v>6</v>
  </rv>
  <rv s="3">
    <fb>95.82</fb>
    <v>6</v>
  </rv>
  <rv s="3">
    <fb>48466994</fb>
    <v>7</v>
  </rv>
  <rv s="3">
    <fb>44981</fb>
    <v>5</v>
  </rv>
  <rv s="3">
    <fb>93.53</fb>
    <v>6</v>
  </rv>
  <rv s="3">
    <fb>94.14</fb>
    <v>6</v>
  </rv>
  <rv s="3">
    <fb>92.318600000000004</fb>
    <v>6</v>
  </rv>
  <rv s="3">
    <fb>57053812</fb>
    <v>7</v>
  </rv>
  <rv s="3">
    <fb>44984</fb>
    <v>5</v>
  </rv>
  <rv s="3">
    <fb>94.28</fb>
    <v>6</v>
  </rv>
  <rv s="3">
    <fb>94.78</fb>
    <v>6</v>
  </rv>
  <rv s="3">
    <fb>93.14</fb>
    <v>6</v>
  </rv>
  <rv s="3">
    <fb>93.76</fb>
    <v>6</v>
  </rv>
  <rv s="3">
    <fb>47470321</fb>
    <v>7</v>
  </rv>
  <rv s="3">
    <fb>44985</fb>
    <v>5</v>
  </rv>
  <rv s="3">
    <fb>94.69</fb>
    <v>6</v>
  </rv>
  <rv s="3">
    <fb>92.92</fb>
    <v>6</v>
  </rv>
  <rv s="3">
    <fb>94.23</fb>
    <v>6</v>
  </rv>
  <rv s="3">
    <fb>43959290</fb>
    <v>7</v>
  </rv>
  <rv s="3">
    <fb>44986</fb>
    <v>5</v>
  </rv>
  <rv s="3">
    <fb>93.87</fb>
    <v>6</v>
  </rv>
  <rv s="3">
    <fb>94.68</fb>
    <v>6</v>
  </rv>
  <rv s="3">
    <fb>91.59</fb>
    <v>6</v>
  </rv>
  <rv s="3">
    <fb>92.17</fb>
    <v>6</v>
  </rv>
  <rv s="3">
    <fb>52299524</fb>
    <v>7</v>
  </rv>
  <rv s="3">
    <fb>44987</fb>
    <v>5</v>
  </rv>
  <rv s="3">
    <fb>91.41</fb>
    <v>6</v>
  </rv>
  <rv s="3">
    <fb>92.23</fb>
    <v>6</v>
  </rv>
  <rv s="3">
    <fb>90.39</fb>
    <v>6</v>
  </rv>
  <rv s="3">
    <fb>92.13</fb>
    <v>6</v>
  </rv>
  <rv s="3">
    <fb>55574820</fb>
    <v>7</v>
  </rv>
  <rv s="3">
    <fb>44988</fb>
    <v>5</v>
  </rv>
  <rv s="3">
    <fb>92.74</fb>
    <v>6</v>
  </rv>
  <rv s="3">
    <fb>94.94</fb>
    <v>6</v>
  </rv>
  <rv s="3">
    <fb>92.66</fb>
    <v>6</v>
  </rv>
  <rv s="3">
    <fb>94.9</fb>
    <v>6</v>
  </rv>
  <rv s="3">
    <fb>55759609</fb>
    <v>7</v>
  </rv>
  <rv s="3">
    <fb>44991</fb>
    <v>5</v>
  </rv>
  <rv s="3">
    <fb>95.19</fb>
    <v>6</v>
  </rv>
  <rv s="3">
    <fb>96.545000000000002</fb>
    <v>6</v>
  </rv>
  <rv s="3">
    <fb>93.74</fb>
    <v>6</v>
  </rv>
  <rv s="3">
    <fb>93.75</fb>
    <v>6</v>
  </rv>
  <rv s="3">
    <fb>52112355</fb>
    <v>7</v>
  </rv>
  <rv s="3">
    <fb>44992</fb>
    <v>5</v>
  </rv>
  <rv s="3">
    <fb>94.06</fb>
    <v>6</v>
  </rv>
  <rv s="3">
    <fb>92.78</fb>
    <v>6</v>
  </rv>
  <rv s="3">
    <fb>93.55</fb>
    <v>6</v>
  </rv>
  <rv s="3">
    <fb>49100668</fb>
    <v>7</v>
  </rv>
  <rv s="3">
    <fb>44993</fb>
    <v>5</v>
  </rv>
  <rv s="3">
    <fb>93.6</fb>
    <v>6</v>
  </rv>
  <rv s="3">
    <fb>94.165000000000006</fb>
    <v>6</v>
  </rv>
  <rv s="3">
    <fb>92.18</fb>
    <v>6</v>
  </rv>
  <rv s="3">
    <fb>93.92</fb>
    <v>6</v>
  </rv>
  <rv s="3">
    <fb>44899128</fb>
    <v>7</v>
  </rv>
  <rv s="3">
    <fb>44994</fb>
    <v>5</v>
  </rv>
  <rv s="3">
    <fb>96.21</fb>
    <v>6</v>
  </rv>
  <rv s="3">
    <fb>92.25</fb>
    <v>6</v>
  </rv>
  <rv s="3">
    <fb>56218705</fb>
    <v>7</v>
  </rv>
  <rv s="3">
    <fb>44995</fb>
    <v>5</v>
  </rv>
  <rv s="3">
    <fb>92.67</fb>
    <v>6</v>
  </rv>
  <rv s="3">
    <fb>93.57</fb>
    <v>6</v>
  </rv>
  <rv s="3">
    <fb>90.245000000000005</fb>
    <v>6</v>
  </rv>
  <rv s="3">
    <fb>90.73</fb>
    <v>6</v>
  </rv>
  <rv s="3">
    <fb>69827490</fb>
    <v>7</v>
  </rv>
  <rv s="3">
    <fb>44998</fb>
    <v>5</v>
  </rv>
  <rv s="3">
    <fb>89.97</fb>
    <v>6</v>
  </rv>
  <rv s="3">
    <fb>94.02</fb>
    <v>6</v>
  </rv>
  <rv s="3">
    <fb>88.12</fb>
    <v>6</v>
  </rv>
  <rv s="3">
    <fb>92.43</fb>
    <v>6</v>
  </rv>
  <rv s="3">
    <fb>72397053</fb>
    <v>7</v>
  </rv>
  <rv s="3">
    <fb>44999</fb>
    <v>5</v>
  </rv>
  <rv s="3">
    <fb>93.83</fb>
    <v>6</v>
  </rv>
  <rv s="3">
    <fb>95.07</fb>
    <v>6</v>
  </rv>
  <rv s="3">
    <fb>92.71</fb>
    <v>6</v>
  </rv>
  <rv s="3">
    <fb>94.88</fb>
    <v>6</v>
  </rv>
  <rv s="3">
    <fb>60912674</fb>
    <v>7</v>
  </rv>
  <rv s="3">
    <fb>45000</fb>
    <v>5</v>
  </rv>
  <rv s="3">
    <fb>93.22</fb>
    <v>6</v>
  </rv>
  <rv s="3">
    <fb>96.67</fb>
    <v>6</v>
  </rv>
  <rv s="3">
    <fb>93.07</fb>
    <v>6</v>
  </rv>
  <rv s="3">
    <fb>96.2</fb>
    <v>6</v>
  </rv>
  <rv s="3">
    <fb>70731792</fb>
    <v>7</v>
  </rv>
  <rv s="3">
    <fb>45001</fb>
    <v>5</v>
  </rv>
  <rv s="3">
    <fb>95.75</fb>
    <v>6</v>
  </rv>
  <rv s="3">
    <fb>100.99</fb>
    <v>6</v>
  </rv>
  <rv s="3">
    <fb>95.61</fb>
    <v>6</v>
  </rv>
  <rv s="3">
    <fb>100.04</fb>
    <v>6</v>
  </rv>
  <rv s="3">
    <fb>84558934</fb>
    <v>7</v>
  </rv>
  <rv s="3">
    <fb>45002</fb>
    <v>5</v>
  </rv>
  <rv s="3">
    <fb>99.79</fb>
    <v>6</v>
  </rv>
  <rv s="3">
    <fb>100.66</fb>
    <v>6</v>
  </rv>
  <rv s="3">
    <fb>97.454999999999998</fb>
    <v>6</v>
  </rv>
  <rv s="3">
    <fb>98.95</fb>
    <v>6</v>
  </rv>
  <rv s="3">
    <fb>87300242</fb>
    <v>7</v>
  </rv>
  <rv s="3">
    <fb>45005</fb>
    <v>5</v>
  </rv>
  <rv s="3">
    <fb>98.48</fb>
    <v>6</v>
  </rv>
  <rv s="3">
    <fb>95.7</fb>
    <v>6</v>
  </rv>
  <rv s="3">
    <fb>97.71</fb>
    <v>6</v>
  </rv>
  <rv s="3">
    <fb>62388911</fb>
    <v>7</v>
  </rv>
  <rv s="3">
    <fb>45006</fb>
    <v>5</v>
  </rv>
  <rv s="3">
    <fb>98.14</fb>
    <v>6</v>
  </rv>
  <rv s="3">
    <fb>100.845</fb>
    <v>6</v>
  </rv>
  <rv s="3">
    <fb>98</fb>
    <v>6</v>
  </rv>
  <rv s="3">
    <fb>100.61</fb>
    <v>6</v>
  </rv>
  <rv s="3">
    <fb>58597275</fb>
    <v>7</v>
  </rv>
  <rv s="3">
    <fb>45007</fb>
    <v>5</v>
  </rv>
  <rv s="3">
    <fb>100.45</fb>
    <v>6</v>
  </rv>
  <rv s="3">
    <fb>102.1</fb>
    <v>6</v>
  </rv>
  <rv s="3">
    <fb>98.61</fb>
    <v>6</v>
  </rv>
  <rv s="3">
    <fb>98.7</fb>
    <v>6</v>
  </rv>
  <rv s="3">
    <fb>57475365</fb>
    <v>7</v>
  </rv>
  <rv s="3">
    <fb>45008</fb>
    <v>5</v>
  </rv>
  <rv s="3">
    <fb>100.43</fb>
    <v>6</v>
  </rv>
  <rv s="3">
    <fb>101.06</fb>
    <v>6</v>
  </rv>
  <rv s="3">
    <fb>97.62</fb>
    <v>6</v>
  </rv>
  <rv s="3">
    <fb>98.71</fb>
    <v>6</v>
  </rv>
  <rv s="3">
    <fb>57559310</fb>
    <v>7</v>
  </rv>
  <rv s="3">
    <fb>45009</fb>
    <v>5</v>
  </rv>
  <rv s="3">
    <fb>98.064999999999998</fb>
    <v>6</v>
  </rv>
  <rv s="3">
    <fb>98.3</fb>
    <v>6</v>
  </rv>
  <rv s="3">
    <fb>96.4</fb>
    <v>6</v>
  </rv>
  <rv s="3">
    <fb>98.13</fb>
    <v>6</v>
  </rv>
  <rv s="3">
    <fb>56144801</fb>
    <v>7</v>
  </rv>
  <rv s="3">
    <fb>45012</fb>
    <v>5</v>
  </rv>
  <rv s="3">
    <fb>99.07</fb>
    <v>6</v>
  </rv>
  <rv s="3">
    <fb>99.34</fb>
    <v>6</v>
  </rv>
  <rv s="3">
    <fb>97.08</fb>
    <v>6</v>
  </rv>
  <rv s="3">
    <fb>98.04</fb>
    <v>6</v>
  </rv>
  <rv s="3">
    <fb>46721296</fb>
    <v>7</v>
  </rv>
  <rv s="3">
    <fb>45013</fb>
    <v>5</v>
  </rv>
  <rv s="3">
    <fb>98.11</fb>
    <v>6</v>
  </rv>
  <rv s="3">
    <fb>98.44</fb>
    <v>6</v>
  </rv>
  <rv s="3">
    <fb>96.29</fb>
    <v>6</v>
  </rv>
  <rv s="3">
    <fb>38720050</fb>
    <v>7</v>
  </rv>
  <rv s="3">
    <fb>45014</fb>
    <v>5</v>
  </rv>
  <rv s="3">
    <fb>98.69</fb>
    <v>6</v>
  </rv>
  <rv s="3">
    <fb>100.4218</fb>
    <v>6</v>
  </rv>
  <rv s="3">
    <fb>98.56</fb>
    <v>6</v>
  </rv>
  <rv s="3">
    <fb>100.25</fb>
    <v>6</v>
  </rv>
  <rv s="3">
    <fb>49783279</fb>
    <v>7</v>
  </rv>
  <rv s="3">
    <fb>45015</fb>
    <v>5</v>
  </rv>
  <rv s="3">
    <fb>101.55</fb>
    <v>6</v>
  </rv>
  <rv s="3">
    <fb>103.04</fb>
    <v>6</v>
  </rv>
  <rv s="3">
    <fb>101.01</fb>
    <v>6</v>
  </rv>
  <rv s="3">
    <fb>102</fb>
    <v>6</v>
  </rv>
  <rv s="3">
    <fb>53633398</fb>
    <v>7</v>
  </rv>
  <rv s="3">
    <fb>45016</fb>
    <v>5</v>
  </rv>
  <rv s="3">
    <fb>102.16</fb>
    <v>6</v>
  </rv>
  <rv s="3">
    <fb>103.49</fb>
    <v>6</v>
  </rv>
  <rv s="3">
    <fb>101.95</fb>
    <v>6</v>
  </rv>
  <rv s="3">
    <fb>103.29</fb>
    <v>6</v>
  </rv>
  <rv s="3">
    <fb>56750317</fb>
    <v>7</v>
  </rv>
  <rv s="3">
    <fb>45019</fb>
    <v>5</v>
  </rv>
  <rv s="3">
    <fb>102.3</fb>
    <v>6</v>
  </rv>
  <rv s="3">
    <fb>101.43</fb>
    <v>6</v>
  </rv>
  <rv s="3">
    <fb>41135733</fb>
    <v>7</v>
  </rv>
  <rv s="3">
    <fb>45020</fb>
    <v>5</v>
  </rv>
  <rv s="3">
    <fb>102.75</fb>
    <v>6</v>
  </rv>
  <rv s="3">
    <fb>104.2</fb>
    <v>6</v>
  </rv>
  <rv s="3">
    <fb>103.95</fb>
    <v>6</v>
  </rv>
  <rv s="3">
    <fb>48662496</fb>
    <v>7</v>
  </rv>
  <rv s="3">
    <fb>45021</fb>
    <v>5</v>
  </rv>
  <rv s="3">
    <fb>103.91</fb>
    <v>6</v>
  </rv>
  <rv s="3">
    <fb>100.75060000000001</fb>
    <v>6</v>
  </rv>
  <rv s="3">
    <fb>101.1</fb>
    <v>6</v>
  </rv>
  <rv s="3">
    <fb>45175393</fb>
    <v>7</v>
  </rv>
  <rv s="3">
    <fb>45022</fb>
    <v>5</v>
  </rv>
  <rv s="3">
    <fb>100.75</fb>
    <v>6</v>
  </rv>
  <rv s="3">
    <fb>102.3817</fb>
    <v>6</v>
  </rv>
  <rv s="3">
    <fb>99.800799999999995</fb>
    <v>6</v>
  </rv>
  <rv s="3">
    <fb>102.06</fb>
    <v>6</v>
  </rv>
  <rv s="3">
    <fb>43808020</fb>
    <v>7</v>
  </rv>
  <rv s="3">
    <fb>45026</fb>
    <v>5</v>
  </rv>
  <rv s="3">
    <fb>100.96</fb>
    <v>6</v>
  </rv>
  <rv s="3">
    <fb>102.2</fb>
    <v>6</v>
  </rv>
  <rv s="3">
    <fb>99.57</fb>
    <v>6</v>
  </rv>
  <rv s="3">
    <fb>102.17</fb>
    <v>6</v>
  </rv>
  <rv s="3">
    <fb>37261185</fb>
    <v>7</v>
  </rv>
  <rv s="3">
    <fb>45027</fb>
    <v>5</v>
  </rv>
  <rv s="3">
    <fb>100.8</fb>
    <v>6</v>
  </rv>
  <rv s="3">
    <fb>101</fb>
    <v>6</v>
  </rv>
  <rv s="3">
    <fb>99.92</fb>
    <v>6</v>
  </rv>
  <rv s="3">
    <fb>60417847</fb>
    <v>7</v>
  </rv>
  <rv s="3">
    <fb>45028</fb>
    <v>5</v>
  </rv>
  <rv s="3">
    <fb>100.4</fb>
    <v>6</v>
  </rv>
  <rv s="3">
    <fb>100.51</fb>
    <v>6</v>
  </rv>
  <rv s="3">
    <fb>97.704999999999998</fb>
    <v>6</v>
  </rv>
  <rv s="3">
    <fb>97.83</fb>
    <v>6</v>
  </rv>
  <rv s="3">
    <fb>56735007</fb>
    <v>7</v>
  </rv>
  <rv s="3">
    <fb>45029</fb>
    <v>5</v>
  </rv>
  <rv s="3">
    <fb>102.57</fb>
    <v>6</v>
  </rv>
  <rv s="3">
    <fb>102.4</fb>
    <v>6</v>
  </rv>
  <rv s="3">
    <fb>67925138</fb>
    <v>7</v>
  </rv>
  <rv s="3">
    <fb>45030</fb>
    <v>5</v>
  </rv>
  <rv s="3">
    <fb>102.07</fb>
    <v>6</v>
  </rv>
  <rv s="3">
    <fb>103.2013</fb>
    <v>6</v>
  </rv>
  <rv s="3">
    <fb>101.11</fb>
    <v>6</v>
  </rv>
  <rv s="3">
    <fb>102.51</fb>
    <v>6</v>
  </rv>
  <rv s="3">
    <fb>51450522</fb>
    <v>7</v>
  </rv>
  <rv s="3">
    <fb>45033</fb>
    <v>5</v>
  </rv>
  <rv s="3">
    <fb>103.16</fb>
    <v>6</v>
  </rv>
  <rv s="3">
    <fb>103.73</fb>
    <v>6</v>
  </rv>
  <rv s="3">
    <fb>101.59</fb>
    <v>6</v>
  </rv>
  <rv s="3">
    <fb>102.74</fb>
    <v>6</v>
  </rv>
  <rv s="3">
    <fb>39919457</fb>
    <v>7</v>
  </rv>
  <rv s="3">
    <fb>45034</fb>
    <v>5</v>
  </rv>
  <rv s="3">
    <fb>101.52</fb>
    <v>6</v>
  </rv>
  <rv s="3">
    <fb>39790518</fb>
    <v>7</v>
  </rv>
  <rv s="3">
    <fb>45035</fb>
    <v>5</v>
  </rv>
  <rv s="3">
    <fb>101.58</fb>
    <v>6</v>
  </rv>
  <rv s="3">
    <fb>105.12</fb>
    <v>6</v>
  </rv>
  <rv s="3">
    <fb>101.39</fb>
    <v>6</v>
  </rv>
  <rv s="3">
    <fb>104.3</fb>
    <v>6</v>
  </rv>
  <rv s="3">
    <fb>58398890</fb>
    <v>7</v>
  </rv>
  <rv s="3">
    <fb>45036</fb>
    <v>5</v>
  </rv>
  <rv s="3">
    <fb>103.53</fb>
    <v>6</v>
  </rv>
  <rv s="3">
    <fb>105.25</fb>
    <v>6</v>
  </rv>
  <rv s="3">
    <fb>103.21</fb>
    <v>6</v>
  </rv>
  <rv s="3">
    <fb>103.81</fb>
    <v>6</v>
  </rv>
  <rv s="3">
    <fb>57696866</fb>
    <v>7</v>
  </rv>
  <rv s="3">
    <fb>45037</fb>
    <v>5</v>
  </rv>
  <rv s="3">
    <fb>106.1</fb>
    <v>6</v>
  </rv>
  <rv s="3">
    <fb>108.15</fb>
    <v>6</v>
  </rv>
  <rv s="3">
    <fb>105.08</fb>
    <v>6</v>
  </rv>
  <rv s="3">
    <fb>106.96</fb>
    <v>6</v>
  </rv>
  <rv s="3">
    <fb>86774185</fb>
    <v>7</v>
  </rv>
  <rv s="3">
    <fb>45040</fb>
    <v>5</v>
  </rv>
  <rv s="3">
    <fb>107.655</fb>
    <v>6</v>
  </rv>
  <rv s="3">
    <fb>109.23</fb>
    <v>6</v>
  </rv>
  <rv s="3">
    <fb>105.07</fb>
    <v>6</v>
  </rv>
  <rv s="3">
    <fb>106.21</fb>
    <v>6</v>
  </rv>
  <rv s="3">
    <fb>69575610</fb>
    <v>7</v>
  </rv>
  <rv s="3">
    <fb>45041</fb>
    <v>5</v>
  </rv>
  <rv s="3">
    <fb>104.91</fb>
    <v>6</v>
  </rv>
  <rv s="3">
    <fb>105.45</fb>
    <v>6</v>
  </rv>
  <rv s="3">
    <fb>102.45</fb>
    <v>6</v>
  </rv>
  <rv s="3">
    <fb>65026818</fb>
    <v>7</v>
  </rv>
  <rv s="3">
    <fb>45042</fb>
    <v>5</v>
  </rv>
  <rv s="3">
    <fb>105.04</fb>
    <v>6</v>
  </rv>
  <rv s="3">
    <fb>106.62</fb>
    <v>6</v>
  </rv>
  <rv s="3">
    <fb>104.1</fb>
    <v>6</v>
  </rv>
  <rv s="3">
    <fb>104.98</fb>
    <v>6</v>
  </rv>
  <rv s="3">
    <fb>73803790</fb>
    <v>7</v>
  </rv>
  <rv s="3">
    <fb>45043</fb>
    <v>5</v>
  </rv>
  <rv s="3">
    <fb>108.16</fb>
    <v>6</v>
  </rv>
  <rv s="3">
    <fb>110.86</fb>
    <v>6</v>
  </rv>
  <rv s="3">
    <fb>106.8</fb>
    <v>6</v>
  </rv>
  <rv s="3">
    <fb>109.82</fb>
    <v>6</v>
  </rv>
  <rv s="3">
    <fb>149961167</fb>
    <v>7</v>
  </rv>
  <rv s="3">
    <fb>45044</fb>
    <v>5</v>
  </rv>
  <rv s="3">
    <fb>107.73</fb>
    <v>6</v>
  </rv>
  <rv s="3">
    <fb>109.48</fb>
    <v>6</v>
  </rv>
  <rv s="3">
    <fb>104.33</fb>
    <v>6</v>
  </rv>
  <rv s="3">
    <fb>130715946</fb>
    <v>7</v>
  </rv>
  <rv s="3">
    <fb>45047</fb>
    <v>5</v>
  </rv>
  <rv s="3">
    <fb>104.95</fb>
    <v>6</v>
  </rv>
  <rv s="3">
    <fb>105.23</fb>
    <v>6</v>
  </rv>
  <rv s="3">
    <fb>101.82</fb>
    <v>6</v>
  </rv>
  <rv s="3">
    <fb>102.05</fb>
    <v>6</v>
  </rv>
  <rv s="3">
    <fb>74728096</fb>
    <v>7</v>
  </rv>
  <rv s="3">
    <fb>45048</fb>
    <v>5</v>
  </rv>
  <rv s="3">
    <fb>101.47</fb>
    <v>6</v>
  </rv>
  <rv s="3">
    <fb>103.9</fb>
    <v>6</v>
  </rv>
  <rv s="3">
    <fb>101.15</fb>
    <v>6</v>
  </rv>
  <rv s="3">
    <fb>103.63</fb>
    <v>6</v>
  </rv>
  <rv s="3">
    <fb>73469350</fb>
    <v>7</v>
  </rv>
  <rv s="3">
    <fb>45049</fb>
    <v>5</v>
  </rv>
  <rv s="3">
    <fb>103.735</fb>
    <v>6</v>
  </rv>
  <rv s="3">
    <fb>105.96</fb>
    <v>6</v>
  </rv>
  <rv s="3">
    <fb>103.28</fb>
    <v>6</v>
  </rv>
  <rv s="3">
    <fb>103.65</fb>
    <v>6</v>
  </rv>
  <rv s="3">
    <fb>65051925</fb>
    <v>7</v>
  </rv>
  <rv s="3">
    <fb>45050</fb>
    <v>5</v>
  </rv>
  <rv s="3">
    <fb>104.04</fb>
    <v>6</v>
  </rv>
  <rv s="3">
    <fb>105.39</fb>
    <v>6</v>
  </rv>
  <rv s="3">
    <fb>103.3117</fb>
    <v>6</v>
  </rv>
  <rv s="3">
    <fb>104</fb>
    <v>6</v>
  </rv>
  <rv s="3">
    <fb>45345523</fb>
    <v>7</v>
  </rv>
  <rv s="3">
    <fb>45051</fb>
    <v>5</v>
  </rv>
  <rv s="3">
    <fb>104.27</fb>
    <v>6</v>
  </rv>
  <rv s="3">
    <fb>105.76</fb>
    <v>6</v>
  </rv>
  <rv s="3">
    <fb>103.55</fb>
    <v>6</v>
  </rv>
  <rv s="3">
    <fb>105.655</fb>
    <v>6</v>
  </rv>
  <rv s="3">
    <fb>56951744</fb>
    <v>7</v>
  </rv>
  <rv s="3">
    <fb>45054</fb>
    <v>5</v>
  </rv>
  <rv s="3">
    <fb>106.095</fb>
    <v>6</v>
  </rv>
  <rv s="3">
    <fb>104.70010000000001</fb>
    <v>6</v>
  </rv>
  <rv s="3">
    <fb>105.83</fb>
    <v>6</v>
  </rv>
  <rv s="3">
    <fb>49430909</fb>
    <v>7</v>
  </rv>
  <rv s="3">
    <fb>45055</fb>
    <v>5</v>
  </rv>
  <rv s="3">
    <fb>105.48</fb>
    <v>6</v>
  </rv>
  <rv s="3">
    <fb>106.79</fb>
    <v>6</v>
  </rv>
  <rv s="3">
    <fb>105.1567</fb>
    <v>6</v>
  </rv>
  <rv s="3">
    <fb>44089359</fb>
    <v>7</v>
  </rv>
  <rv s="3">
    <fb>45056</fb>
    <v>5</v>
  </rv>
  <rv s="3">
    <fb>108.1</fb>
    <v>6</v>
  </rv>
  <rv s="3">
    <fb>110.67</fb>
    <v>6</v>
  </rv>
  <rv s="3">
    <fb>108.05</fb>
    <v>6</v>
  </rv>
  <rv s="3">
    <fb>110.19</fb>
    <v>6</v>
  </rv>
  <rv s="3">
    <fb>78627616</fb>
    <v>7</v>
  </rv>
  <rv s="3">
    <fb>45057</fb>
    <v>5</v>
  </rv>
  <rv s="3">
    <fb>111.03</fb>
    <v>6</v>
  </rv>
  <rv s="3">
    <fb>113.28</fb>
    <v>6</v>
  </rv>
  <rv s="3">
    <fb>110.49</fb>
    <v>6</v>
  </rv>
  <rv s="3">
    <fb>112.18</fb>
    <v>6</v>
  </rv>
  <rv s="3">
    <fb>74924841</fb>
    <v>7</v>
  </rv>
  <rv s="3">
    <fb>45058</fb>
    <v>5</v>
  </rv>
  <rv s="3">
    <fb>112.16</fb>
    <v>6</v>
  </rv>
  <rv s="3">
    <fb>112.64</fb>
    <v>6</v>
  </rv>
  <rv s="3">
    <fb>109.3185</fb>
    <v>6</v>
  </rv>
  <rv s="3">
    <fb>110.26</fb>
    <v>6</v>
  </rv>
  <rv s="3">
    <fb>49852671</fb>
    <v>7</v>
  </rv>
  <rv s="3">
    <fb>45061</fb>
    <v>5</v>
  </rv>
  <rv s="3">
    <fb>111.15</fb>
    <v>6</v>
  </rv>
  <rv s="3">
    <fb>112.29</fb>
    <v>6</v>
  </rv>
  <rv s="3">
    <fb>109.25</fb>
    <v>6</v>
  </rv>
  <rv s="3">
    <fb>111.2</fb>
    <v>6</v>
  </rv>
  <rv s="3">
    <fb>53011145</fb>
    <v>7</v>
  </rv>
  <rv s="3">
    <fb>45062</fb>
    <v>5</v>
  </rv>
  <rv s="3">
    <fb>111.05</fb>
    <v>6</v>
  </rv>
  <rv s="3">
    <fb>114.7899</fb>
    <v>6</v>
  </rv>
  <rv s="3">
    <fb>113.4</fb>
    <v>6</v>
  </rv>
  <rv s="3">
    <fb>71472908</fb>
    <v>7</v>
  </rv>
  <rv s="3">
    <fb>45063</fb>
    <v>5</v>
  </rv>
  <rv s="3">
    <fb>114.89</fb>
    <v>6</v>
  </rv>
  <rv s="3">
    <fb>115.83</fb>
    <v>6</v>
  </rv>
  <rv s="3">
    <fb>114.22</fb>
    <v>6</v>
  </rv>
  <rv s="3">
    <fb>115.5</fb>
    <v>6</v>
  </rv>
  <rv s="3">
    <fb>65655177</fb>
    <v>7</v>
  </rv>
  <rv s="3">
    <fb>45064</fb>
    <v>5</v>
  </rv>
  <rv s="3">
    <fb>116.69</fb>
    <v>6</v>
  </rv>
  <rv s="3">
    <fb>118.6</fb>
    <v>6</v>
  </rv>
  <rv s="3">
    <fb>116.33499999999999</fb>
    <v>6</v>
  </rv>
  <rv s="3">
    <fb>118.15</fb>
    <v>6</v>
  </rv>
  <rv s="3">
    <fb>73174087</fb>
    <v>7</v>
  </rv>
  <rv s="3">
    <fb>45065</fb>
    <v>5</v>
  </rv>
  <rv s="3">
    <fb>118.16</fb>
    <v>6</v>
  </rv>
  <rv s="3">
    <fb>118.31</fb>
    <v>6</v>
  </rv>
  <rv s="3">
    <fb>115.7</fb>
    <v>6</v>
  </rv>
  <rv s="3">
    <fb>116.25</fb>
    <v>6</v>
  </rv>
  <rv s="3">
    <fb>55056307</fb>
    <v>7</v>
  </rv>
  <rv s="3">
    <fb>45068</fb>
    <v>5</v>
  </rv>
  <rv s="3">
    <fb>116.77</fb>
    <v>6</v>
  </rv>
  <rv s="3">
    <fb>114.25</fb>
    <v>6</v>
  </rv>
  <rv s="3">
    <fb>115.01</fb>
    <v>6</v>
  </rv>
  <rv s="3">
    <fb>70741123</fb>
    <v>7</v>
  </rv>
  <rv s="3">
    <fb>45069</fb>
    <v>5</v>
  </rv>
  <rv s="3">
    <fb>114.27</fb>
    <v>6</v>
  </rv>
  <rv s="3">
    <fb>117.14</fb>
    <v>6</v>
  </rv>
  <rv s="3">
    <fb>113.78</fb>
    <v>6</v>
  </rv>
  <rv s="3">
    <fb>114.99</fb>
    <v>6</v>
  </rv>
  <rv s="3">
    <fb>67576262</fb>
    <v>7</v>
  </rv>
  <rv s="3">
    <fb>45070</fb>
    <v>5</v>
  </rv>
  <rv s="3">
    <fb>115.35</fb>
    <v>6</v>
  </rv>
  <rv s="3">
    <fb>117.34</fb>
    <v>6</v>
  </rv>
  <rv s="3">
    <fb>115.02</fb>
    <v>6</v>
  </rv>
  <rv s="3">
    <fb>116.75</fb>
    <v>6</v>
  </rv>
  <rv s="3">
    <fb>63487938</fb>
    <v>7</v>
  </rv>
  <rv s="3">
    <fb>45071</fb>
    <v>5</v>
  </rv>
  <rv s="3">
    <fb>116.63</fb>
    <v>6</v>
  </rv>
  <rv s="3">
    <fb>116.87</fb>
    <v>6</v>
  </rv>
  <rv s="3">
    <fb>114.31</fb>
    <v>6</v>
  </rv>
  <rv s="3">
    <fb>115</fb>
    <v>6</v>
  </rv>
  <rv s="3">
    <fb>66496681</fb>
    <v>7</v>
  </rv>
  <rv s="3">
    <fb>45072</fb>
    <v>5</v>
  </rv>
  <rv s="3">
    <fb>116.04</fb>
    <v>6</v>
  </rv>
  <rv s="3">
    <fb>121.5</fb>
    <v>6</v>
  </rv>
  <rv s="3">
    <fb>116.02</fb>
    <v>6</v>
  </rv>
  <rv s="3">
    <fb>120.11</fb>
    <v>6</v>
  </rv>
  <rv s="3">
    <fb>96779889</fb>
    <v>7</v>
  </rv>
  <rv s="3">
    <fb>45076</fb>
    <v>5</v>
  </rv>
  <rv s="3">
    <fb>122.37</fb>
    <v>6</v>
  </rv>
  <rv s="3">
    <fb>122.92</fb>
    <v>6</v>
  </rv>
  <rv s="3">
    <fb>119.855</fb>
    <v>6</v>
  </rv>
  <rv s="3">
    <fb>121.66</fb>
    <v>6</v>
  </rv>
  <rv s="3">
    <fb>64314808</fb>
    <v>7</v>
  </rv>
  <rv s="3">
    <fb>45077</fb>
    <v>5</v>
  </rv>
  <rv s="3">
    <fb>121.45</fb>
    <v>6</v>
  </rv>
  <rv s="3">
    <fb>122.04</fb>
    <v>6</v>
  </rv>
  <rv s="3">
    <fb>119.17</fb>
    <v>6</v>
  </rv>
  <rv s="3">
    <fb>120.58</fb>
    <v>6</v>
  </rv>
  <rv s="3">
    <fb>72800787</fb>
    <v>7</v>
  </rv>
  <rv s="3">
    <fb>45078</fb>
    <v>5</v>
  </rv>
  <rv s="3">
    <fb>120.69</fb>
    <v>6</v>
  </rv>
  <rv s="3">
    <fb>123.49</fb>
    <v>6</v>
  </rv>
  <rv s="3">
    <fb>119.93</fb>
    <v>6</v>
  </rv>
  <rv s="3">
    <fb>122.77</fb>
    <v>6</v>
  </rv>
  <rv s="3">
    <fb>54375131</fb>
    <v>7</v>
  </rv>
  <rv s="3">
    <fb>45079</fb>
    <v>5</v>
  </rv>
  <rv s="3">
    <fb>124.92</fb>
    <v>6</v>
  </rv>
  <rv s="3">
    <fb>126.39</fb>
    <v>6</v>
  </rv>
  <rv s="3">
    <fb>124.015</fb>
    <v>6</v>
  </rv>
  <rv s="3">
    <fb>124.25</fb>
    <v>6</v>
  </rv>
  <rv s="3">
    <fb>61264414</fb>
    <v>7</v>
  </rv>
  <rv s="3">
    <fb>45082</fb>
    <v>5</v>
  </rv>
  <rv s="3">
    <fb>123.36</fb>
    <v>6</v>
  </rv>
  <rv s="3">
    <fb>125.8</fb>
    <v>6</v>
  </rv>
  <rv s="3">
    <fb>123.03</fb>
    <v>6</v>
  </rv>
  <rv s="3">
    <fb>125.3</fb>
    <v>6</v>
  </rv>
  <rv s="3">
    <fb>47950128</fb>
    <v>7</v>
  </rv>
  <rv s="3">
    <fb>45083</fb>
    <v>5</v>
  </rv>
  <rv s="3">
    <fb>125.07</fb>
    <v>6</v>
  </rv>
  <rv s="3">
    <fb>127.4</fb>
    <v>6</v>
  </rv>
  <rv s="3">
    <fb>125</fb>
    <v>6</v>
  </rv>
  <rv s="3">
    <fb>126.61</fb>
    <v>6</v>
  </rv>
  <rv s="3">
    <fb>45695212</fb>
    <v>7</v>
  </rv>
  <rv s="3">
    <fb>45084</fb>
    <v>5</v>
  </rv>
  <rv s="3">
    <fb>127.01</fb>
    <v>6</v>
  </rv>
  <rv s="3">
    <fb>127.36499999999999</fb>
    <v>6</v>
  </rv>
  <rv s="3">
    <fb>120.63</fb>
    <v>6</v>
  </rv>
  <rv s="3">
    <fb>121.23</fb>
    <v>6</v>
  </rv>
  <rv s="3">
    <fb>95663275</fb>
    <v>7</v>
  </rv>
  <rv s="3">
    <fb>45085</fb>
    <v>5</v>
  </rv>
  <rv s="3">
    <fb>123.01</fb>
    <v>6</v>
  </rv>
  <rv s="3">
    <fb>125.625</fb>
    <v>6</v>
  </rv>
  <rv s="3">
    <fb>122.25790000000001</fb>
    <v>6</v>
  </rv>
  <rv s="3">
    <fb>62159270</fb>
    <v>7</v>
  </rv>
  <rv s="3">
    <fb>45086</fb>
    <v>5</v>
  </rv>
  <rv s="3">
    <fb>124.08</fb>
    <v>6</v>
  </rv>
  <rv s="3">
    <fb>123.19</fb>
    <v>6</v>
  </rv>
  <rv s="3">
    <fb>123.43</fb>
    <v>6</v>
  </rv>
  <rv s="3">
    <fb>51396018</fb>
    <v>7</v>
  </rv>
  <rv s="3">
    <fb>45089</fb>
    <v>5</v>
  </rv>
  <rv s="3">
    <fb>124.02</fb>
    <v>6</v>
  </rv>
  <rv s="3">
    <fb>126.78</fb>
    <v>6</v>
  </rv>
  <rv s="3">
    <fb>123.53</fb>
    <v>6</v>
  </rv>
  <rv s="3">
    <fb>126.57</fb>
    <v>6</v>
  </rv>
  <rv s="3">
    <fb>51473376</fb>
    <v>7</v>
  </rv>
  <rv s="3">
    <fb>45090</fb>
    <v>5</v>
  </rv>
  <rv s="3">
    <fb>128.12</fb>
    <v>6</v>
  </rv>
  <rv s="3">
    <fb>128.41</fb>
    <v>6</v>
  </rv>
  <rv s="3">
    <fb>125.18</fb>
    <v>6</v>
  </rv>
  <rv s="3">
    <fb>126.66</fb>
    <v>6</v>
  </rv>
  <rv s="3">
    <fb>50564785</fb>
    <v>7</v>
  </rv>
  <rv s="3">
    <fb>45091</fb>
    <v>5</v>
  </rv>
  <rv s="3">
    <fb>126.7</fb>
    <v>6</v>
  </rv>
  <rv s="3">
    <fb>126.95</fb>
    <v>6</v>
  </rv>
  <rv s="3">
    <fb>124.12</fb>
    <v>6</v>
  </rv>
  <rv s="3">
    <fb>126.42</fb>
    <v>6</v>
  </rv>
  <rv s="3">
    <fb>52422463</fb>
    <v>7</v>
  </rv>
  <rv s="3">
    <fb>45092</fb>
    <v>5</v>
  </rv>
  <rv s="3">
    <fb>125.21</fb>
    <v>6</v>
  </rv>
  <rv s="3">
    <fb>127.69</fb>
    <v>6</v>
  </rv>
  <rv s="3">
    <fb>124.32</fb>
    <v>6</v>
  </rv>
  <rv s="3">
    <fb>127.11</fb>
    <v>6</v>
  </rv>
  <rv s="3">
    <fb>60458471</fb>
    <v>7</v>
  </rv>
  <rv s="3">
    <fb>45093</fb>
    <v>5</v>
  </rv>
  <rv s="3">
    <fb>127.71</fb>
    <v>6</v>
  </rv>
  <rv s="3">
    <fb>127.9</fb>
    <v>6</v>
  </rv>
  <rv s="3">
    <fb>125.49</fb>
    <v>6</v>
  </rv>
  <rv s="3">
    <fb>84247104</fb>
    <v>7</v>
  </rv>
  <rv s="3">
    <fb>45097</fb>
    <v>5</v>
  </rv>
  <rv s="3">
    <fb>124.97</fb>
    <v>6</v>
  </rv>
  <rv s="3">
    <fb>127.25</fb>
    <v>6</v>
  </rv>
  <rv s="3">
    <fb>124.5</fb>
    <v>6</v>
  </rv>
  <rv s="3">
    <fb>125.78</fb>
    <v>6</v>
  </rv>
  <rv s="3">
    <fb>56930122</fb>
    <v>7</v>
  </rv>
  <rv s="3">
    <fb>45098</fb>
    <v>5</v>
  </rv>
  <rv s="3">
    <fb>125.64</fb>
    <v>6</v>
  </rv>
  <rv s="3">
    <fb>126.73</fb>
    <v>6</v>
  </rv>
  <rv s="3">
    <fb>123.85</fb>
    <v>6</v>
  </rv>
  <rv s="3">
    <fb>124.83</fb>
    <v>6</v>
  </rv>
  <rv s="3">
    <fb>51782442</fb>
    <v>7</v>
  </rv>
  <rv s="3">
    <fb>45099</fb>
    <v>5</v>
  </rv>
  <rv s="3">
    <fb>125.31</fb>
    <v>6</v>
  </rv>
  <rv s="3">
    <fb>130.33000000000001</fb>
    <v>6</v>
  </rv>
  <rv s="3">
    <fb>125.14</fb>
    <v>6</v>
  </rv>
  <rv s="3">
    <fb>130.15</fb>
    <v>6</v>
  </rv>
  <rv s="3">
    <fb>90354572</fb>
    <v>7</v>
  </rv>
  <rv s="3">
    <fb>45100</fb>
    <v>5</v>
  </rv>
  <rv s="3">
    <fb>129.11000000000001</fb>
    <v>6</v>
  </rv>
  <rv s="3">
    <fb>130.84</fb>
    <v>6</v>
  </rv>
  <rv s="3">
    <fb>128.28</fb>
    <v>6</v>
  </rv>
  <rv s="3">
    <fb>129.33000000000001</fb>
    <v>6</v>
  </rv>
  <rv s="3">
    <fb>71927776</fb>
    <v>7</v>
  </rv>
  <rv s="3">
    <fb>45103</fb>
    <v>5</v>
  </rv>
  <rv s="3">
    <fb>131.49</fb>
    <v>6</v>
  </rv>
  <rv s="3">
    <fb>127.1</fb>
    <v>6</v>
  </rv>
  <rv s="3">
    <fb>127.33</fb>
    <v>6</v>
  </rv>
  <rv s="3">
    <fb>59989317</fb>
    <v>7</v>
  </rv>
  <rv s="3">
    <fb>45104</fb>
    <v>5</v>
  </rv>
  <rv s="3">
    <fb>128.63</fb>
    <v>6</v>
  </rv>
  <rv s="3">
    <fb>130.08500000000001</fb>
    <v>6</v>
  </rv>
  <rv s="3">
    <fb>127.55</fb>
    <v>6</v>
  </rv>
  <rv s="3">
    <fb>129.18</fb>
    <v>6</v>
  </rv>
  <rv s="3">
    <fb>46801008</fb>
    <v>7</v>
  </rv>
  <rv s="3">
    <fb>45105</fb>
    <v>5</v>
  </rv>
  <rv s="3">
    <fb>128.94</fb>
    <v>6</v>
  </rv>
  <rv s="3">
    <fb>131.47999999999999</fb>
    <v>6</v>
  </rv>
  <rv s="3">
    <fb>128.44</fb>
    <v>6</v>
  </rv>
  <rv s="3">
    <fb>129.04</fb>
    <v>6</v>
  </rv>
  <rv s="3">
    <fb>52149512</fb>
    <v>7</v>
  </rv>
  <rv s="3">
    <fb>45106</fb>
    <v>5</v>
  </rv>
  <rv s="3">
    <fb>128.77000000000001</fb>
    <v>6</v>
  </rv>
  <rv s="3">
    <fb>129.26</fb>
    <v>6</v>
  </rv>
  <rv s="3">
    <fb>127.255</fb>
    <v>6</v>
  </rv>
  <rv s="3">
    <fb>40760959</fb>
    <v>7</v>
  </rv>
  <rv s="3">
    <fb>45107</fb>
    <v>5</v>
  </rv>
  <rv s="3">
    <fb>129.47</fb>
    <v>6</v>
  </rv>
  <rv s="3">
    <fb>131.245</fb>
    <v>6</v>
  </rv>
  <rv s="3">
    <fb>128.94999999999999</fb>
    <v>6</v>
  </rv>
  <rv s="3">
    <fb>130.36000000000001</fb>
    <v>6</v>
  </rv>
  <rv s="3">
    <fb>54350684</fb>
    <v>7</v>
  </rv>
  <rv s="3">
    <fb>45110</fb>
    <v>5</v>
  </rv>
  <rv s="3">
    <fb>130.82</fb>
    <v>6</v>
  </rv>
  <rv s="3">
    <fb>131.85</fb>
    <v>6</v>
  </rv>
  <rv s="3">
    <fb>130.065</fb>
    <v>6</v>
  </rv>
  <rv s="3">
    <fb>130.22</fb>
    <v>6</v>
  </rv>
  <rv s="3">
    <fb>28264785</fb>
    <v>7</v>
  </rv>
  <rv s="3">
    <fb>45112</fb>
    <v>5</v>
  </rv>
  <rv s="3">
    <fb>130.24</fb>
    <v>6</v>
  </rv>
  <rv s="3">
    <fb>131.4</fb>
    <v>6</v>
  </rv>
  <rv s="3">
    <fb>129.63999999999999</fb>
    <v>6</v>
  </rv>
  <rv s="3">
    <fb>130.38</fb>
    <v>6</v>
  </rv>
  <rv s="3">
    <fb>35895409</fb>
    <v>7</v>
  </rv>
  <rv s="3">
    <fb>45113</fb>
    <v>5</v>
  </rv>
  <rv s="3">
    <fb>128.25</fb>
    <v>6</v>
  </rv>
  <rv s="3">
    <fb>128.72999999999999</fb>
    <v>6</v>
  </rv>
  <rv s="3">
    <fb>127.37</fb>
    <v>6</v>
  </rv>
  <rv s="3">
    <fb>128.36000000000001</fb>
    <v>6</v>
  </rv>
  <rv s="3">
    <fb>40697848</fb>
    <v>7</v>
  </rv>
  <rv s="3">
    <fb>45114</fb>
    <v>5</v>
  </rv>
  <rv s="3">
    <fb>128.59</fb>
    <v>6</v>
  </rv>
  <rv s="3">
    <fb>130.97</fb>
    <v>6</v>
  </rv>
  <rv s="3">
    <fb>128.1294</fb>
    <v>6</v>
  </rv>
  <rv s="3">
    <fb>129.78</fb>
    <v>6</v>
  </rv>
  <rv s="3">
    <fb>41992251</fb>
    <v>7</v>
  </rv>
  <rv s="3">
    <fb>45117</fb>
    <v>5</v>
  </rv>
  <rv s="3">
    <fb>129.07</fb>
    <v>6</v>
  </rv>
  <rv s="3">
    <fb>129.28</fb>
    <v>6</v>
  </rv>
  <rv s="3">
    <fb>125.91500000000001</fb>
    <v>6</v>
  </rv>
  <rv s="3">
    <fb>127.13</fb>
    <v>6</v>
  </rv>
  <rv s="3">
    <fb>61889289</fb>
    <v>7</v>
  </rv>
  <rv s="3">
    <fb>45118</fb>
    <v>5</v>
  </rv>
  <rv s="3">
    <fb>127.75</fb>
    <v>6</v>
  </rv>
  <rv s="3">
    <fb>129.77000000000001</fb>
    <v>6</v>
  </rv>
  <rv s="3">
    <fb>127.35</fb>
    <v>6</v>
  </rv>
  <rv s="3">
    <fb>128.78</fb>
    <v>6</v>
  </rv>
  <rv s="3">
    <fb>49951460</fb>
    <v>7</v>
  </rv>
  <rv s="3">
    <fb>45119</fb>
    <v>5</v>
  </rv>
  <rv s="3">
    <fb>130.31</fb>
    <v>6</v>
  </rv>
  <rv s="3">
    <fb>131.26</fb>
    <v>6</v>
  </rv>
  <rv s="3">
    <fb>128.83000000000001</fb>
    <v>6</v>
  </rv>
  <rv s="3">
    <fb>130.80000000000001</fb>
    <v>6</v>
  </rv>
  <rv s="3">
    <fb>54022847</fb>
    <v>7</v>
  </rv>
  <rv s="3">
    <fb>45120</fb>
    <v>5</v>
  </rv>
  <rv s="3">
    <fb>134.04</fb>
    <v>6</v>
  </rv>
  <rv s="3">
    <fb>134.66999999999999</fb>
    <v>6</v>
  </rv>
  <rv s="3">
    <fb>132.71</fb>
    <v>6</v>
  </rv>
  <rv s="3">
    <fb>134.30000000000001</fb>
    <v>6</v>
  </rv>
  <rv s="3">
    <fb>61170883</fb>
    <v>7</v>
  </rv>
  <rv s="3">
    <fb>45121</fb>
    <v>5</v>
  </rv>
  <rv s="3">
    <fb>134.06</fb>
    <v>6</v>
  </rv>
  <rv s="3">
    <fb>136.65</fb>
    <v>6</v>
  </rv>
  <rv s="3">
    <fb>134.68</fb>
    <v>6</v>
  </rv>
  <rv s="3">
    <fb>54487090</fb>
    <v>7</v>
  </rv>
  <rv s="3">
    <fb>45124</fb>
    <v>5</v>
  </rv>
  <rv s="3">
    <fb>134.56</fb>
    <v>6</v>
  </rv>
  <rv s="3">
    <fb>135.62</fb>
    <v>6</v>
  </rv>
  <rv s="3">
    <fb>133.21</fb>
    <v>6</v>
  </rv>
  <rv s="3">
    <fb>133.56</fb>
    <v>6</v>
  </rv>
  <rv s="3">
    <fb>48450198</fb>
    <v>7</v>
  </rv>
  <rv s="3">
    <fb>45125</fb>
    <v>5</v>
  </rv>
  <rv s="3">
    <fb>133.86000000000001</fb>
    <v>6</v>
  </rv>
  <rv s="3">
    <fb>131.35499999999999</fb>
    <v>6</v>
  </rv>
  <rv s="3">
    <fb>132.83000000000001</fb>
    <v>6</v>
  </rv>
  <rv s="3">
    <fb>54969133</fb>
    <v>7</v>
  </rv>
  <rv s="3">
    <fb>45126</fb>
    <v>5</v>
  </rv>
  <rv s="3">
    <fb>133.38999999999999</fb>
    <v>6</v>
  </rv>
  <rv s="3">
    <fb>135.99</fb>
    <v>6</v>
  </rv>
  <rv s="3">
    <fb>132.53</fb>
    <v>6</v>
  </rv>
  <rv s="3">
    <fb>135.36000000000001</fb>
    <v>6</v>
  </rv>
  <rv s="3">
    <fb>54531037</fb>
    <v>7</v>
  </rv>
  <rv s="3">
    <fb>45127</fb>
    <v>5</v>
  </rv>
  <rv s="3">
    <fb>134.07</fb>
    <v>6</v>
  </rv>
  <rv s="3">
    <fb>134.79150000000001</fb>
    <v>6</v>
  </rv>
  <rv s="3">
    <fb>129.96</fb>
    <v>6</v>
  </rv>
  <rv s="3">
    <fb>59820579</fb>
    <v>7</v>
  </rv>
  <rv s="3">
    <fb>45128</fb>
    <v>5</v>
  </rv>
  <rv s="3">
    <fb>131.34</fb>
    <v>6</v>
  </rv>
  <rv s="3">
    <fb>131.37</fb>
    <v>6</v>
  </rv>
  <rv s="3">
    <fb>128.41499999999999</fb>
    <v>6</v>
  </rv>
  <rv s="3">
    <fb>130</fb>
    <v>6</v>
  </rv>
  <rv s="3">
    <fb>133307294</fb>
    <v>7</v>
  </rv>
  <rv s="3">
    <fb>45131</fb>
    <v>5</v>
  </rv>
  <rv s="3">
    <fb>130.30500000000001</fb>
    <v>6</v>
  </rv>
  <rv s="3">
    <fb>131.66</fb>
    <v>6</v>
  </rv>
  <rv s="3">
    <fb>128.35</fb>
    <v>6</v>
  </rv>
  <rv s="3">
    <fb>128.80000000000001</fb>
    <v>6</v>
  </rv>
  <rv s="3">
    <fb>45671535</fb>
    <v>7</v>
  </rv>
  <rv s="3">
    <fb>45132</fb>
    <v>5</v>
  </rv>
  <rv s="3">
    <fb>129.31</fb>
    <v>6</v>
  </rv>
  <rv s="3">
    <fb>129.58000000000001</fb>
    <v>6</v>
  </rv>
  <rv s="3">
    <fb>128.53</fb>
    <v>6</v>
  </rv>
  <rv s="3">
    <fb>129.13</fb>
    <v>6</v>
  </rv>
  <rv s="3">
    <fb>39236663</fb>
    <v>7</v>
  </rv>
  <rv s="3">
    <fb>45133</fb>
    <v>5</v>
  </rv>
  <rv s="3">
    <fb>126.51</fb>
    <v>6</v>
  </rv>
  <rv s="3">
    <fb>129.08000000000001</fb>
    <v>6</v>
  </rv>
  <rv s="3">
    <fb>126.11</fb>
    <v>6</v>
  </rv>
  <rv s="3">
    <fb>128.15</fb>
    <v>6</v>
  </rv>
  <rv s="3">
    <fb>53910087</fb>
    <v>7</v>
  </rv>
  <rv s="3">
    <fb>45134</fb>
    <v>5</v>
  </rv>
  <rv s="3">
    <fb>131</fb>
    <v>6</v>
  </rv>
  <rv s="3">
    <fb>132.63</fb>
    <v>6</v>
  </rv>
  <rv s="3">
    <fb>127.79</fb>
    <v>6</v>
  </rv>
  <rv s="3">
    <fb>52610661</fb>
    <v>7</v>
  </rv>
  <rv s="3">
    <fb>45135</fb>
    <v>5</v>
  </rv>
  <rv s="3">
    <fb>129.69</fb>
    <v>6</v>
  </rv>
  <rv s="3">
    <fb>133.01</fb>
    <v>6</v>
  </rv>
  <rv s="3">
    <fb>132.21</fb>
    <v>6</v>
  </rv>
  <rv s="3">
    <fb>46317381</fb>
    <v>7</v>
  </rv>
  <rv s="3">
    <fb>45138</fb>
    <v>5</v>
  </rv>
  <rv s="3">
    <fb>133.19999999999999</fb>
    <v>6</v>
  </rv>
  <rv s="3">
    <fb>133.87</fb>
    <v>6</v>
  </rv>
  <rv s="3">
    <fb>132.38</fb>
    <v>6</v>
  </rv>
  <rv s="3">
    <fb>133.68</fb>
    <v>6</v>
  </rv>
  <rv s="3">
    <fb>41901516</fb>
    <v>7</v>
  </rv>
  <rv s="3">
    <fb>45139</fb>
    <v>5</v>
  </rv>
  <rv s="3">
    <fb>133.55000000000001</fb>
    <v>6</v>
  </rv>
  <rv s="3">
    <fb>133.69</fb>
    <v>6</v>
  </rv>
  <rv s="3">
    <fb>131.6199</fb>
    <v>6</v>
  </rv>
  <rv s="3">
    <fb>131.69</fb>
    <v>6</v>
  </rv>
  <rv s="3">
    <fb>42298925</fb>
    <v>7</v>
  </rv>
  <rv s="3">
    <fb>45140</fb>
    <v>5</v>
  </rv>
  <rv s="3">
    <fb>130.154</fb>
    <v>6</v>
  </rv>
  <rv s="3">
    <fb>130.22999999999999</fb>
    <v>6</v>
  </rv>
  <rv s="3">
    <fb>126.82</fb>
    <v>6</v>
  </rv>
  <rv s="3">
    <fb>128.21</fb>
    <v>6</v>
  </rv>
  <rv s="3">
    <fb>51027614</fb>
    <v>7</v>
  </rv>
  <rv s="3">
    <fb>45141</fb>
    <v>5</v>
  </rv>
  <rv s="3">
    <fb>127.48</fb>
    <v>6</v>
  </rv>
  <rv s="3">
    <fb>129.84</fb>
    <v>6</v>
  </rv>
  <rv s="3">
    <fb>126.41</fb>
    <v>6</v>
  </rv>
  <rv s="3">
    <fb>128.91</fb>
    <v>6</v>
  </rv>
  <rv s="3">
    <fb>91163736</fb>
    <v>7</v>
  </rv>
  <rv s="3">
    <fb>45142</fb>
    <v>5</v>
  </rv>
  <rv s="3">
    <fb>141.06</fb>
    <v>6</v>
  </rv>
  <rv s="3">
    <fb>143.63</fb>
    <v>6</v>
  </rv>
  <rv s="3">
    <fb>139.32</fb>
    <v>6</v>
  </rv>
  <rv s="3">
    <fb>139.57</fb>
    <v>6</v>
  </rv>
  <rv s="3">
    <fb>153128470</fb>
    <v>7</v>
  </rv>
  <rv s="3">
    <fb>45145</fb>
    <v>5</v>
  </rv>
  <rv s="3">
    <fb>140.99</fb>
    <v>6</v>
  </rv>
  <rv s="3">
    <fb>142.54</fb>
    <v>6</v>
  </rv>
  <rv s="3">
    <fb>138.94999999999999</fb>
    <v>6</v>
  </rv>
  <rv s="3">
    <fb>142.22</fb>
    <v>6</v>
  </rv>
  <rv s="3">
    <fb>71213112</fb>
    <v>7</v>
  </rv>
  <rv s="3">
    <fb>45146</fb>
    <v>5</v>
  </rv>
  <rv s="3">
    <fb>140.62</fb>
    <v>6</v>
  </rv>
  <rv s="3">
    <fb>140.84</fb>
    <v>6</v>
  </rv>
  <rv s="3">
    <fb>138.41999999999999</fb>
    <v>6</v>
  </rv>
  <rv s="3">
    <fb>139.94</fb>
    <v>6</v>
  </rv>
  <rv s="3">
    <fb>51710497</fb>
    <v>7</v>
  </rv>
  <rv s="3">
    <fb>45147</fb>
    <v>5</v>
  </rv>
  <rv s="3">
    <fb>139.97</fb>
    <v>6</v>
  </rv>
  <rv s="3">
    <fb>140.32</fb>
    <v>6</v>
  </rv>
  <rv s="3">
    <fb>137.1</fb>
    <v>6</v>
  </rv>
  <rv s="3">
    <fb>137.85</fb>
    <v>6</v>
  </rv>
  <rv s="3">
    <fb>50017349</fb>
    <v>7</v>
  </rv>
  <rv s="3">
    <fb>45148</fb>
    <v>5</v>
  </rv>
  <rv s="3">
    <fb>139.07499999999999</fb>
    <v>6</v>
  </rv>
  <rv s="3">
    <fb>140.41</fb>
    <v>6</v>
  </rv>
  <rv s="3">
    <fb>137.49</fb>
    <v>6</v>
  </rv>
  <rv s="3">
    <fb>138.56</fb>
    <v>6</v>
  </rv>
  <rv s="3">
    <fb>58928402</fb>
    <v>7</v>
  </rv>
  <rv s="3">
    <fb>45149</fb>
    <v>5</v>
  </rv>
  <rv s="3">
    <fb>137.4</fb>
    <v>6</v>
  </rv>
  <rv s="3">
    <fb>139.33000000000001</fb>
    <v>6</v>
  </rv>
  <rv s="3">
    <fb>137</fb>
    <v>6</v>
  </rv>
  <rv s="3">
    <fb>138.41</fb>
    <v>6</v>
  </rv>
  <rv s="3">
    <fb>42905833</fb>
    <v>7</v>
  </rv>
  <rv s="3">
    <fb>45152</fb>
    <v>5</v>
  </rv>
  <rv s="3">
    <fb>138.30000000000001</fb>
    <v>6</v>
  </rv>
  <rv s="3">
    <fb>140.59</fb>
    <v>6</v>
  </rv>
  <rv s="3">
    <fb>137.75</fb>
    <v>6</v>
  </rv>
  <rv s="3">
    <fb>140.57</fb>
    <v>6</v>
  </rv>
  <rv s="3">
    <fb>47148699</fb>
    <v>7</v>
  </rv>
  <rv s="3">
    <fb>45153</fb>
    <v>5</v>
  </rv>
  <rv s="3">
    <fb>140.05000000000001</fb>
    <v>6</v>
  </rv>
  <rv s="3">
    <fb>141.27780000000001</fb>
    <v>6</v>
  </rv>
  <rv s="3">
    <fb>137.22999999999999</fb>
    <v>6</v>
  </rv>
  <rv s="3">
    <fb>137.66999999999999</fb>
    <v>6</v>
  </rv>
  <rv s="3">
    <fb>42781521</fb>
    <v>7</v>
  </rv>
  <rv s="3">
    <fb>45154</fb>
    <v>5</v>
  </rv>
  <rv s="3">
    <fb>137.19</fb>
    <v>6</v>
  </rv>
  <rv s="3">
    <fb>137.27000000000001</fb>
    <v>6</v>
  </rv>
  <rv s="3">
    <fb>135.01</fb>
    <v>6</v>
  </rv>
  <rv s="3">
    <fb>135.07</fb>
    <v>6</v>
  </rv>
  <rv s="3">
    <fb>41675903</fb>
    <v>7</v>
  </rv>
  <rv s="3">
    <fb>45155</fb>
    <v>5</v>
  </rv>
  <rv s="3">
    <fb>135.46</fb>
    <v>6</v>
  </rv>
  <rv s="3">
    <fb>136.08500000000001</fb>
    <v>6</v>
  </rv>
  <rv s="3">
    <fb>133.53</fb>
    <v>6</v>
  </rv>
  <rv s="3">
    <fb>133.97999999999999</fb>
    <v>6</v>
  </rv>
  <rv s="3">
    <fb>48354085</fb>
    <v>7</v>
  </rv>
  <rv s="3">
    <fb>45156</fb>
    <v>5</v>
  </rv>
  <rv s="3">
    <fb>131.62</fb>
    <v>6</v>
  </rv>
  <rv s="3">
    <fb>134.065</fb>
    <v>6</v>
  </rv>
  <rv s="3">
    <fb>131.15</fb>
    <v>6</v>
  </rv>
  <rv s="3">
    <fb>133.22</fb>
    <v>6</v>
  </rv>
  <rv s="3">
    <fb>48497698</fb>
    <v>7</v>
  </rv>
  <rv s="3">
    <fb>45159</fb>
    <v>5</v>
  </rv>
  <rv s="3">
    <fb>133.74</fb>
    <v>6</v>
  </rv>
  <rv s="3">
    <fb>135.185</fb>
    <v>6</v>
  </rv>
  <rv s="3">
    <fb>41442483</fb>
    <v>7</v>
  </rv>
  <rv s="3">
    <fb>45160</fb>
    <v>5</v>
  </rv>
  <rv s="3">
    <fb>135.08000000000001</fb>
    <v>6</v>
  </rv>
  <rv s="3">
    <fb>135.65</fb>
    <v>6</v>
  </rv>
  <rv s="3">
    <fb>133.72999999999999</fb>
    <v>6</v>
  </rv>
  <rv s="3">
    <fb>134.25</fb>
    <v>6</v>
  </rv>
  <rv s="3">
    <fb>32935104</fb>
    <v>7</v>
  </rv>
  <rv s="3">
    <fb>45161</fb>
    <v>5</v>
  </rv>
  <rv s="3">
    <fb>134.5</fb>
    <v>6</v>
  </rv>
  <rv s="3">
    <fb>135.94999999999999</fb>
    <v>6</v>
  </rv>
  <rv s="3">
    <fb>135.52000000000001</fb>
    <v>6</v>
  </rv>
  <rv s="3">
    <fb>42801043</fb>
    <v>7</v>
  </rv>
  <rv s="3">
    <fb>45162</fb>
    <v>5</v>
  </rv>
  <rv s="3">
    <fb>136.4</fb>
    <v>6</v>
  </rv>
  <rv s="3">
    <fb>136.77500000000001</fb>
    <v>6</v>
  </rv>
  <rv s="3">
    <fb>131.83000000000001</fb>
    <v>6</v>
  </rv>
  <rv s="3">
    <fb>131.84</fb>
    <v>6</v>
  </rv>
  <rv s="3">
    <fb>43646250</fb>
    <v>7</v>
  </rv>
  <rv s="3">
    <fb>45163</fb>
    <v>5</v>
  </rv>
  <rv s="3">
    <fb>132.47</fb>
    <v>6</v>
  </rv>
  <rv s="3">
    <fb>130.58000000000001</fb>
    <v>6</v>
  </rv>
  <rv s="3">
    <fb>133.26</fb>
    <v>6</v>
  </rv>
  <rv s="3">
    <fb>44147451</fb>
    <v>7</v>
  </rv>
  <rv s="3">
    <fb>45166</fb>
    <v>5</v>
  </rv>
  <rv s="3">
    <fb>133.78</fb>
    <v>6</v>
  </rv>
  <rv s="3">
    <fb>133.94999999999999</fb>
    <v>6</v>
  </rv>
  <rv s="3">
    <fb>133.13999999999999</fb>
    <v>6</v>
  </rv>
  <rv s="3">
    <fb>34108410</fb>
    <v>7</v>
  </rv>
  <rv s="3">
    <fb>45167</fb>
    <v>5</v>
  </rv>
  <rv s="3">
    <fb>133.38</fb>
    <v>6</v>
  </rv>
  <rv s="3">
    <fb>135.13999999999999</fb>
    <v>6</v>
  </rv>
  <rv s="3">
    <fb>133.25</fb>
    <v>6</v>
  </rv>
  <rv s="3">
    <fb>134.91</fb>
    <v>6</v>
  </rv>
  <rv s="3">
    <fb>38646093</fb>
    <v>7</v>
  </rv>
  <rv s="3">
    <fb>45168</fb>
    <v>5</v>
  </rv>
  <rv s="3">
    <fb>134.93</fb>
    <v>6</v>
  </rv>
  <rv s="3">
    <fb>135.68</fb>
    <v>6</v>
  </rv>
  <rv s="3">
    <fb>133.91999999999999</fb>
    <v>6</v>
  </rv>
  <rv s="3">
    <fb>36137015</fb>
    <v>7</v>
  </rv>
  <rv s="3">
    <fb>45169</fb>
    <v>5</v>
  </rv>
  <rv s="3">
    <fb>135.06</fb>
    <v>6</v>
  </rv>
  <rv s="3">
    <fb>138.7885</fb>
    <v>6</v>
  </rv>
  <rv s="3">
    <fb>135</fb>
    <v>6</v>
  </rv>
  <rv s="3">
    <fb>138.01</fb>
    <v>6</v>
  </rv>
  <rv s="3">
    <fb>58781314</fb>
    <v>7</v>
  </rv>
  <rv s="3">
    <fb>45170</fb>
    <v>5</v>
  </rv>
  <rv s="3">
    <fb>139.45500000000001</fb>
    <v>6</v>
  </rv>
  <rv s="3">
    <fb>139.96</fb>
    <v>6</v>
  </rv>
  <rv s="3">
    <fb>136.875</fb>
    <v>6</v>
  </rv>
  <rv s="3">
    <fb>138.12</fb>
    <v>6</v>
  </rv>
  <rv s="3">
    <fb>40991536</fb>
    <v>7</v>
  </rv>
  <rv s="3">
    <fb>45174</fb>
    <v>5</v>
  </rv>
  <rv s="3">
    <fb>137.72999999999999</fb>
    <v>6</v>
  </rv>
  <rv s="3">
    <fb>137.80000000000001</fb>
    <v>6</v>
  </rv>
  <rv s="3">
    <fb>135.82</fb>
    <v>6</v>
  </rv>
  <rv s="3">
    <fb>40636738</fb>
    <v>7</v>
  </rv>
  <rv s="3">
    <fb>45175</fb>
    <v>5</v>
  </rv>
  <rv s="3">
    <fb>136.32</fb>
    <v>6</v>
  </rv>
  <rv s="3">
    <fb>137.44999999999999</fb>
    <v>6</v>
  </rv>
  <rv s="3">
    <fb>134.61000000000001</fb>
    <v>6</v>
  </rv>
  <rv s="3">
    <fb>41785507</fb>
    <v>7</v>
  </rv>
  <rv s="3">
    <fb>45176</fb>
    <v>5</v>
  </rv>
  <rv s="3">
    <fb>133.9</fb>
    <v>6</v>
  </rv>
  <rv s="3">
    <fb>138.03</fb>
    <v>6</v>
  </rv>
  <rv s="3">
    <fb>133.16</fb>
    <v>6</v>
  </rv>
  <rv s="3">
    <fb>48498912</fb>
    <v>7</v>
  </rv>
  <rv s="3">
    <fb>45177</fb>
    <v>5</v>
  </rv>
  <rv s="3">
    <fb>136.86000000000001</fb>
    <v>6</v>
  </rv>
  <rv s="3">
    <fb>138.8519</fb>
    <v>6</v>
  </rv>
  <rv s="3">
    <fb>136.75</fb>
    <v>6</v>
  </rv>
  <rv s="3">
    <fb>138.22999999999999</fb>
    <v>6</v>
  </rv>
  <rv s="3">
    <fb>38365929</fb>
    <v>7</v>
  </rv>
  <rv s="3">
    <fb>45180</fb>
    <v>5</v>
  </rv>
  <rv s="3">
    <fb>138.75</fb>
    <v>6</v>
  </rv>
  <rv s="3">
    <fb>143.62</fb>
    <v>6</v>
  </rv>
  <rv s="3">
    <fb>138.63999999999999</fb>
    <v>6</v>
  </rv>
  <rv s="3">
    <fb>143.1</fb>
    <v>6</v>
  </rv>
  <rv s="3">
    <fb>56764525</fb>
    <v>7</v>
  </rv>
  <rv s="3">
    <fb>45181</fb>
    <v>5</v>
  </rv>
  <rv s="3">
    <fb>142.32</fb>
    <v>6</v>
  </rv>
  <rv s="3">
    <fb>143</fb>
    <v>6</v>
  </rv>
  <rv s="3">
    <fb>140.61000000000001</fb>
    <v>6</v>
  </rv>
  <rv s="3">
    <fb>141.22999999999999</fb>
    <v>6</v>
  </rv>
  <rv s="3">
    <fb>42668452</fb>
    <v>7</v>
  </rv>
  <rv s="3">
    <fb>45182</fb>
    <v>5</v>
  </rv>
  <rv s="3">
    <fb>140.94999999999999</fb>
    <v>6</v>
  </rv>
  <rv s="3">
    <fb>144.97999999999999</fb>
    <v>6</v>
  </rv>
  <rv s="3">
    <fb>140.86500000000001</fb>
    <v>6</v>
  </rv>
  <rv s="3">
    <fb>144.85</fb>
    <v>6</v>
  </rv>
  <rv s="3">
    <fb>60465175</fb>
    <v>7</v>
  </rv>
  <rv s="3">
    <fb>45183</fb>
    <v>5</v>
  </rv>
  <rv s="3">
    <fb>145.08000000000001</fb>
    <v>6</v>
  </rv>
  <rv s="3">
    <fb>145.86000000000001</fb>
    <v>6</v>
  </rv>
  <rv s="3">
    <fb>142.94999999999999</fb>
    <v>6</v>
  </rv>
  <rv s="3">
    <fb>144.72</fb>
    <v>6</v>
  </rv>
  <rv s="3">
    <fb>64033607</fb>
    <v>7</v>
  </rv>
  <rv s="3">
    <fb>45184</fb>
    <v>5</v>
  </rv>
  <rv s="3">
    <fb>142.69</fb>
    <v>6</v>
  </rv>
  <rv s="3">
    <fb>143.57</fb>
    <v>6</v>
  </rv>
  <rv s="3">
    <fb>140.09</fb>
    <v>6</v>
  </rv>
  <rv s="3">
    <fb>140.38999999999999</fb>
    <v>6</v>
  </rv>
  <rv s="3">
    <fb>102909327</fb>
    <v>7</v>
  </rv>
  <rv s="3">
    <fb>45187</fb>
    <v>5</v>
  </rv>
  <rv s="3">
    <fb>140.47999999999999</fb>
    <v>6</v>
  </rv>
  <rv s="3">
    <fb>141.75</fb>
    <v>6</v>
  </rv>
  <rv s="3">
    <fb>139.22</fb>
    <v>6</v>
  </rv>
  <rv s="3">
    <fb>139.97999999999999</fb>
    <v>6</v>
  </rv>
  <rv s="3">
    <fb>42823480</fb>
    <v>7</v>
  </rv>
  <rv s="3">
    <fb>45188</fb>
    <v>5</v>
  </rv>
  <rv s="3">
    <fb>138.69999999999999</fb>
    <v>6</v>
  </rv>
  <rv s="3">
    <fb>138.84</fb>
    <v>6</v>
  </rv>
  <rv s="3">
    <fb>135.56</fb>
    <v>6</v>
  </rv>
  <rv s="3">
    <fb>137.63</fb>
    <v>6</v>
  </rv>
  <rv s="3">
    <fb>61482470</fb>
    <v>7</v>
  </rv>
  <rv s="3">
    <fb>45189</fb>
    <v>5</v>
  </rv>
  <rv s="3">
    <fb>138.55000000000001</fb>
    <v>6</v>
  </rv>
  <rv s="3">
    <fb>139.37</fb>
    <v>6</v>
  </rv>
  <rv s="3">
    <fb>135.19999999999999</fb>
    <v>6</v>
  </rv>
  <rv s="3">
    <fb>135.29</fb>
    <v>6</v>
  </rv>
  <rv s="3">
    <fb>46263716</fb>
    <v>7</v>
  </rv>
  <rv s="3">
    <fb>45190</fb>
    <v>5</v>
  </rv>
  <rv s="3">
    <fb>131.94</fb>
    <v>6</v>
  </rv>
  <rv s="3">
    <fb>132.24</fb>
    <v>6</v>
  </rv>
  <rv s="3">
    <fb>70343342</fb>
    <v>7</v>
  </rv>
  <rv s="3">
    <fb>45191</fb>
    <v>5</v>
  </rv>
  <rv s="3">
    <fb>131.11000000000001</fb>
    <v>6</v>
  </rv>
  <rv s="3">
    <fb>132.03</fb>
    <v>6</v>
  </rv>
  <rv s="3">
    <fb>128.52000000000001</fb>
    <v>6</v>
  </rv>
  <rv s="3">
    <fb>129.12</fb>
    <v>6</v>
  </rv>
  <rv s="3">
    <fb>59904348</fb>
    <v>7</v>
  </rv>
  <rv s="3">
    <fb>45194</fb>
    <v>5</v>
  </rv>
  <rv s="3">
    <fb>129.36000000000001</fb>
    <v>6</v>
  </rv>
  <rv s="3">
    <fb>131.78</fb>
    <v>6</v>
  </rv>
  <rv s="3">
    <fb>131.27000000000001</fb>
    <v>6</v>
  </rv>
  <rv s="3">
    <fb>46017825</fb>
    <v>7</v>
  </rv>
  <rv s="3">
    <fb>45195</fb>
    <v>5</v>
  </rv>
  <rv s="3">
    <fb>130.12</fb>
    <v>6</v>
  </rv>
  <rv s="3">
    <fb>130.38999999999999</fb>
    <v>6</v>
  </rv>
  <rv s="3">
    <fb>125.28</fb>
    <v>6</v>
  </rv>
  <rv s="3">
    <fb>125.98</fb>
    <v>6</v>
  </rv>
  <rv s="3">
    <fb>73048207</fb>
    <v>7</v>
  </rv>
  <rv s="3">
    <fb>45196</fb>
    <v>5</v>
  </rv>
  <rv s="3">
    <fb>125.76</fb>
    <v>6</v>
  </rv>
  <rv s="3">
    <fb>124.13</fb>
    <v>6</v>
  </rv>
  <rv s="3">
    <fb>66553449</fb>
    <v>7</v>
  </rv>
  <rv s="3">
    <fb>45197</fb>
    <v>5</v>
  </rv>
  <rv s="3">
    <fb>124.04</fb>
    <v>6</v>
  </rv>
  <rv s="3">
    <fb>126.5801</fb>
    <v>6</v>
  </rv>
  <rv s="3">
    <fb>123.04</fb>
    <v>6</v>
  </rv>
  <rv s="3">
    <fb>54554968</fb>
    <v>7</v>
  </rv>
  <rv s="3">
    <fb>45198</fb>
    <v>5</v>
  </rv>
  <rv s="3">
    <fb>128.19999999999999</fb>
    <v>6</v>
  </rv>
  <rv s="3">
    <fb>129.15</fb>
    <v>6</v>
  </rv>
  <rv s="3">
    <fb>126.32</fb>
    <v>6</v>
  </rv>
  <rv s="3">
    <fb>127.12</fb>
    <v>6</v>
  </rv>
  <rv s="3">
    <fb>62411730</fb>
    <v>7</v>
  </rv>
  <rv s="3">
    <fb>45201</fb>
    <v>5</v>
  </rv>
  <rv s="3">
    <fb>127.28</fb>
    <v>6</v>
  </rv>
  <rv s="3">
    <fb>130.47</fb>
    <v>6</v>
  </rv>
  <rv s="3">
    <fb>126.54</fb>
    <v>6</v>
  </rv>
  <rv s="3">
    <fb>129.46</fb>
    <v>6</v>
  </rv>
  <rv s="3">
    <fb>48029744</fb>
    <v>7</v>
  </rv>
  <rv s="3">
    <fb>45202</fb>
    <v>5</v>
  </rv>
  <rv s="3">
    <fb>128.06</fb>
    <v>6</v>
  </rv>
  <rv s="3">
    <fb>124.2544</fb>
    <v>6</v>
  </rv>
  <rv s="3">
    <fb>124.72</fb>
    <v>6</v>
  </rv>
  <rv s="3">
    <fb>51564991</fb>
    <v>7</v>
  </rv>
  <rv s="3">
    <fb>45203</fb>
    <v>5</v>
  </rv>
  <rv s="3">
    <fb>126.06</fb>
    <v>6</v>
  </rv>
  <rv s="3">
    <fb>127.36</fb>
    <v>6</v>
  </rv>
  <rv s="3">
    <fb>125.68</fb>
    <v>6</v>
  </rv>
  <rv s="3">
    <fb>127</fb>
    <v>6</v>
  </rv>
  <rv s="3">
    <fb>44203870</fb>
    <v>7</v>
  </rv>
  <rv s="3">
    <fb>45204</fb>
    <v>5</v>
  </rv>
  <rv s="3">
    <fb>126.71</fb>
    <v>6</v>
  </rv>
  <rv s="3">
    <fb>124.33</fb>
    <v>6</v>
  </rv>
  <rv s="3">
    <fb>125.96</fb>
    <v>6</v>
  </rv>
  <rv s="3">
    <fb>39660643</fb>
    <v>7</v>
  </rv>
  <rv s="3">
    <fb>45205</fb>
    <v>5</v>
  </rv>
  <rv s="3">
    <fb>124.16</fb>
    <v>6</v>
  </rv>
  <rv s="3">
    <fb>128.44999999999999</fb>
    <v>6</v>
  </rv>
  <rv s="3">
    <fb>127.96</fb>
    <v>6</v>
  </rv>
  <rv s="3">
    <fb>46836698</fb>
    <v>7</v>
  </rv>
  <rv s="3">
    <fb>45208</fb>
    <v>5</v>
  </rv>
  <rv s="3">
    <fb>126.22</fb>
    <v>6</v>
  </rv>
  <rv s="3">
    <fb>128.79</fb>
    <v>6</v>
  </rv>
  <rv s="3">
    <fb>124.76</fb>
    <v>6</v>
  </rv>
  <rv s="3">
    <fb>128.26</fb>
    <v>6</v>
  </rv>
  <rv s="3">
    <fb>38773738</fb>
    <v>7</v>
  </rv>
  <rv s="3">
    <fb>45209</fb>
    <v>5</v>
  </rv>
  <rv s="3">
    <fb>128.82</fb>
    <v>6</v>
  </rv>
  <rv s="3">
    <fb>130.74</fb>
    <v>6</v>
  </rv>
  <rv s="3">
    <fb>128.05000000000001</fb>
    <v>6</v>
  </rv>
  <rv s="3">
    <fb>129.47999999999999</fb>
    <v>6</v>
  </rv>
  <rv s="3">
    <fb>42178619</fb>
    <v>7</v>
  </rv>
  <rv s="3">
    <fb>45210</fb>
    <v>5</v>
  </rv>
  <rv s="3">
    <fb>129.74</fb>
    <v>6</v>
  </rv>
  <rv s="3">
    <fb>132.05000000000001</fb>
    <v>6</v>
  </rv>
  <rv s="3">
    <fb>129.61000000000001</fb>
    <v>6</v>
  </rv>
  <rv s="3">
    <fb>40741842</fb>
    <v>7</v>
  </rv>
  <rv s="3">
    <fb>45211</fb>
    <v>5</v>
  </rv>
  <rv s="3">
    <fb>132.16999999999999</fb>
    <v>6</v>
  </rv>
  <rv s="3">
    <fb>134.47999999999999</fb>
    <v>6</v>
  </rv>
  <rv s="3">
    <fb>131.22999999999999</fb>
    <v>6</v>
  </rv>
  <rv s="3">
    <fb>132.33000000000001</fb>
    <v>6</v>
  </rv>
  <rv s="3">
    <fb>55528581</fb>
    <v>7</v>
  </rv>
  <rv s="3">
    <fb>45212</fb>
    <v>5</v>
  </rv>
  <rv s="3">
    <fb>132.97999999999999</fb>
    <v>6</v>
  </rv>
  <rv s="3">
    <fb>133.31450000000001</fb>
    <v>6</v>
  </rv>
  <rv s="3">
    <fb>129.79</fb>
    <v>6</v>
  </rv>
  <rv s="3">
    <fb>45824685</fb>
    <v>7</v>
  </rv>
  <rv s="3">
    <fb>45215</fb>
    <v>5</v>
  </rv>
  <rv s="3">
    <fb>130.69</fb>
    <v>6</v>
  </rv>
  <rv s="3">
    <fb>133.07</fb>
    <v>6</v>
  </rv>
  <rv s="3">
    <fb>130.42500000000001</fb>
    <v>6</v>
  </rv>
  <rv s="3">
    <fb>132.55000000000001</fb>
    <v>6</v>
  </rv>
  <rv s="3">
    <fb>42832918</fb>
    <v>7</v>
  </rv>
  <rv s="3">
    <fb>45216</fb>
    <v>5</v>
  </rv>
  <rv s="3">
    <fb>132.58000000000001</fb>
    <v>6</v>
  </rv>
  <rv s="3">
    <fb>128.71</fb>
    <v>6</v>
  </rv>
  <rv s="3">
    <fb>131.47</fb>
    <v>6</v>
  </rv>
  <rv s="3">
    <fb>49344550</fb>
    <v>7</v>
  </rv>
  <rv s="3">
    <fb>45217</fb>
    <v>5</v>
  </rv>
  <rv s="3">
    <fb>129.9</fb>
    <v>6</v>
  </rv>
  <rv s="3">
    <fb>130.66990000000001</fb>
    <v>6</v>
  </rv>
  <rv s="3">
    <fb>127.51</fb>
    <v>6</v>
  </rv>
  <rv s="3">
    <fb>128.13</fb>
    <v>6</v>
  </rv>
  <rv s="3">
    <fb>42699479</fb>
    <v>7</v>
  </rv>
  <rv s="3">
    <fb>45218</fb>
    <v>5</v>
  </rv>
  <rv s="3">
    <fb>130.565</fb>
    <v>6</v>
  </rv>
  <rv s="3">
    <fb>127.47</fb>
    <v>6</v>
  </rv>
  <rv s="3">
    <fb>128.4</fb>
    <v>6</v>
  </rv>
  <rv s="3">
    <fb>60961355</fb>
    <v>7</v>
  </rv>
  <rv s="3">
    <fb>45219</fb>
    <v>5</v>
  </rv>
  <rv s="3">
    <fb>128.16999999999999</fb>
    <v>6</v>
  </rv>
  <rv s="3">
    <fb>125.17</fb>
    <v>6</v>
  </rv>
  <rv s="3">
    <fb>56406410</fb>
    <v>7</v>
  </rv>
  <rv s="3">
    <fb>45222</fb>
    <v>5</v>
  </rv>
  <rv s="3">
    <fb>124.63</fb>
    <v>6</v>
  </rv>
  <rv s="3">
    <fb>127.88</fb>
    <v>6</v>
  </rv>
  <rv s="3">
    <fb>123.98</fb>
    <v>6</v>
  </rv>
  <rv s="3">
    <fb>126.56</fb>
    <v>6</v>
  </rv>
  <rv s="3">
    <fb>48259953</fb>
    <v>7</v>
  </rv>
  <rv s="3">
    <fb>45223</fb>
    <v>5</v>
  </rv>
  <rv s="3">
    <fb>127.74</fb>
    <v>6</v>
  </rv>
  <rv s="3">
    <fb>126.34</fb>
    <v>6</v>
  </rv>
  <rv s="3">
    <fb>128.56</fb>
    <v>6</v>
  </rv>
  <rv s="3">
    <fb>46477355</fb>
    <v>7</v>
  </rv>
  <rv s="3">
    <fb>45224</fb>
    <v>5</v>
  </rv>
  <rv s="3">
    <fb>126.04</fb>
    <v>6</v>
  </rv>
  <rv s="3">
    <fb>120.79</fb>
    <v>6</v>
  </rv>
  <rv s="3">
    <fb>121.39</fb>
    <v>6</v>
  </rv>
  <rv s="3">
    <fb>74577544</fb>
    <v>7</v>
  </rv>
  <rv s="3">
    <fb>45225</fb>
    <v>5</v>
  </rv>
  <rv s="3">
    <fb>121.63930000000001</fb>
    <v>6</v>
  </rv>
  <rv s="3">
    <fb>118.35</fb>
    <v>6</v>
  </rv>
  <rv s="3">
    <fb>119.57</fb>
    <v>6</v>
  </rv>
  <rv s="3">
    <fb>100419516</fb>
    <v>7</v>
  </rv>
  <rv s="3">
    <fb>45226</fb>
    <v>5</v>
  </rv>
  <rv s="3">
    <fb>126.2</fb>
    <v>6</v>
  </rv>
  <rv s="3">
    <fb>130.02000000000001</fb>
    <v>6</v>
  </rv>
  <rv s="3">
    <fb>125.52</fb>
    <v>6</v>
  </rv>
  <rv s="3">
    <fb>125309313</fb>
    <v>7</v>
  </rv>
  <rv s="3">
    <fb>45229</fb>
    <v>5</v>
  </rv>
  <rv s="3">
    <fb>129.72</fb>
    <v>6</v>
  </rv>
  <rv s="3">
    <fb>133</fb>
    <v>6</v>
  </rv>
  <rv s="3">
    <fb>72485542</fb>
    <v>7</v>
  </rv>
  <rv s="3">
    <fb>45230</fb>
    <v>5</v>
  </rv>
  <rv s="3">
    <fb>132.75</fb>
    <v>6</v>
  </rv>
  <rv s="3">
    <fb>133.57</fb>
    <v>6</v>
  </rv>
  <rv s="3">
    <fb>131.71</fb>
    <v>6</v>
  </rv>
  <rv s="3">
    <fb>133.09</fb>
    <v>6</v>
  </rv>
  <rv s="3">
    <fb>51589380</fb>
    <v>7</v>
  </rv>
  <rv s="3">
    <fb>45231</fb>
    <v>5</v>
  </rv>
  <rv s="3">
    <fb>133.96</fb>
    <v>6</v>
  </rv>
  <rv s="3">
    <fb>137.35</fb>
    <v>6</v>
  </rv>
  <rv s="3">
    <fb>133.71</fb>
    <v>6</v>
  </rv>
  <rv s="3">
    <fb>61529409</fb>
    <v>7</v>
  </rv>
  <rv s="3">
    <fb>45232</fb>
    <v>5</v>
  </rv>
  <rv s="3">
    <fb>138.72999999999999</fb>
    <v>6</v>
  </rv>
  <rv s="3">
    <fb>138.81</fb>
    <v>6</v>
  </rv>
  <rv s="3">
    <fb>136.47</fb>
    <v>6</v>
  </rv>
  <rv s="3">
    <fb>138.07</fb>
    <v>6</v>
  </rv>
  <rv s="3">
    <fb>52236693</fb>
    <v>7</v>
  </rv>
  <rv s="3">
    <fb>45233</fb>
    <v>5</v>
  </rv>
  <rv s="3">
    <fb>138.99</fb>
    <v>6</v>
  </rv>
  <rv s="3">
    <fb>139.49</fb>
    <v>6</v>
  </rv>
  <rv s="3">
    <fb>138.6</fb>
    <v>6</v>
  </rv>
  <rv s="3">
    <fb>44059805</fb>
    <v>7</v>
  </rv>
  <rv s="3">
    <fb>45236</fb>
    <v>5</v>
  </rv>
  <rv s="3">
    <fb>138.76</fb>
    <v>6</v>
  </rv>
  <rv s="3">
    <fb>140.72999999999999</fb>
    <v>6</v>
  </rv>
  <rv s="3">
    <fb>138.36000000000001</fb>
    <v>6</v>
  </rv>
  <rv s="3">
    <fb>139.74</fb>
    <v>6</v>
  </rv>
  <rv s="3">
    <fb>44970417</fb>
    <v>7</v>
  </rv>
  <rv s="3">
    <fb>45237</fb>
    <v>5</v>
  </rv>
  <rv s="3">
    <fb>140.55000000000001</fb>
    <v>6</v>
  </rv>
  <rv s="3">
    <fb>143.37</fb>
    <v>6</v>
  </rv>
  <rv s="3">
    <fb>140.5</fb>
    <v>6</v>
  </rv>
  <rv s="3">
    <fb>142.71</fb>
    <v>6</v>
  </rv>
  <rv s="3">
    <fb>53553537</fb>
    <v>7</v>
  </rv>
  <rv s="3">
    <fb>45238</fb>
    <v>5</v>
  </rv>
  <rv s="3">
    <fb>142.97</fb>
    <v>6</v>
  </rv>
  <rv s="3">
    <fb>143.12</fb>
    <v>6</v>
  </rv>
  <rv s="3">
    <fb>141.2183</fb>
    <v>6</v>
  </rv>
  <rv s="3">
    <fb>142.08000000000001</fb>
    <v>6</v>
  </rv>
  <rv s="3">
    <fb>44521658</fb>
    <v>7</v>
  </rv>
  <rv s="3">
    <fb>45239</fb>
    <v>5</v>
  </rv>
  <rv s="3">
    <fb>142.02000000000001</fb>
    <v>6</v>
  </rv>
  <rv s="3">
    <fb>142.65</fb>
    <v>6</v>
  </rv>
  <rv s="3">
    <fb>139.84</fb>
    <v>6</v>
  </rv>
  <rv s="3">
    <fb>140.6</fb>
    <v>6</v>
  </rv>
  <rv s="3">
    <fb>36235367</fb>
    <v>7</v>
  </rv>
  <rv s="3">
    <fb>45240</fb>
    <v>5</v>
  </rv>
  <rv s="3">
    <fb>140.46</fb>
    <v>6</v>
  </rv>
  <rv s="3">
    <fb>143.65</fb>
    <v>6</v>
  </rv>
  <rv s="3">
    <fb>139.91</fb>
    <v>6</v>
  </rv>
  <rv s="3">
    <fb>143.56</fb>
    <v>6</v>
  </rv>
  <rv s="3">
    <fb>49349937</fb>
    <v>7</v>
  </rv>
  <rv s="3">
    <fb>45243</fb>
    <v>5</v>
  </rv>
  <rv s="3">
    <fb>143.22999999999999</fb>
    <v>6</v>
  </rv>
  <rv s="3">
    <fb>140.66999999999999</fb>
    <v>6</v>
  </rv>
  <rv s="3">
    <fb>142.59</fb>
    <v>6</v>
  </rv>
  <rv s="3">
    <fb>35680570</fb>
    <v>7</v>
  </rv>
  <rv s="3">
    <fb>45244</fb>
    <v>5</v>
  </rv>
  <rv s="3">
    <fb>145</fb>
    <v>6</v>
  </rv>
  <rv s="3">
    <fb>147.26</fb>
    <v>6</v>
  </rv>
  <rv s="3">
    <fb>144.68</fb>
    <v>6</v>
  </rv>
  <rv s="3">
    <fb>145.80000000000001</fb>
    <v>6</v>
  </rv>
  <rv s="3">
    <fb>56674551</fb>
    <v>7</v>
  </rv>
  <rv s="3">
    <fb>45245</fb>
    <v>5</v>
  </rv>
  <rv s="3">
    <fb>147.06</fb>
    <v>6</v>
  </rv>
  <rv s="3">
    <fb>147.29</fb>
    <v>6</v>
  </rv>
  <rv s="3">
    <fb>143.19999999999999</fb>
    <v>6</v>
  </rv>
  <rv s="3">
    <fb>63875720</fb>
    <v>7</v>
  </rv>
  <rv s="3">
    <fb>45246</fb>
    <v>5</v>
  </rv>
  <rv s="3">
    <fb>140.91</fb>
    <v>6</v>
  </rv>
  <rv s="3">
    <fb>143.32</fb>
    <v>6</v>
  </rv>
  <rv s="3">
    <fb>139.52000000000001</fb>
    <v>6</v>
  </rv>
  <rv s="3">
    <fb>142.83000000000001</fb>
    <v>6</v>
  </rv>
  <rv s="3">
    <fb>49653512</fb>
    <v>7</v>
  </rv>
  <rv s="3">
    <fb>45247</fb>
    <v>5</v>
  </rv>
  <rv s="3">
    <fb>142.66</fb>
    <v>6</v>
  </rv>
  <rv s="3">
    <fb>145.22999999999999</fb>
    <v>6</v>
  </rv>
  <rv s="3">
    <fb>142.54499999999999</fb>
    <v>6</v>
  </rv>
  <rv s="3">
    <fb>145.18</fb>
    <v>6</v>
  </rv>
  <rv s="3">
    <fb>49678437</fb>
    <v>7</v>
  </rv>
  <rv s="3">
    <fb>45250</fb>
    <v>5</v>
  </rv>
  <rv s="3">
    <fb>145.13</fb>
    <v>6</v>
  </rv>
  <rv s="3">
    <fb>146.63</fb>
    <v>6</v>
  </rv>
  <rv s="3">
    <fb>144.72499999999999</fb>
    <v>6</v>
  </rv>
  <rv s="3">
    <fb>146.13</fb>
    <v>6</v>
  </rv>
  <rv s="3">
    <fb>41978766</fb>
    <v>7</v>
  </rv>
  <rv s="3">
    <fb>45251</fb>
    <v>5</v>
  </rv>
  <rv s="3">
    <fb>143.91</fb>
    <v>6</v>
  </rv>
  <rv s="3">
    <fb>144.05000000000001</fb>
    <v>6</v>
  </rv>
  <rv s="3">
    <fb>141.5</fb>
    <v>6</v>
  </rv>
  <rv s="3">
    <fb>143.9</fb>
    <v>6</v>
  </rv>
  <rv s="3">
    <fb>71225992</fb>
    <v>7</v>
  </rv>
  <rv s="3">
    <fb>45252</fb>
    <v>5</v>
  </rv>
  <rv s="3">
    <fb>144.57</fb>
    <v>6</v>
  </rv>
  <rv s="3">
    <fb>147.74</fb>
    <v>6</v>
  </rv>
  <rv s="3">
    <fb>146.71</fb>
    <v>6</v>
  </rv>
  <rv s="3">
    <fb>45700002</fb>
    <v>7</v>
  </rv>
  <rv s="3">
    <fb>45254</fb>
    <v>5</v>
  </rv>
  <rv s="3">
    <fb>146.69999999999999</fb>
    <v>6</v>
  </rv>
  <rv s="3">
    <fb>147.19999999999999</fb>
    <v>6</v>
  </rv>
  <rv s="3">
    <fb>145.32</fb>
    <v>6</v>
  </rv>
  <rv s="3">
    <fb>146.74</fb>
    <v>6</v>
  </rv>
  <rv s="3">
    <fb>22378379</fb>
    <v>7</v>
  </rv>
  <rv s="3">
    <fb>45257</fb>
    <v>5</v>
  </rv>
  <rv s="3">
    <fb>147.53</fb>
    <v>6</v>
  </rv>
  <rv s="3">
    <fb>149.26</fb>
    <v>6</v>
  </rv>
  <rv s="3">
    <fb>146.88</fb>
    <v>6</v>
  </rv>
  <rv s="3">
    <fb>147.72999999999999</fb>
    <v>6</v>
  </rv>
  <rv s="3">
    <fb>53762428</fb>
    <v>7</v>
  </rv>
  <rv s="3">
    <fb>45258</fb>
    <v>5</v>
  </rv>
  <rv s="3">
    <fb>146.97999999999999</fb>
    <v>6</v>
  </rv>
  <rv s="3">
    <fb>147.59989999999999</fb>
    <v>6</v>
  </rv>
  <rv s="3">
    <fb>145.53</fb>
    <v>6</v>
  </rv>
  <rv s="3">
    <fb>147.03</fb>
    <v>6</v>
  </rv>
  <rv s="3">
    <fb>42711682</fb>
    <v>7</v>
  </rv>
  <rv s="3">
    <fb>45259</fb>
    <v>5</v>
  </rv>
  <rv s="3">
    <fb>147.85</fb>
    <v>6</v>
  </rv>
  <rv s="3">
    <fb>148.54</fb>
    <v>6</v>
  </rv>
  <rv s="3">
    <fb>145.97</fb>
    <v>6</v>
  </rv>
  <rv s="3">
    <fb>146.32</fb>
    <v>6</v>
  </rv>
  <rv s="3">
    <fb>40610907</fb>
    <v>7</v>
  </rv>
  <rv s="3">
    <fb>45260</fb>
    <v>5</v>
  </rv>
  <rv s="3">
    <fb>144.76</fb>
    <v>6</v>
  </rv>
  <rv s="3">
    <fb>146.93</fb>
    <v>6</v>
  </rv>
  <rv s="3">
    <fb>144.33199999999999</fb>
    <v>6</v>
  </rv>
  <rv s="3">
    <fb>146.09</fb>
    <v>6</v>
  </rv>
  <rv s="3">
    <fb>65814022</fb>
    <v>7</v>
  </rv>
  <rv s="3">
    <fb>45261</fb>
    <v>5</v>
  </rv>
  <rv s="3">
    <fb>146</fb>
    <v>6</v>
  </rv>
  <rv s="3">
    <fb>147.245</fb>
    <v>6</v>
  </rv>
  <rv s="3">
    <fb>145.55000000000001</fb>
    <v>6</v>
  </rv>
  <rv s="3">
    <fb>39951833</fb>
    <v>7</v>
  </rv>
  <rv s="3">
    <fb>45264</fb>
    <v>5</v>
  </rv>
  <rv s="3">
    <fb>145.25</fb>
    <v>6</v>
  </rv>
  <rv s="3">
    <fb>145.35</fb>
    <v>6</v>
  </rv>
  <rv s="3">
    <fb>142.81</fb>
    <v>6</v>
  </rv>
  <rv s="3">
    <fb>144.84</fb>
    <v>6</v>
  </rv>
  <rv s="3">
    <fb>48294244</fb>
    <v>7</v>
  </rv>
  <rv s="3">
    <fb>45265</fb>
    <v>5</v>
  </rv>
  <rv s="3">
    <fb>143.55000000000001</fb>
    <v>6</v>
  </rv>
  <rv s="3">
    <fb>148.57</fb>
    <v>6</v>
  </rv>
  <rv s="3">
    <fb>143.13</fb>
    <v>6</v>
  </rv>
  <rv s="3">
    <fb>46822411</fb>
    <v>7</v>
  </rv>
  <rv s="3">
    <fb>45266</fb>
    <v>5</v>
  </rv>
  <rv s="3">
    <fb>147.58000000000001</fb>
    <v>6</v>
  </rv>
  <rv s="3">
    <fb>144.28</fb>
    <v>6</v>
  </rv>
  <rv s="3">
    <fb>144.52000000000001</fb>
    <v>6</v>
  </rv>
  <rv s="3">
    <fb>39678960</fb>
    <v>7</v>
  </rv>
  <rv s="3">
    <fb>45267</fb>
    <v>5</v>
  </rv>
  <rv s="3">
    <fb>146.15</fb>
    <v>6</v>
  </rv>
  <rv s="3">
    <fb>147.91999999999999</fb>
    <v>6</v>
  </rv>
  <rv s="3">
    <fb>145.34</fb>
    <v>6</v>
  </rv>
  <rv s="3">
    <fb>52352830</fb>
    <v>7</v>
  </rv>
  <rv s="3">
    <fb>45268</fb>
    <v>5</v>
  </rv>
  <rv s="3">
    <fb>145.47999999999999</fb>
    <v>6</v>
  </rv>
  <rv s="3">
    <fb>147.84</fb>
    <v>6</v>
  </rv>
  <rv s="3">
    <fb>145.4</fb>
    <v>6</v>
  </rv>
  <rv s="3">
    <fb>147.41999999999999</fb>
    <v>6</v>
  </rv>
  <rv s="3">
    <fb>41905965</fb>
    <v>7</v>
  </rv>
  <rv s="3">
    <fb>45271</fb>
    <v>5</v>
  </rv>
  <rv s="3">
    <fb>145.66</fb>
    <v>6</v>
  </rv>
  <rv s="3">
    <fb>146.19</fb>
    <v>6</v>
  </rv>
  <rv s="3">
    <fb>143.63999999999999</fb>
    <v>6</v>
  </rv>
  <rv s="3">
    <fb>145.88999999999999</fb>
    <v>6</v>
  </rv>
  <rv s="3">
    <fb>50907288</fb>
    <v>7</v>
  </rv>
  <rv s="3">
    <fb>45272</fb>
    <v>5</v>
  </rv>
  <rv s="3">
    <fb>145.52000000000001</fb>
    <v>6</v>
  </rv>
  <rv s="3">
    <fb>147.5</fb>
    <v>6</v>
  </rv>
  <rv s="3">
    <fb>145.30000000000001</fb>
    <v>6</v>
  </rv>
  <rv s="3">
    <fb>147.47999999999999</fb>
    <v>6</v>
  </rv>
  <rv s="3">
    <fb>44944264</fb>
    <v>7</v>
  </rv>
  <rv s="3">
    <fb>45273</fb>
    <v>5</v>
  </rv>
  <rv s="3">
    <fb>148.12</fb>
    <v>6</v>
  </rv>
  <rv s="3">
    <fb>149.46</fb>
    <v>6</v>
  </rv>
  <rv s="3">
    <fb>146.82</fb>
    <v>6</v>
  </rv>
  <rv s="3">
    <fb>148.84</fb>
    <v>6</v>
  </rv>
  <rv s="3">
    <fb>52766196</fb>
    <v>7</v>
  </rv>
  <rv s="3">
    <fb>45274</fb>
    <v>5</v>
  </rv>
  <rv s="3">
    <fb>149.93</fb>
    <v>6</v>
  </rv>
  <rv s="3">
    <fb>150.54</fb>
    <v>6</v>
  </rv>
  <rv s="3">
    <fb>58400848</fb>
    <v>7</v>
  </rv>
  <rv s="3">
    <fb>45275</fb>
    <v>5</v>
  </rv>
  <rv s="3">
    <fb>148.38</fb>
    <v>6</v>
  </rv>
  <rv s="3">
    <fb>150.57</fb>
    <v>6</v>
  </rv>
  <rv s="3">
    <fb>147.88</fb>
    <v>6</v>
  </rv>
  <rv s="3">
    <fb>149.97</fb>
    <v>6</v>
  </rv>
  <rv s="3">
    <fb>110089342</fb>
    <v>7</v>
  </rv>
  <rv s="3">
    <fb>45278</fb>
    <v>5</v>
  </rv>
  <rv s="3">
    <fb>150.56</fb>
    <v>6</v>
  </rv>
  <rv s="3">
    <fb>154.85499999999999</fb>
    <v>6</v>
  </rv>
  <rv s="3">
    <fb>150.05000000000001</fb>
    <v>6</v>
  </rv>
  <rv s="3">
    <fb>154.07</fb>
    <v>6</v>
  </rv>
  <rv s="3">
    <fb>62512828</fb>
    <v>7</v>
  </rv>
  <rv s="3">
    <fb>45279</fb>
    <v>5</v>
  </rv>
  <rv s="3">
    <fb>154.4</fb>
    <v>6</v>
  </rv>
  <rv s="3">
    <fb>155.12</fb>
    <v>6</v>
  </rv>
  <rv s="3">
    <fb>152.69</fb>
    <v>6</v>
  </rv>
  <rv s="3">
    <fb>153.79</fb>
    <v>6</v>
  </rv>
  <rv s="3">
    <fb>43171292</fb>
    <v>7</v>
  </rv>
  <rv s="3">
    <fb>45280</fb>
    <v>5</v>
  </rv>
  <rv s="3">
    <fb>152.9</fb>
    <v>6</v>
  </rv>
  <rv s="3">
    <fb>155.63</fb>
    <v>6</v>
  </rv>
  <rv s="3">
    <fb>151.56</fb>
    <v>6</v>
  </rv>
  <rv s="3">
    <fb>152.12</fb>
    <v>6</v>
  </rv>
  <rv s="3">
    <fb>50322106</fb>
    <v>7</v>
  </rv>
  <rv s="3">
    <fb>45281</fb>
    <v>5</v>
  </rv>
  <rv s="3">
    <fb>153.30000000000001</fb>
    <v>6</v>
  </rv>
  <rv s="3">
    <fb>153.97</fb>
    <v>6</v>
  </rv>
  <rv s="3">
    <fb>152.1</fb>
    <v>6</v>
  </rv>
  <rv s="3">
    <fb>153.84</fb>
    <v>6</v>
  </rv>
  <rv s="3">
    <fb>36305733</fb>
    <v>7</v>
  </rv>
  <rv s="3">
    <fb>45282</fb>
    <v>5</v>
  </rv>
  <rv s="3">
    <fb>153.77000000000001</fb>
    <v>6</v>
  </rv>
  <rv s="3">
    <fb>154.35</fb>
    <v>6</v>
  </rv>
  <rv s="3">
    <fb>152.71</fb>
    <v>6</v>
  </rv>
  <rv s="3">
    <fb>153.41999999999999</fb>
    <v>6</v>
  </rv>
  <rv s="3">
    <fb>29514093</fb>
    <v>7</v>
  </rv>
  <rv s="3">
    <fb>45286</fb>
    <v>5</v>
  </rv>
  <rv s="3">
    <fb>153.56</fb>
    <v>6</v>
  </rv>
  <rv s="3">
    <fb>153.97499999999999</fb>
    <v>6</v>
  </rv>
  <rv s="3">
    <fb>153.03</fb>
    <v>6</v>
  </rv>
  <rv s="3">
    <fb>153.41</fb>
    <v>6</v>
  </rv>
  <rv s="3">
    <fb>25067222</fb>
    <v>7</v>
  </rv>
  <rv s="3">
    <fb>45287</fb>
    <v>5</v>
  </rv>
  <rv s="3">
    <fb>154.78</fb>
    <v>6</v>
  </rv>
  <rv s="3">
    <fb>153.12</fb>
    <v>6</v>
  </rv>
  <rv s="3">
    <fb>153.34</fb>
    <v>6</v>
  </rv>
  <rv s="3">
    <fb>31434733</fb>
    <v>7</v>
  </rv>
  <rv s="3">
    <fb>45288</fb>
    <v>5</v>
  </rv>
  <rv s="3">
    <fb>153.72</fb>
    <v>6</v>
  </rv>
  <rv s="3">
    <fb>154.08000000000001</fb>
    <v>6</v>
  </rv>
  <rv s="3">
    <fb>152.94999999999999</fb>
    <v>6</v>
  </rv>
  <rv s="3">
    <fb>153.38</fb>
    <v>6</v>
  </rv>
  <rv s="3">
    <fb>27057002</fb>
    <v>7</v>
  </rv>
  <rv s="3">
    <fb>45289</fb>
    <v>5</v>
  </rv>
  <rv s="3">
    <fb>153.1</fb>
    <v>6</v>
  </rv>
  <rv s="3">
    <fb>153.88999999999999</fb>
    <v>6</v>
  </rv>
  <rv s="3">
    <fb>151.03</fb>
    <v>6</v>
  </rv>
  <rv s="3">
    <fb>151.94</fb>
    <v>6</v>
  </rv>
  <rv s="3">
    <fb>39823204</fb>
    <v>7</v>
  </rv>
  <rv s="3">
    <fb>45293</fb>
    <v>5</v>
  </rv>
  <rv s="3">
    <fb>151.54</fb>
    <v>6</v>
  </rv>
  <rv s="3">
    <fb>152.38</fb>
    <v>6</v>
  </rv>
  <rv s="3">
    <fb>148.38999999999999</fb>
    <v>6</v>
  </rv>
  <rv s="3">
    <fb>47339424</fb>
    <v>7</v>
  </rv>
  <rv s="3">
    <fb>45294</fb>
    <v>5</v>
  </rv>
  <rv s="3">
    <fb>149.19999999999999</fb>
    <v>6</v>
  </rv>
  <rv s="3">
    <fb>151.05000000000001</fb>
    <v>6</v>
  </rv>
  <rv s="3">
    <fb>148.33000000000001</fb>
    <v>6</v>
  </rv>
  <rv s="3">
    <fb>148.47</fb>
    <v>6</v>
  </rv>
  <rv s="3">
    <fb>49425495</fb>
    <v>7</v>
  </rv>
  <rv s="3">
    <fb>45295</fb>
    <v>5</v>
  </rv>
  <rv s="3">
    <fb>145.59</fb>
    <v>6</v>
  </rv>
  <rv s="3">
    <fb>147.38</fb>
    <v>6</v>
  </rv>
  <rv s="3">
    <fb>56039807</fb>
    <v>7</v>
  </rv>
  <rv s="3">
    <fb>45296</fb>
    <v>5</v>
  </rv>
  <rv s="3">
    <fb>144.69</fb>
    <v>6</v>
  </rv>
  <rv s="3">
    <fb>146.59</fb>
    <v>6</v>
  </rv>
  <rv s="3">
    <fb>144.53</fb>
    <v>6</v>
  </rv>
  <rv s="3">
    <fb>145.24</fb>
    <v>6</v>
  </rv>
  <rv s="3">
    <fb>45153147</fb>
    <v>7</v>
  </rv>
  <rv s="3">
    <fb>45299</fb>
    <v>5</v>
  </rv>
  <rv s="3">
    <fb>149.4</fb>
    <v>6</v>
  </rv>
  <rv s="3">
    <fb>149.1</fb>
    <v>6</v>
  </rv>
  <rv s="3">
    <fb>46757053</fb>
    <v>7</v>
  </rv>
  <rv s="3">
    <fb>45300</fb>
    <v>5</v>
  </rv>
  <rv s="3">
    <fb>151.71</fb>
    <v>6</v>
  </rv>
  <rv s="3">
    <fb>148.21</fb>
    <v>6</v>
  </rv>
  <rv s="3">
    <fb>151.37</fb>
    <v>6</v>
  </rv>
  <rv s="3">
    <fb>43812567</fb>
    <v>7</v>
  </rv>
  <rv s="3">
    <fb>45301</fb>
    <v>5</v>
  </rv>
  <rv s="3">
    <fb>152.06</fb>
    <v>6</v>
  </rv>
  <rv s="3">
    <fb>154.41999999999999</fb>
    <v>6</v>
  </rv>
  <rv s="3">
    <fb>151.881</fb>
    <v>6</v>
  </rv>
  <rv s="3">
    <fb>153.72999999999999</fb>
    <v>6</v>
  </rv>
  <rv s="3">
    <fb>44421830</fb>
    <v>7</v>
  </rv>
  <rv s="3">
    <fb>45302</fb>
    <v>5</v>
  </rv>
  <rv s="3">
    <fb>155.04</fb>
    <v>6</v>
  </rv>
  <rv s="3">
    <fb>157.16999999999999</fb>
    <v>6</v>
  </rv>
  <rv s="3">
    <fb>155.18</fb>
    <v>6</v>
  </rv>
  <rv s="3">
    <fb>49072691</fb>
    <v>7</v>
  </rv>
  <rv s="3">
    <fb>45303</fb>
    <v>5</v>
  </rv>
  <rv s="3">
    <fb>155.38999999999999</fb>
    <v>6</v>
  </rv>
  <rv s="3">
    <fb>156.19999999999999</fb>
    <v>6</v>
  </rv>
  <rv s="3">
    <fb>154.01</fb>
    <v>6</v>
  </rv>
  <rv s="3">
    <fb>154.62</fb>
    <v>6</v>
  </rv>
  <rv s="3">
    <fb>40484155</fb>
    <v>7</v>
  </rv>
  <rv s="3">
    <fb>45307</fb>
    <v>5</v>
  </rv>
  <rv s="3">
    <fb>153.53</fb>
    <v>6</v>
  </rv>
  <rv s="3">
    <fb>154.99</fb>
    <v>6</v>
  </rv>
  <rv s="3">
    <fb>152.15</fb>
    <v>6</v>
  </rv>
  <rv s="3">
    <fb>153.16</fb>
    <v>6</v>
  </rv>
  <rv s="3">
    <fb>41384636</fb>
    <v>7</v>
  </rv>
  <rv s="3">
    <fb>45308</fb>
    <v>5</v>
  </rv>
  <rv s="3">
    <fb>151.49</fb>
    <v>6</v>
  </rv>
  <rv s="3">
    <fb>149.91</fb>
    <v>6</v>
  </rv>
  <rv s="3">
    <fb>34953363</fb>
    <v>7</v>
  </rv>
  <rv s="3">
    <fb>45309</fb>
    <v>5</v>
  </rv>
  <rv s="3">
    <fb>152.77000000000001</fb>
    <v>6</v>
  </rv>
  <rv s="3">
    <fb>153.77500000000001</fb>
    <v>6</v>
  </rv>
  <rv s="3">
    <fb>151.82</fb>
    <v>6</v>
  </rv>
  <rv s="3">
    <fb>153.5</fb>
    <v>6</v>
  </rv>
  <rv s="3">
    <fb>37850245</fb>
    <v>7</v>
  </rv>
  <rv s="3">
    <fb>45310</fb>
    <v>5</v>
  </rv>
  <rv s="3">
    <fb>153.83000000000001</fb>
    <v>6</v>
  </rv>
  <rv s="3">
    <fb>155.76</fb>
    <v>6</v>
  </rv>
  <rv s="3">
    <fb>152.74</fb>
    <v>6</v>
  </rv>
  <rv s="3">
    <fb>155.34</fb>
    <v>6</v>
  </rv>
  <rv s="3">
    <fb>51651628</fb>
    <v>7</v>
  </rv>
  <rv s="3">
    <fb>45313</fb>
    <v>5</v>
  </rv>
  <rv s="3">
    <fb>156.88999999999999</fb>
    <v>6</v>
  </rv>
  <rv s="3">
    <fb>157.05000000000001</fb>
    <v>6</v>
  </rv>
  <rv s="3">
    <fb>153.9</fb>
    <v>6</v>
  </rv>
  <rv s="3">
    <fb>43687468</fb>
    <v>7</v>
  </rv>
  <rv s="3">
    <fb>45314</fb>
    <v>5</v>
  </rv>
  <rv s="3">
    <fb>154.85</fb>
    <v>6</v>
  </rv>
  <rv s="3">
    <fb>156.21</fb>
    <v>6</v>
  </rv>
  <rv s="3">
    <fb>153.93</fb>
    <v>6</v>
  </rv>
  <rv s="3">
    <fb>156.02000000000001</fb>
    <v>6</v>
  </rv>
  <rv s="3">
    <fb>37986039</fb>
    <v>7</v>
  </rv>
  <rv s="3">
    <fb>45315</fb>
    <v>5</v>
  </rv>
  <rv s="3">
    <fb>157.80000000000001</fb>
    <v>6</v>
  </rv>
  <rv s="3">
    <fb>158.51</fb>
    <v>6</v>
  </rv>
  <rv s="3">
    <fb>156.47999999999999</fb>
    <v>6</v>
  </rv>
  <rv s="3">
    <fb>156.87</fb>
    <v>6</v>
  </rv>
  <rv s="3">
    <fb>48547315</fb>
    <v>7</v>
  </rv>
  <rv s="3">
    <fb>45316</fb>
    <v>5</v>
  </rv>
  <rv s="3">
    <fb>156.94999999999999</fb>
    <v>6</v>
  </rv>
  <rv s="3">
    <fb>158.505</fb>
    <v>6</v>
  </rv>
  <rv s="3">
    <fb>154.55009999999999</fb>
    <v>6</v>
  </rv>
  <rv s="3">
    <fb>157.75</fb>
    <v>6</v>
  </rv>
  <rv s="3">
    <fb>43638592</fb>
    <v>7</v>
  </rv>
  <rv s="3">
    <fb>45317</fb>
    <v>5</v>
  </rv>
  <rv s="3">
    <fb>158.41999999999999</fb>
    <v>6</v>
  </rv>
  <rv s="3">
    <fb>160.72</fb>
    <v>6</v>
  </rv>
  <rv s="3">
    <fb>157.91</fb>
    <v>6</v>
  </rv>
  <rv s="3">
    <fb>159.12</fb>
    <v>6</v>
  </rv>
  <rv s="3">
    <fb>51047353</fb>
    <v>7</v>
  </rv>
  <rv s="3">
    <fb>45320</fb>
    <v>5</v>
  </rv>
  <rv s="3">
    <fb>159.34</fb>
    <v>6</v>
  </rv>
  <rv s="3">
    <fb>161.29</fb>
    <v>6</v>
  </rv>
  <rv s="3">
    <fb>158.9</fb>
    <v>6</v>
  </rv>
  <rv s="3">
    <fb>161.26</fb>
    <v>6</v>
  </rv>
  <rv s="3">
    <fb>45270385</fb>
    <v>7</v>
  </rv>
  <rv s="3">
    <fb>45321</fb>
    <v>5</v>
  </rv>
  <rv s="3">
    <fb>160.69999999999999</fb>
    <v>6</v>
  </rv>
  <rv s="3">
    <fb>161.72999999999999</fb>
    <v>6</v>
  </rv>
  <rv s="3">
    <fb>158.49</fb>
    <v>6</v>
  </rv>
  <rv s="3">
    <fb>159</fb>
    <v>6</v>
  </rv>
  <rv s="3">
    <fb>45207430</fb>
    <v>7</v>
  </rv>
  <rv s="3">
    <fb>45322</fb>
    <v>5</v>
  </rv>
  <rv s="3">
    <fb>157</fb>
    <v>6</v>
  </rv>
  <rv s="3">
    <fb>159.01</fb>
    <v>6</v>
  </rv>
  <rv s="3">
    <fb>154.81</fb>
    <v>6</v>
  </rv>
  <rv s="3">
    <fb>155.19999999999999</fb>
    <v>6</v>
  </rv>
  <rv s="3">
    <fb>50284371</fb>
    <v>7</v>
  </rv>
  <rv s="3">
    <fb>45323</fb>
    <v>5</v>
  </rv>
  <rv s="3">
    <fb>155.87</fb>
    <v>6</v>
  </rv>
  <rv s="3">
    <fb>159.76</fb>
    <v>6</v>
  </rv>
  <rv s="3">
    <fb>155.62</fb>
    <v>6</v>
  </rv>
  <rv s="3">
    <fb>159.28</fb>
    <v>6</v>
  </rv>
  <rv s="3">
    <fb>76542419</fb>
    <v>7</v>
  </rv>
  <rv s="3">
    <fb>45324</fb>
    <v>5</v>
  </rv>
  <rv s="3">
    <fb>169.19</fb>
    <v>6</v>
  </rv>
  <rv s="3">
    <fb>172.5</fb>
    <v>6</v>
  </rv>
  <rv s="3">
    <fb>167.33</fb>
    <v>6</v>
  </rv>
  <rv s="3">
    <fb>171.81</fb>
    <v>6</v>
  </rv>
  <rv s="3">
    <fb>117218313</fb>
    <v>7</v>
  </rv>
  <rv s="3">
    <fb>45327</fb>
    <v>5</v>
  </rv>
  <rv s="3">
    <fb>170.2</fb>
    <v>6</v>
  </rv>
  <rv s="3">
    <fb>170.55</fb>
    <v>6</v>
  </rv>
  <rv s="3">
    <fb>167.7</fb>
    <v>6</v>
  </rv>
  <rv s="3">
    <fb>170.31</fb>
    <v>6</v>
  </rv>
  <rv s="3">
    <fb>55081297</fb>
    <v>7</v>
  </rv>
  <rv s="3">
    <fb>45328</fb>
    <v>5</v>
  </rv>
  <rv s="3">
    <fb>169.39</fb>
    <v>6</v>
  </rv>
  <rv s="3">
    <fb>170.71</fb>
    <v>6</v>
  </rv>
  <rv s="3">
    <fb>167.65</fb>
    <v>6</v>
  </rv>
  <rv s="3">
    <fb>169.15</fb>
    <v>6</v>
  </rv>
  <rv s="3">
    <fb>42505518</fb>
    <v>7</v>
  </rv>
  <rv s="3">
    <fb>45329</fb>
    <v>5</v>
  </rv>
  <rv s="3">
    <fb>169.48</fb>
    <v>6</v>
  </rv>
  <rv s="3">
    <fb>170.88</fb>
    <v>6</v>
  </rv>
  <rv s="3">
    <fb>168.94</fb>
    <v>6</v>
  </rv>
  <rv s="3">
    <fb>170.53</fb>
    <v>6</v>
  </rv>
  <rv s="3">
    <fb>47174060</fb>
    <v>7</v>
  </rv>
  <rv s="3">
    <fb>45330</fb>
    <v>5</v>
  </rv>
  <rv s="3">
    <fb>169.65</fb>
    <v>6</v>
  </rv>
  <rv s="3">
    <fb>171.43</fb>
    <v>6</v>
  </rv>
  <rv s="3">
    <fb>168.88</fb>
    <v>6</v>
  </rv>
  <rv s="3">
    <fb>169.84</fb>
    <v>6</v>
  </rv>
  <rv s="3">
    <fb>42316454</fb>
    <v>7</v>
  </rv>
  <rv s="3">
    <fb>45331</fb>
    <v>5</v>
  </rv>
  <rv s="3">
    <fb>170.9</fb>
    <v>6</v>
  </rv>
  <rv s="3">
    <fb>175</fb>
    <v>6</v>
  </rv>
  <rv s="3">
    <fb>170.58029999999999</fb>
    <v>6</v>
  </rv>
  <rv s="3">
    <fb>174.45</fb>
    <v>6</v>
  </rv>
  <rv s="3">
    <fb>56985986</fb>
    <v>7</v>
  </rv>
  <rv s="3">
    <fb>45334</fb>
    <v>5</v>
  </rv>
  <rv s="3">
    <fb>174.8</fb>
    <v>6</v>
  </rv>
  <rv s="3">
    <fb>175.39</fb>
    <v>6</v>
  </rv>
  <rv s="3">
    <fb>171.54</fb>
    <v>6</v>
  </rv>
  <rv s="3">
    <fb>172.34</fb>
    <v>6</v>
  </rv>
  <rv s="3">
    <fb>51050440</fb>
    <v>7</v>
  </rv>
  <rv s="3">
    <fb>45335</fb>
    <v>5</v>
  </rv>
  <rv s="3">
    <fb>167.73</fb>
    <v>6</v>
  </rv>
  <rv s="3">
    <fb>170.95</fb>
    <v>6</v>
  </rv>
  <rv s="3">
    <fb>165.75</fb>
    <v>6</v>
  </rv>
  <rv s="3">
    <fb>168.64</fb>
    <v>6</v>
  </rv>
  <rv s="3">
    <fb>56345122</fb>
    <v>7</v>
  </rv>
  <rv s="3">
    <fb>45336</fb>
    <v>5</v>
  </rv>
  <rv s="3">
    <fb>169.21</fb>
    <v>6</v>
  </rv>
  <rv s="3">
    <fb>171.21</fb>
    <v>6</v>
  </rv>
  <rv s="3">
    <fb>168.28</fb>
    <v>6</v>
  </rv>
  <rv s="3">
    <fb>170.98</fb>
    <v>6</v>
  </rv>
  <rv s="3">
    <fb>42815544</fb>
    <v>7</v>
  </rv>
  <rv s="3">
    <fb>45337</fb>
    <v>5</v>
  </rv>
  <rv s="3">
    <fb>170.58</fb>
    <v>6</v>
  </rv>
  <rv s="3">
    <fb>171.17</fb>
    <v>6</v>
  </rv>
  <rv s="3">
    <fb>167.59</fb>
    <v>6</v>
  </rv>
  <rv s="3">
    <fb>169.8</fb>
    <v>6</v>
  </rv>
  <rv s="3">
    <fb>49855196</fb>
    <v>7</v>
  </rv>
  <rv s="3">
    <fb>45338</fb>
    <v>5</v>
  </rv>
  <rv s="3">
    <fb>168.74</fb>
    <v>6</v>
  </rv>
  <rv s="3">
    <fb>170.42</fb>
    <v>6</v>
  </rv>
  <rv s="3">
    <fb>167.17</fb>
    <v>6</v>
  </rv>
  <rv s="3">
    <fb>169.51</fb>
    <v>6</v>
  </rv>
  <rv s="3">
    <fb>48107744</fb>
    <v>7</v>
  </rv>
  <rv s="3">
    <fb>45342</fb>
    <v>5</v>
  </rv>
  <rv s="3">
    <fb>167.83</fb>
    <v>6</v>
  </rv>
  <rv s="3">
    <fb>168.71</fb>
    <v>6</v>
  </rv>
  <rv s="3">
    <fb>165.74</fb>
    <v>6</v>
  </rv>
  <rv s="3">
    <fb>167.08</fb>
    <v>6</v>
  </rv>
  <rv s="3">
    <fb>41980326</fb>
    <v>7</v>
  </rv>
  <rv s="3">
    <fb>45343</fb>
    <v>5</v>
  </rv>
  <rv s="3">
    <fb>170.23</fb>
    <v>6</v>
  </rv>
  <rv s="3">
    <fb>167.14</fb>
    <v>6</v>
  </rv>
  <rv s="3">
    <fb>168.59</fb>
    <v>6</v>
  </rv>
  <rv s="3">
    <fb>44575623</fb>
    <v>7</v>
  </rv>
  <rv s="3">
    <fb>45344</fb>
    <v>5</v>
  </rv>
  <rv s="3">
    <fb>173.1</fb>
    <v>6</v>
  </rv>
  <rv s="3">
    <fb>171.77</fb>
    <v>6</v>
  </rv>
  <rv s="3">
    <fb>174.58</fb>
    <v>6</v>
  </rv>
  <rv s="3">
    <fb>55392354</fb>
    <v>7</v>
  </rv>
  <rv s="3">
    <fb>45345</fb>
    <v>5</v>
  </rv>
  <rv s="3">
    <fb>174.28</fb>
    <v>6</v>
  </rv>
  <rv s="3">
    <fb>175.75</fb>
    <v>6</v>
  </rv>
  <rv s="3">
    <fb>173.7</fb>
    <v>6</v>
  </rv>
  <rv s="3">
    <fb>174.99</fb>
    <v>6</v>
  </rv>
  <rv s="3">
    <fb>59715243</fb>
    <v>7</v>
  </rv>
  <rv s="3">
    <fb>45348</fb>
    <v>5</v>
  </rv>
  <rv s="3">
    <fb>175.7</fb>
    <v>6</v>
  </rv>
  <rv s="3">
    <fb>176.37</fb>
    <v>6</v>
  </rv>
  <rv s="3">
    <fb>174.26</fb>
    <v>6</v>
  </rv>
  <rv s="3">
    <fb>174.73</fb>
    <v>6</v>
  </rv>
  <rv s="3">
    <fb>44368614</fb>
    <v>7</v>
  </rv>
  <rv s="3">
    <fb>45349</fb>
    <v>5</v>
  </rv>
  <rv s="3">
    <fb>174.07499999999999</fb>
    <v>6</v>
  </rv>
  <rv s="3">
    <fb>174.62</fb>
    <v>6</v>
  </rv>
  <rv s="3">
    <fb>172.86</fb>
    <v>6</v>
  </rv>
  <rv s="3">
    <fb>173.54</fb>
    <v>6</v>
  </rv>
  <rv s="3">
    <fb>31141732</fb>
    <v>7</v>
  </rv>
  <rv s="3">
    <fb>45350</fb>
    <v>5</v>
  </rv>
  <rv s="3">
    <fb>172.44</fb>
    <v>6</v>
  </rv>
  <rv s="3">
    <fb>174.05</fb>
    <v>6</v>
  </rv>
  <rv s="3">
    <fb>172.27</fb>
    <v>6</v>
  </rv>
  <rv s="3">
    <fb>173.16</fb>
    <v>6</v>
  </rv>
  <rv s="3">
    <fb>28180482</fb>
    <v>7</v>
  </rv>
  <rv s="3">
    <fb>45351</fb>
    <v>5</v>
  </rv>
  <rv s="3">
    <fb>173.01</fb>
    <v>6</v>
  </rv>
  <rv s="3">
    <fb>177.22</fb>
    <v>6</v>
  </rv>
  <rv s="3">
    <fb>172.85</fb>
    <v>6</v>
  </rv>
  <rv s="3">
    <fb>176.76</fb>
    <v>6</v>
  </rv>
  <rv s="3">
    <fb>53805359</fb>
    <v>7</v>
  </rv>
  <rv s="3">
    <fb>45352</fb>
    <v>5</v>
  </rv>
  <rv s="3">
    <fb>176.75</fb>
    <v>6</v>
  </rv>
  <rv s="3">
    <fb>178.72499999999999</fb>
    <v>6</v>
  </rv>
  <rv s="3">
    <fb>176.07</fb>
    <v>6</v>
  </rv>
  <rv s="3">
    <fb>178.22</fb>
    <v>6</v>
  </rv>
  <rv s="3">
    <fb>31981152</fb>
    <v>7</v>
  </rv>
  <rv s="3">
    <fb>45355</fb>
    <v>5</v>
  </rv>
  <rv s="3">
    <fb>177.53</fb>
    <v>6</v>
  </rv>
  <rv s="3">
    <fb>180.14</fb>
    <v>6</v>
  </rv>
  <rv s="3">
    <fb>177.49</fb>
    <v>6</v>
  </rv>
  <rv s="3">
    <fb>177.58</fb>
    <v>6</v>
  </rv>
  <rv s="3">
    <fb>37381520</fb>
    <v>7</v>
  </rv>
  <rv s="3">
    <fb>45356</fb>
    <v>5</v>
  </rv>
  <rv s="3">
    <fb>176.93</fb>
    <v>6</v>
  </rv>
  <rv s="3">
    <fb>173.303</fb>
    <v>6</v>
  </rv>
  <rv s="3">
    <fb>174.12</fb>
    <v>6</v>
  </rv>
  <rv s="3">
    <fb>37228343</fb>
    <v>7</v>
  </rv>
  <rv s="3">
    <fb>45357</fb>
    <v>5</v>
  </rv>
  <rv s="3">
    <fb>175.54</fb>
    <v>6</v>
  </rv>
  <rv s="3">
    <fb>176.46</fb>
    <v>6</v>
  </rv>
  <rv s="3">
    <fb>173.26</fb>
    <v>6</v>
  </rv>
  <rv s="3">
    <fb>173.51</fb>
    <v>6</v>
  </rv>
  <rv s="3">
    <fb>32090926</fb>
    <v>7</v>
  </rv>
  <rv s="3">
    <fb>45358</fb>
    <v>5</v>
  </rv>
  <rv s="3">
    <fb>174.83</fb>
    <v>6</v>
  </rv>
  <rv s="3">
    <fb>177.99</fb>
    <v>6</v>
  </rv>
  <rv s="3">
    <fb>173.72</fb>
    <v>6</v>
  </rv>
  <rv s="3">
    <fb>176.82</fb>
    <v>6</v>
  </rv>
  <rv s="3">
    <fb>34063283</fb>
    <v>7</v>
  </rv>
  <rv s="3">
    <fb>45359</fb>
    <v>5</v>
  </rv>
  <rv s="3">
    <fb>176.44</fb>
    <v>6</v>
  </rv>
  <rv s="3">
    <fb>178.785</fb>
    <v>6</v>
  </rv>
  <rv s="3">
    <fb>174.33</fb>
    <v>6</v>
  </rv>
  <rv s="3">
    <fb>175.35</fb>
    <v>6</v>
  </rv>
  <rv s="3">
    <fb>37893242</fb>
    <v>7</v>
  </rv>
  <rv s="3">
    <fb>45362</fb>
    <v>5</v>
  </rv>
  <rv s="3">
    <fb>174.31</fb>
    <v>6</v>
  </rv>
  <rv s="3">
    <fb>174.47</fb>
    <v>6</v>
  </rv>
  <rv s="3">
    <fb>171.47</fb>
    <v>6</v>
  </rv>
  <rv s="3">
    <fb>171.96</fb>
    <v>6</v>
  </rv>
  <rv s="3">
    <fb>28484777</fb>
    <v>7</v>
  </rv>
  <rv s="3">
    <fb>45363</fb>
    <v>5</v>
  </rv>
  <rv s="3">
    <fb>173.5</fb>
    <v>6</v>
  </rv>
  <rv s="3">
    <fb>171.98</fb>
    <v>6</v>
  </rv>
  <rv s="3">
    <fb>36610604</fb>
    <v>7</v>
  </rv>
  <rv s="3">
    <fb>45364</fb>
    <v>5</v>
  </rv>
  <rv s="3">
    <fb>175.9</fb>
    <v>6</v>
  </rv>
  <rv s="3">
    <fb>177.62</fb>
    <v>6</v>
  </rv>
  <rv s="3">
    <fb>175.55</fb>
    <v>6</v>
  </rv>
  <rv s="3">
    <fb>176.55500000000001</fb>
    <v>6</v>
  </rv>
  <rv s="3">
    <fb>30772600</fb>
    <v>7</v>
  </rv>
  <rv s="3">
    <fb>45365</fb>
    <v>5</v>
  </rv>
  <rv s="3">
    <fb>177.69</fb>
    <v>6</v>
  </rv>
  <rv s="3">
    <fb>179.53</fb>
    <v>6</v>
  </rv>
  <rv s="3">
    <fb>176.465</fb>
    <v>6</v>
  </rv>
  <rv s="3">
    <fb>178.75</fb>
    <v>6</v>
  </rv>
  <rv s="3">
    <fb>43705840</fb>
    <v>7</v>
  </rv>
  <rv s="3">
    <fb>45366</fb>
    <v>5</v>
  </rv>
  <rv s="3">
    <fb>176.64</fb>
    <v>6</v>
  </rv>
  <rv s="3">
    <fb>177.93</fb>
    <v>6</v>
  </rv>
  <rv s="3">
    <fb>173.9</fb>
    <v>6</v>
  </rv>
  <rv s="3">
    <fb>174.42</fb>
    <v>6</v>
  </rv>
  <rv s="3">
    <fb>72147390</fb>
    <v>7</v>
  </rv>
  <rv s="3">
    <fb>45369</fb>
    <v>5</v>
  </rv>
  <rv s="3">
    <fb>175.8</fb>
    <v>6</v>
  </rv>
  <rv s="3">
    <fb>176.69</fb>
    <v>6</v>
  </rv>
  <rv s="3">
    <fb>174.48</fb>
    <v>6</v>
  </rv>
  <rv s="3">
    <fb>31250688</fb>
    <v>7</v>
  </rv>
  <rv s="3">
    <fb>45370</fb>
    <v>5</v>
  </rv>
  <rv s="3">
    <fb>174.215</fb>
    <v>6</v>
  </rv>
  <rv s="3">
    <fb>176.09</fb>
    <v>6</v>
  </rv>
  <rv s="3">
    <fb>173.52</fb>
    <v>6</v>
  </rv>
  <rv s="3">
    <fb>26880893</fb>
    <v>7</v>
  </rv>
  <rv s="3">
    <fb>45371</fb>
    <v>5</v>
  </rv>
  <rv s="3">
    <fb>176.14</fb>
    <v>6</v>
  </rv>
  <rv s="3">
    <fb>178.53</fb>
    <v>6</v>
  </rv>
  <rv s="3">
    <fb>174.64</fb>
    <v>6</v>
  </rv>
  <rv s="3">
    <fb>178.15</fb>
    <v>6</v>
  </rv>
  <rv s="3">
    <fb>29947150</fb>
    <v>7</v>
  </rv>
  <rv s="3">
    <fb>45372</fb>
    <v>5</v>
  </rv>
  <rv s="3">
    <fb>179.988</fb>
    <v>6</v>
  </rv>
  <rv s="3">
    <fb>181.41499999999999</fb>
    <v>6</v>
  </rv>
  <rv s="3">
    <fb>32824320</fb>
    <v>7</v>
  </rv>
  <rv s="3">
    <fb>45373</fb>
    <v>5</v>
  </rv>
  <rv s="3">
    <fb>177.75200000000001</fb>
    <v>6</v>
  </rv>
  <rv s="3">
    <fb>179.255</fb>
    <v>6</v>
  </rv>
  <rv s="3">
    <fb>178.87</fb>
    <v>6</v>
  </rv>
  <rv s="3">
    <fb>27995378</fb>
    <v>7</v>
  </rv>
  <rv s="3">
    <fb>45376</fb>
    <v>5</v>
  </rv>
  <rv s="3">
    <fb>178.01</fb>
    <v>6</v>
  </rv>
  <rv s="3">
    <fb>180.99</fb>
    <v>6</v>
  </rv>
  <rv s="3">
    <fb>177.24</fb>
    <v>6</v>
  </rv>
  <rv s="3">
    <fb>179.71</fb>
    <v>6</v>
  </rv>
  <rv s="3">
    <fb>29815464</fb>
    <v>7</v>
  </rv>
  <rv s="3">
    <fb>45377</fb>
    <v>5</v>
  </rv>
  <rv s="3">
    <fb>180.15</fb>
    <v>6</v>
  </rv>
  <rv s="3">
    <fb>180.45</fb>
    <v>6</v>
  </rv>
  <rv s="3">
    <fb>177.95</fb>
    <v>6</v>
  </rv>
  <rv s="3">
    <fb>178.3</fb>
    <v>6</v>
  </rv>
  <rv s="3">
    <fb>29658982</fb>
    <v>7</v>
  </rv>
  <rv s="3">
    <fb>45378</fb>
    <v>5</v>
  </rv>
  <rv s="3">
    <fb>179.83</fb>
    <v>6</v>
  </rv>
  <rv s="3">
    <fb>33272551</fb>
    <v>7</v>
  </rv>
  <rv s="3">
    <fb>45379</fb>
    <v>5</v>
  </rv>
  <rv s="3">
    <fb>180.17</fb>
    <v>6</v>
  </rv>
  <rv s="3">
    <fb>181.7</fb>
    <v>6</v>
  </rv>
  <rv s="3">
    <fb>179.26</fb>
    <v>6</v>
  </rv>
  <rv s="3">
    <fb>180.38</fb>
    <v>6</v>
  </rv>
  <rv s="3">
    <fb>38051588</fb>
    <v>7</v>
  </rv>
  <rv s="3">
    <fb>45383</fb>
    <v>5</v>
  </rv>
  <rv s="3">
    <fb>180.79</fb>
    <v>6</v>
  </rv>
  <rv s="3">
    <fb>183</fb>
    <v>6</v>
  </rv>
  <rv s="3">
    <fb>179.95</fb>
    <v>6</v>
  </rv>
  <rv s="3">
    <fb>180.97</fb>
    <v>6</v>
  </rv>
  <rv s="3">
    <fb>29174521</fb>
    <v>7</v>
  </rv>
  <rv s="3">
    <fb>45384</fb>
    <v>5</v>
  </rv>
  <rv s="3">
    <fb>179.07</fb>
    <v>6</v>
  </rv>
  <rv s="3">
    <fb>178.37620000000001</fb>
    <v>6</v>
  </rv>
  <rv s="3">
    <fb>180.69</fb>
    <v>6</v>
  </rv>
  <rv s="3">
    <fb>32611546</fb>
    <v>7</v>
  </rv>
  <rv s="3">
    <fb>45385</fb>
    <v>5</v>
  </rv>
  <rv s="3">
    <fb>179.9</fb>
    <v>6</v>
  </rv>
  <rv s="3">
    <fb>182.87</fb>
    <v>6</v>
  </rv>
  <rv s="3">
    <fb>179.8</fb>
    <v>6</v>
  </rv>
  <rv s="3">
    <fb>182.41</fb>
    <v>6</v>
  </rv>
  <rv s="3">
    <fb>31046638</fb>
    <v>7</v>
  </rv>
  <rv s="3">
    <fb>45386</fb>
    <v>5</v>
  </rv>
  <rv s="3">
    <fb>184</fb>
    <v>6</v>
  </rv>
  <rv s="3">
    <fb>185.1</fb>
    <v>6</v>
  </rv>
  <rv s="3">
    <fb>41624261</fb>
    <v>7</v>
  </rv>
  <rv s="3">
    <fb>45387</fb>
    <v>5</v>
  </rv>
  <rv s="3">
    <fb>182.38</fb>
    <v>6</v>
  </rv>
  <rv s="3">
    <fb>186.27</fb>
    <v>6</v>
  </rv>
  <rv s="3">
    <fb>181.97</fb>
    <v>6</v>
  </rv>
  <rv s="3">
    <fb>185.07</fb>
    <v>6</v>
  </rv>
  <rv s="3">
    <fb>42373992</fb>
    <v>7</v>
  </rv>
  <rv s="3">
    <fb>45390</fb>
    <v>5</v>
  </rv>
  <rv s="3">
    <fb>186.9</fb>
    <v>6</v>
  </rv>
  <rv s="3">
    <fb>187.29</fb>
    <v>6</v>
  </rv>
  <rv s="3">
    <fb>184.81</fb>
    <v>6</v>
  </rv>
  <rv s="3">
    <fb>185.19</fb>
    <v>6</v>
  </rv>
  <rv s="3">
    <fb>39221282</fb>
    <v>7</v>
  </rv>
  <rv s="3">
    <fb>45391</fb>
    <v>5</v>
  </rv>
  <rv s="3">
    <fb>187.24</fb>
    <v>6</v>
  </rv>
  <rv s="3">
    <fb>187.34</fb>
    <v>6</v>
  </rv>
  <rv s="3">
    <fb>184.2</fb>
    <v>6</v>
  </rv>
  <rv s="3">
    <fb>185.67</fb>
    <v>6</v>
  </rv>
  <rv s="3">
    <fb>36546946</fb>
    <v>7</v>
  </rv>
  <rv s="3">
    <fb>45392</fb>
    <v>5</v>
  </rv>
  <rv s="3">
    <fb>182.76499999999999</fb>
    <v>6</v>
  </rv>
  <rv s="3">
    <fb>186.26990000000001</fb>
    <v>6</v>
  </rv>
  <rv s="3">
    <fb>182.67</fb>
    <v>6</v>
  </rv>
  <rv s="3">
    <fb>185.95</fb>
    <v>6</v>
  </rv>
  <rv s="3">
    <fb>35879151</fb>
    <v>7</v>
  </rv>
  <rv s="3">
    <fb>45393</fb>
    <v>5</v>
  </rv>
  <rv s="3">
    <fb>186.74</fb>
    <v>6</v>
  </rv>
  <rv s="3">
    <fb>189.77</fb>
    <v>6</v>
  </rv>
  <rv s="3">
    <fb>185.51</fb>
    <v>6</v>
  </rv>
  <rv s="3">
    <fb>189.05</fb>
    <v>6</v>
  </rv>
  <rv s="3">
    <fb>40020742</fb>
    <v>7</v>
  </rv>
  <rv s="3">
    <fb>45394</fb>
    <v>5</v>
  </rv>
  <rv s="3">
    <fb>187.72</fb>
    <v>6</v>
  </rv>
  <rv s="3">
    <fb>188.38</fb>
    <v>6</v>
  </rv>
  <rv s="3">
    <fb>185.08</fb>
    <v>6</v>
  </rv>
  <rv s="3">
    <fb>186.13</fb>
    <v>6</v>
  </rv>
  <rv s="3">
    <fb>38608849</fb>
    <v>7</v>
  </rv>
  <rv s="3">
    <fb>45397</fb>
    <v>5</v>
  </rv>
  <rv s="3">
    <fb>187.42500000000001</fb>
    <v>6</v>
  </rv>
  <rv s="3">
    <fb>188.69</fb>
    <v>6</v>
  </rv>
  <rv s="3">
    <fb>183.62</fb>
    <v>6</v>
  </rv>
  <rv s="3">
    <fb>48052395</fb>
    <v>7</v>
  </rv>
  <rv s="3">
    <fb>45398</fb>
    <v>5</v>
  </rv>
  <rv s="3">
    <fb>183.27</fb>
    <v>6</v>
  </rv>
  <rv s="3">
    <fb>184.83</fb>
    <v>6</v>
  </rv>
  <rv s="3">
    <fb>182.26</fb>
    <v>6</v>
  </rv>
  <rv s="3">
    <fb>183.32</fb>
    <v>6</v>
  </rv>
  <rv s="3">
    <fb>32891265</fb>
    <v>7</v>
  </rv>
  <rv s="3">
    <fb>45399</fb>
    <v>5</v>
  </rv>
  <rv s="3">
    <fb>184.31</fb>
    <v>6</v>
  </rv>
  <rv s="3">
    <fb>184.57</fb>
    <v>6</v>
  </rv>
  <rv s="3">
    <fb>179.82</fb>
    <v>6</v>
  </rv>
  <rv s="3">
    <fb>181.28</fb>
    <v>6</v>
  </rv>
  <rv s="3">
    <fb>31359673</fb>
    <v>7</v>
  </rv>
  <rv s="3">
    <fb>45400</fb>
    <v>5</v>
  </rv>
  <rv s="3">
    <fb>181.47</fb>
    <v>6</v>
  </rv>
  <rv s="3">
    <fb>182.39</fb>
    <v>6</v>
  </rv>
  <rv s="3">
    <fb>178.65</fb>
    <v>6</v>
  </rv>
  <rv s="3">
    <fb>179.22</fb>
    <v>6</v>
  </rv>
  <rv s="3">
    <fb>30723793</fb>
    <v>7</v>
  </rv>
  <rv s="3">
    <fb>45401</fb>
    <v>5</v>
  </rv>
  <rv s="3">
    <fb>178.74</fb>
    <v>6</v>
  </rv>
  <rv s="3">
    <fb>179</fb>
    <v>6</v>
  </rv>
  <rv s="3">
    <fb>173.44</fb>
    <v>6</v>
  </rv>
  <rv s="3">
    <fb>174.63</fb>
    <v>6</v>
  </rv>
  <rv s="3">
    <fb>56000729</fb>
    <v>7</v>
  </rv>
  <rv s="3">
    <fb>45404</fb>
    <v>5</v>
  </rv>
  <rv s="3">
    <fb>176.94</fb>
    <v>6</v>
  </rv>
  <rv s="3">
    <fb>174.56</fb>
    <v>6</v>
  </rv>
  <rv s="3">
    <fb>177.23</fb>
    <v>6</v>
  </rv>
  <rv s="3">
    <fb>37924890</fb>
    <v>7</v>
  </rv>
  <rv s="3">
    <fb>45405</fb>
    <v>5</v>
  </rv>
  <rv s="3">
    <fb>178.08</fb>
    <v>6</v>
  </rv>
  <rv s="3">
    <fb>179.93</fb>
    <v>6</v>
  </rv>
  <rv s="3">
    <fb>175.97499999999999</fb>
    <v>6</v>
  </rv>
  <rv s="3">
    <fb>179.54</fb>
    <v>6</v>
  </rv>
  <rv s="3">
    <fb>37046519</fb>
    <v>7</v>
  </rv>
  <rv s="3">
    <fb>45406</fb>
    <v>5</v>
  </rv>
  <rv s="3">
    <fb>179.94</fb>
    <v>6</v>
  </rv>
  <rv s="3">
    <fb>180.32300000000001</fb>
    <v>6</v>
  </rv>
  <rv s="3">
    <fb>176.18</fb>
    <v>6</v>
  </rv>
  <rv s="3">
    <fb>176.59</fb>
    <v>6</v>
  </rv>
  <rv s="3">
    <fb>34185109</fb>
    <v>7</v>
  </rv>
  <rv s="3">
    <fb>45407</fb>
    <v>5</v>
  </rv>
  <rv s="3">
    <fb>169.68</fb>
    <v>6</v>
  </rv>
  <rv s="3">
    <fb>173.92</fb>
    <v>6</v>
  </rv>
  <rv s="3">
    <fb>166.32</fb>
    <v>6</v>
  </rv>
  <rv s="3">
    <fb>173.67</fb>
    <v>6</v>
  </rv>
  <rv s="3">
    <fb>49249390</fb>
    <v>7</v>
  </rv>
  <rv s="3">
    <fb>45408</fb>
    <v>5</v>
  </rv>
  <rv s="3">
    <fb>177.79499999999999</fb>
    <v>6</v>
  </rv>
  <rv s="3">
    <fb>180.82</fb>
    <v>6</v>
  </rv>
  <rv s="3">
    <fb>176.13</fb>
    <v>6</v>
  </rv>
  <rv s="3">
    <fb>179.62</fb>
    <v>6</v>
  </rv>
  <rv s="3">
    <fb>43919765</fb>
    <v>7</v>
  </rv>
  <rv s="3">
    <fb>45411</fb>
    <v>5</v>
  </rv>
  <rv s="3">
    <fb>182.75</fb>
    <v>6</v>
  </rv>
  <rv s="3">
    <fb>183.53</fb>
    <v>6</v>
  </rv>
  <rv s="3">
    <fb>179.39</fb>
    <v>6</v>
  </rv>
  <rv s="3">
    <fb>180.96</fb>
    <v>6</v>
  </rv>
  <rv s="3">
    <fb>54063937</fb>
    <v>7</v>
  </rv>
  <rv s="3">
    <fb>45412</fb>
    <v>5</v>
  </rv>
  <rv s="3">
    <fb>181.09</fb>
    <v>6</v>
  </rv>
  <rv s="3">
    <fb>182.99</fb>
    <v>6</v>
  </rv>
  <rv s="3">
    <fb>94639786</fb>
    <v>7</v>
  </rv>
  <rv s="3">
    <fb>45413</fb>
    <v>5</v>
  </rv>
  <rv s="3">
    <fb>181.63499999999999</fb>
    <v>6</v>
  </rv>
  <rv s="3">
    <fb>185.15</fb>
    <v>6</v>
  </rv>
  <rv s="3">
    <fb>176.56</fb>
    <v>6</v>
  </rv>
  <rv s="3">
    <fb>94645148</fb>
    <v>7</v>
  </rv>
  <rv s="3">
    <fb>45414</fb>
    <v>5</v>
  </rv>
  <rv s="3">
    <fb>180.85</fb>
    <v>6</v>
  </rv>
  <rv s="3">
    <fb>179.91</fb>
    <v>6</v>
  </rv>
  <rv s="3">
    <fb>184.72</fb>
    <v>6</v>
  </rv>
  <rv s="3">
    <fb>54303510</fb>
    <v>7</v>
  </rv>
  <rv s="3">
    <fb>45415</fb>
    <v>5</v>
  </rv>
  <rv s="3">
    <fb>186.99</fb>
    <v>6</v>
  </rv>
  <rv s="3">
    <fb>187.87</fb>
    <v>6</v>
  </rv>
  <rv s="3">
    <fb>185.42</fb>
    <v>6</v>
  </rv>
  <rv s="3">
    <fb>186.21</fb>
    <v>6</v>
  </rv>
  <rv s="3">
    <fb>39172004</fb>
    <v>7</v>
  </rv>
  <rv s="3">
    <fb>45418</fb>
    <v>5</v>
  </rv>
  <rv s="3">
    <fb>186.28</fb>
    <v>6</v>
  </rv>
  <rv s="3">
    <fb>188.745</fb>
    <v>6</v>
  </rv>
  <rv s="3">
    <fb>184.8</fb>
    <v>6</v>
  </rv>
  <rv s="3">
    <fb>188.7</fb>
    <v>6</v>
  </rv>
  <rv s="3">
    <fb>34725295</fb>
    <v>7</v>
  </rv>
  <rv s="3">
    <fb>45419</fb>
    <v>5</v>
  </rv>
  <rv s="3">
    <fb>188.92</fb>
    <v>6</v>
  </rv>
  <rv s="3">
    <fb>189.94</fb>
    <v>6</v>
  </rv>
  <rv s="3">
    <fb>187.30500000000001</fb>
    <v>6</v>
  </rv>
  <rv s="3">
    <fb>188.76</fb>
    <v>6</v>
  </rv>
  <rv s="3">
    <fb>34048902</fb>
    <v>7</v>
  </rv>
  <rv s="3">
    <fb>45420</fb>
    <v>5</v>
  </rv>
  <rv s="3">
    <fb>187.44</fb>
    <v>6</v>
  </rv>
  <rv s="3">
    <fb>188.43</fb>
    <v>6</v>
  </rv>
  <rv s="3">
    <fb>186.38499999999999</fb>
    <v>6</v>
  </rv>
  <rv s="3">
    <fb>188</fb>
    <v>6</v>
  </rv>
  <rv s="3">
    <fb>26136350</fb>
    <v>7</v>
  </rv>
  <rv s="3">
    <fb>45421</fb>
    <v>5</v>
  </rv>
  <rv s="3">
    <fb>188.88</fb>
    <v>6</v>
  </rv>
  <rv s="3">
    <fb>191.7</fb>
    <v>6</v>
  </rv>
  <rv s="3">
    <fb>189.5</fb>
    <v>6</v>
  </rv>
  <rv s="3">
    <fb>43368377</fb>
    <v>7</v>
  </rv>
  <rv s="3">
    <fb>45422</fb>
    <v>5</v>
  </rv>
  <rv s="3">
    <fb>189.16</fb>
    <v>6</v>
  </rv>
  <rv s="3">
    <fb>189.892</fb>
    <v>6</v>
  </rv>
  <rv s="3">
    <fb>186.93</fb>
    <v>6</v>
  </rv>
  <rv s="3">
    <fb>187.48</fb>
    <v>6</v>
  </rv>
  <rv s="3">
    <fb>34141771</fb>
    <v>7</v>
  </rv>
  <rv s="3">
    <fb>45425</fb>
    <v>5</v>
  </rv>
  <rv s="3">
    <fb>188.31</fb>
    <v>6</v>
  </rv>
  <rv s="3">
    <fb>185.36</fb>
    <v>6</v>
  </rv>
  <rv s="3">
    <fb>186.57</fb>
    <v>6</v>
  </rv>
  <rv s="3">
    <fb>24898613</fb>
    <v>7</v>
  </rv>
  <rv s="3">
    <fb>45426</fb>
    <v>5</v>
  </rv>
  <rv s="3">
    <fb>183.82</fb>
    <v>6</v>
  </rv>
  <rv s="3">
    <fb>183.45</fb>
    <v>6</v>
  </rv>
  <rv s="3">
    <fb>187.07</fb>
    <v>6</v>
  </rv>
  <rv s="3">
    <fb>38698155</fb>
    <v>7</v>
  </rv>
  <rv s="3">
    <fb>45427</fb>
    <v>5</v>
  </rv>
  <rv s="3">
    <fb>185.97</fb>
    <v>6</v>
  </rv>
  <rv s="3">
    <fb>186.7193</fb>
    <v>6</v>
  </rv>
  <rv s="3">
    <fb>182.73</fb>
    <v>6</v>
  </rv>
  <rv s="3">
    <fb>185.99</fb>
    <v>6</v>
  </rv>
  <rv s="3">
    <fb>75459927</fb>
    <v>7</v>
  </rv>
  <rv s="4">
    <v>8</v>
    <v>AMZN</v>
    <v>Daily</v>
    <v>44927</v>
    <v>45427</v>
    <v>0</v>
    <v>1</v>
    <v>638513280000000000,638514639543229886,0</v>
    <v>0</v>
    <v>a1nhlh</v>
    <v>XNAS:AMZN</v>
    <v>1</v>
    <v>2</v>
    <v>3</v>
    <v>4</v>
    <v>5</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x:dxf>
      <x:numFmt numFmtId="19" formatCode="m/d/yyyy"/>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099023-D5AD-49AF-A898-6E12CB1ADEED}" name="Table1" displayName="Table1" ref="B3:L4" totalsRowShown="0">
  <autoFilter ref="B3:L4" xr:uid="{1F099023-D5AD-49AF-A898-6E12CB1ADEED}"/>
  <tableColumns count="11">
    <tableColumn id="1" xr3:uid="{2A2375EA-BD4E-4120-9085-28D55CBFC51A}" name="Stock"/>
    <tableColumn id="4" xr3:uid="{61EE63FB-2699-4692-8A97-45FCC91CF455}" name="Date" dataDxfId="8"/>
    <tableColumn id="6" xr3:uid="{02203B72-3664-4B5E-B614-DDA2D034B09F}" name="Time"/>
    <tableColumn id="7" xr3:uid="{3B582312-DC0A-4164-9C76-08D9608609A4}" name="Price" dataDxfId="7">
      <calculatedColumnFormula array="1">_FV(Table1[[#This Row],[Stock]],"Price")</calculatedColumnFormula>
    </tableColumn>
    <tableColumn id="8" xr3:uid="{595BA968-75EB-4977-BF59-6AB4C94A23A7}" name="52 week high" dataDxfId="6">
      <calculatedColumnFormula array="1">_FV(Table1[[#This Row],[Stock]],"52 week high",TRUE)</calculatedColumnFormula>
    </tableColumn>
    <tableColumn id="9" xr3:uid="{6AAB780A-9C34-484A-8A19-82506971F15D}" name="52 week low" dataDxfId="5">
      <calculatedColumnFormula array="1">_FV(Table1[[#This Row],[Stock]],"52 week low",TRUE)</calculatedColumnFormula>
    </tableColumn>
    <tableColumn id="10" xr3:uid="{6CC50362-7580-4027-96E7-FCCF5454FF6F}" name="High" dataDxfId="4">
      <calculatedColumnFormula array="1">_FV(Table1[[#This Row],[Stock]],"High")</calculatedColumnFormula>
    </tableColumn>
    <tableColumn id="11" xr3:uid="{9BE11323-5684-41F9-A37A-34D37FF6F1AC}" name="Change (%)" dataDxfId="3">
      <calculatedColumnFormula array="1">_FV(Table1[[#This Row],[Stock]],"Change (%)",TRUE)</calculatedColumnFormula>
    </tableColumn>
    <tableColumn id="13" xr3:uid="{335DB81F-7C1F-4F48-996C-C9C3FD930843}" name="Description" dataDxfId="2">
      <calculatedColumnFormula array="1">_FV(Table1[[#This Row],[Stock]],"Description")</calculatedColumnFormula>
    </tableColumn>
    <tableColumn id="15" xr3:uid="{5EA274CD-85DF-4EF9-ADC9-0CB4F005A0BA}" name="Low" dataDxfId="1">
      <calculatedColumnFormula array="1">_FV(Table1[[#This Row],[Stock]],"Low")</calculatedColumnFormula>
    </tableColumn>
    <tableColumn id="16" xr3:uid="{D93B6B15-471D-41F5-8C7F-0015B21ED525}" name="Open" dataDxfId="0">
      <calculatedColumnFormula array="1">_FV(Table1[[#This Row],[Stock]],"Open")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9E4E2-8062-491E-8593-F25EED348F60}">
  <dimension ref="B1:L4"/>
  <sheetViews>
    <sheetView workbookViewId="0">
      <selection activeCell="B5" sqref="B5"/>
    </sheetView>
  </sheetViews>
  <sheetFormatPr defaultRowHeight="12.75" x14ac:dyDescent="0.35"/>
  <cols>
    <col min="2" max="2" width="36.73046875" customWidth="1"/>
  </cols>
  <sheetData>
    <row r="1" spans="2:12" ht="24.75" x14ac:dyDescent="0.65">
      <c r="B1" s="3" t="s">
        <v>10</v>
      </c>
    </row>
    <row r="3" spans="2:12" x14ac:dyDescent="0.35">
      <c r="B3" t="s">
        <v>0</v>
      </c>
      <c r="C3" t="s">
        <v>3</v>
      </c>
      <c r="D3" t="s">
        <v>4</v>
      </c>
      <c r="E3" t="s">
        <v>2</v>
      </c>
      <c r="F3" t="s">
        <v>5</v>
      </c>
      <c r="G3" t="s">
        <v>6</v>
      </c>
      <c r="H3" t="s">
        <v>7</v>
      </c>
      <c r="I3" t="s">
        <v>8</v>
      </c>
      <c r="J3" t="s">
        <v>9</v>
      </c>
      <c r="K3" t="s">
        <v>11</v>
      </c>
      <c r="L3" t="s">
        <v>12</v>
      </c>
    </row>
    <row r="4" spans="2:12" x14ac:dyDescent="0.35">
      <c r="B4" t="e" vm="1">
        <v>#VALUE!</v>
      </c>
      <c r="C4" s="2">
        <v>45719</v>
      </c>
      <c r="E4" s="1" cm="1">
        <f t="array" ref="E4">_FV(Table1[[#This Row],[Stock]],"Price")</f>
        <v>186.87</v>
      </c>
      <c r="F4" s="1" cm="1">
        <f t="array" ref="F4">_FV(Table1[[#This Row],[Stock]],"52 week high",TRUE)</f>
        <v>191.7</v>
      </c>
      <c r="G4" s="1" cm="1">
        <f t="array" ref="G4">_FV(Table1[[#This Row],[Stock]],"52 week low",TRUE)</f>
        <v>111.05</v>
      </c>
      <c r="H4" s="1" cm="1">
        <f t="array" ref="H4">_FV(Table1[[#This Row],[Stock]],"High")</f>
        <v>187.31</v>
      </c>
      <c r="I4" s="1" cm="1">
        <f t="array" ref="I4">_FV(Table1[[#This Row],[Stock]],"Change (%)",TRUE)</f>
        <v>4.731E-3</v>
      </c>
      <c r="J4" s="1" t="str" cm="1">
        <f t="array" ref="J4">_FV(Table1[[#This Row],[Stock]],"Description")</f>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c>
      <c r="K4" s="1" cm="1">
        <f t="array" ref="K4">_FV(Table1[[#This Row],[Stock]],"Low")</f>
        <v>185.54</v>
      </c>
      <c r="L4" s="1" cm="1">
        <f t="array" ref="L4">_FV(Table1[[#This Row],[Stock]],"Open")</f>
        <v>185.68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F82E5-3A6E-498F-8F77-91C16CCAC416}">
  <dimension ref="A3:A16"/>
  <sheetViews>
    <sheetView workbookViewId="0">
      <selection activeCell="A3" sqref="A3"/>
    </sheetView>
  </sheetViews>
  <sheetFormatPr defaultRowHeight="12.75" x14ac:dyDescent="0.35"/>
  <cols>
    <col min="1" max="1" width="13.86328125" bestFit="1" customWidth="1"/>
    <col min="2" max="2" width="17" bestFit="1" customWidth="1"/>
    <col min="3" max="3" width="5" bestFit="1" customWidth="1"/>
    <col min="4" max="6" width="6" bestFit="1" customWidth="1"/>
    <col min="7" max="7" width="7" bestFit="1" customWidth="1"/>
    <col min="8" max="11" width="6" bestFit="1" customWidth="1"/>
    <col min="12" max="12" width="7" bestFit="1" customWidth="1"/>
    <col min="13" max="20" width="6" bestFit="1" customWidth="1"/>
    <col min="21" max="21" width="7" bestFit="1" customWidth="1"/>
    <col min="22" max="23" width="6" bestFit="1" customWidth="1"/>
    <col min="24" max="24" width="7" bestFit="1" customWidth="1"/>
    <col min="25" max="28" width="6" bestFit="1" customWidth="1"/>
    <col min="29" max="29" width="7" bestFit="1" customWidth="1"/>
    <col min="30" max="32" width="6" bestFit="1" customWidth="1"/>
    <col min="33" max="33" width="5" bestFit="1" customWidth="1"/>
    <col min="34" max="36" width="6" bestFit="1" customWidth="1"/>
    <col min="37" max="37" width="8" bestFit="1" customWidth="1"/>
    <col min="38" max="42" width="6" bestFit="1" customWidth="1"/>
    <col min="43" max="43" width="9" bestFit="1" customWidth="1"/>
    <col min="44" max="46" width="7" bestFit="1" customWidth="1"/>
    <col min="47" max="47" width="8" bestFit="1" customWidth="1"/>
    <col min="48" max="48" width="9" bestFit="1" customWidth="1"/>
    <col min="49" max="49" width="7" bestFit="1" customWidth="1"/>
    <col min="50" max="50" width="4" bestFit="1" customWidth="1"/>
    <col min="51" max="54" width="7" bestFit="1" customWidth="1"/>
    <col min="55" max="56" width="6" bestFit="1" customWidth="1"/>
    <col min="57" max="57" width="9" bestFit="1" customWidth="1"/>
    <col min="58" max="59" width="7" bestFit="1" customWidth="1"/>
    <col min="60" max="60" width="9" bestFit="1" customWidth="1"/>
    <col min="61" max="61" width="7" bestFit="1" customWidth="1"/>
    <col min="62" max="62" width="9" bestFit="1" customWidth="1"/>
    <col min="63" max="63" width="7" bestFit="1" customWidth="1"/>
    <col min="64" max="64" width="9" bestFit="1" customWidth="1"/>
    <col min="65" max="65" width="8" bestFit="1" customWidth="1"/>
    <col min="66" max="67" width="7" bestFit="1" customWidth="1"/>
    <col min="68" max="68" width="6" bestFit="1" customWidth="1"/>
    <col min="69" max="69" width="7" bestFit="1" customWidth="1"/>
    <col min="70" max="70" width="9" bestFit="1" customWidth="1"/>
    <col min="71" max="71" width="6" bestFit="1" customWidth="1"/>
    <col min="72" max="78" width="7" bestFit="1" customWidth="1"/>
    <col min="79" max="79" width="8" bestFit="1" customWidth="1"/>
    <col min="80" max="91" width="7" bestFit="1" customWidth="1"/>
    <col min="92" max="92" width="4" bestFit="1" customWidth="1"/>
    <col min="93" max="93" width="9" bestFit="1" customWidth="1"/>
    <col min="94" max="99" width="7" bestFit="1" customWidth="1"/>
    <col min="100" max="101" width="6" bestFit="1" customWidth="1"/>
    <col min="102" max="102" width="9" bestFit="1" customWidth="1"/>
    <col min="103" max="105" width="7" bestFit="1" customWidth="1"/>
    <col min="106" max="106" width="8" bestFit="1" customWidth="1"/>
    <col min="107" max="107" width="6" bestFit="1" customWidth="1"/>
    <col min="108" max="109" width="7" bestFit="1" customWidth="1"/>
    <col min="110" max="110" width="9" bestFit="1" customWidth="1"/>
    <col min="111" max="115" width="7" bestFit="1" customWidth="1"/>
    <col min="116" max="116" width="8" bestFit="1" customWidth="1"/>
    <col min="117" max="117" width="6" bestFit="1" customWidth="1"/>
    <col min="118" max="120" width="7" bestFit="1" customWidth="1"/>
    <col min="121" max="121" width="6" bestFit="1" customWidth="1"/>
    <col min="122" max="127" width="7" bestFit="1" customWidth="1"/>
    <col min="128" max="128" width="6" bestFit="1" customWidth="1"/>
    <col min="129" max="136" width="7" bestFit="1" customWidth="1"/>
    <col min="137" max="137" width="8" bestFit="1" customWidth="1"/>
    <col min="138" max="141" width="7" bestFit="1" customWidth="1"/>
    <col min="142" max="142" width="9" bestFit="1" customWidth="1"/>
    <col min="143" max="145" width="7" bestFit="1" customWidth="1"/>
    <col min="146" max="146" width="8" bestFit="1" customWidth="1"/>
    <col min="147" max="148" width="7" bestFit="1" customWidth="1"/>
    <col min="149" max="149" width="6" bestFit="1" customWidth="1"/>
    <col min="150" max="159" width="7" bestFit="1" customWidth="1"/>
    <col min="160" max="160" width="4" bestFit="1" customWidth="1"/>
    <col min="161" max="162" width="7" bestFit="1" customWidth="1"/>
    <col min="163" max="163" width="9" bestFit="1" customWidth="1"/>
    <col min="164" max="168" width="7" bestFit="1" customWidth="1"/>
    <col min="169" max="169" width="8" bestFit="1" customWidth="1"/>
    <col min="170" max="171" width="7" bestFit="1" customWidth="1"/>
    <col min="172" max="172" width="9" bestFit="1" customWidth="1"/>
    <col min="173" max="173" width="7" bestFit="1" customWidth="1"/>
    <col min="174" max="174" width="8" bestFit="1" customWidth="1"/>
    <col min="175" max="179" width="7" bestFit="1" customWidth="1"/>
    <col min="180" max="180" width="8" bestFit="1" customWidth="1"/>
    <col min="181" max="181" width="7" bestFit="1" customWidth="1"/>
    <col min="182" max="182" width="8" bestFit="1" customWidth="1"/>
    <col min="183" max="185" width="7" bestFit="1" customWidth="1"/>
    <col min="186" max="186" width="6" bestFit="1" customWidth="1"/>
    <col min="187" max="187" width="7" bestFit="1" customWidth="1"/>
    <col min="188" max="188" width="9" bestFit="1" customWidth="1"/>
    <col min="189" max="190" width="7" bestFit="1" customWidth="1"/>
    <col min="191" max="191" width="9" bestFit="1" customWidth="1"/>
    <col min="192" max="200" width="7" bestFit="1" customWidth="1"/>
    <col min="201" max="201" width="9" bestFit="1" customWidth="1"/>
    <col min="202" max="204" width="7" bestFit="1" customWidth="1"/>
    <col min="205" max="205" width="4" bestFit="1" customWidth="1"/>
    <col min="206" max="222" width="7" bestFit="1" customWidth="1"/>
    <col min="223" max="223" width="6" bestFit="1" customWidth="1"/>
    <col min="224" max="224" width="8" bestFit="1" customWidth="1"/>
    <col min="225" max="227" width="7" bestFit="1" customWidth="1"/>
    <col min="228" max="228" width="6" bestFit="1" customWidth="1"/>
    <col min="229" max="229" width="9" bestFit="1" customWidth="1"/>
    <col min="230" max="236" width="7" bestFit="1" customWidth="1"/>
    <col min="237" max="237" width="6" bestFit="1" customWidth="1"/>
    <col min="238" max="244" width="7" bestFit="1" customWidth="1"/>
    <col min="245" max="245" width="8" bestFit="1" customWidth="1"/>
    <col min="246" max="247" width="7" bestFit="1" customWidth="1"/>
    <col min="248" max="248" width="8" bestFit="1" customWidth="1"/>
    <col min="249" max="252" width="7" bestFit="1" customWidth="1"/>
    <col min="253" max="253" width="8" bestFit="1" customWidth="1"/>
    <col min="254" max="257" width="7" bestFit="1" customWidth="1"/>
    <col min="258" max="258" width="6" bestFit="1" customWidth="1"/>
    <col min="259" max="261" width="7" bestFit="1" customWidth="1"/>
    <col min="262" max="262" width="8" bestFit="1" customWidth="1"/>
    <col min="263" max="278" width="7" bestFit="1" customWidth="1"/>
    <col min="279" max="279" width="6" bestFit="1" customWidth="1"/>
    <col min="280" max="282" width="7" bestFit="1" customWidth="1"/>
    <col min="283" max="283" width="6" bestFit="1" customWidth="1"/>
    <col min="284" max="284" width="4" bestFit="1" customWidth="1"/>
    <col min="285" max="297" width="7" bestFit="1" customWidth="1"/>
    <col min="298" max="300" width="8" bestFit="1" customWidth="1"/>
    <col min="301" max="301" width="7" bestFit="1" customWidth="1"/>
    <col min="302" max="302" width="4" bestFit="1" customWidth="1"/>
    <col min="303" max="306" width="7" bestFit="1" customWidth="1"/>
    <col min="307" max="307" width="8" bestFit="1" customWidth="1"/>
    <col min="308" max="308" width="6" bestFit="1" customWidth="1"/>
    <col min="309" max="309" width="7" bestFit="1" customWidth="1"/>
    <col min="310" max="310" width="4" bestFit="1" customWidth="1"/>
    <col min="311" max="311" width="6" bestFit="1" customWidth="1"/>
    <col min="312" max="312" width="9" bestFit="1" customWidth="1"/>
    <col min="313" max="316" width="7" bestFit="1" customWidth="1"/>
    <col min="317" max="317" width="11.73046875" bestFit="1" customWidth="1"/>
  </cols>
  <sheetData>
    <row r="3" spans="1:1" x14ac:dyDescent="0.35">
      <c r="A3" s="9" t="s">
        <v>18</v>
      </c>
    </row>
    <row r="4" spans="1:1" x14ac:dyDescent="0.35">
      <c r="A4" s="10" t="s">
        <v>20</v>
      </c>
    </row>
    <row r="5" spans="1:1" x14ac:dyDescent="0.35">
      <c r="A5" s="10" t="s">
        <v>21</v>
      </c>
    </row>
    <row r="6" spans="1:1" x14ac:dyDescent="0.35">
      <c r="A6" s="10" t="s">
        <v>22</v>
      </c>
    </row>
    <row r="7" spans="1:1" x14ac:dyDescent="0.35">
      <c r="A7" s="10" t="s">
        <v>23</v>
      </c>
    </row>
    <row r="8" spans="1:1" x14ac:dyDescent="0.35">
      <c r="A8" s="10" t="s">
        <v>24</v>
      </c>
    </row>
    <row r="9" spans="1:1" x14ac:dyDescent="0.35">
      <c r="A9" s="10" t="s">
        <v>25</v>
      </c>
    </row>
    <row r="10" spans="1:1" x14ac:dyDescent="0.35">
      <c r="A10" s="10" t="s">
        <v>26</v>
      </c>
    </row>
    <row r="11" spans="1:1" x14ac:dyDescent="0.35">
      <c r="A11" s="10" t="s">
        <v>27</v>
      </c>
    </row>
    <row r="12" spans="1:1" x14ac:dyDescent="0.35">
      <c r="A12" s="10" t="s">
        <v>28</v>
      </c>
    </row>
    <row r="13" spans="1:1" x14ac:dyDescent="0.35">
      <c r="A13" s="10" t="s">
        <v>29</v>
      </c>
    </row>
    <row r="14" spans="1:1" x14ac:dyDescent="0.35">
      <c r="A14" s="10" t="s">
        <v>30</v>
      </c>
    </row>
    <row r="15" spans="1:1" x14ac:dyDescent="0.35">
      <c r="A15" s="10" t="s">
        <v>31</v>
      </c>
    </row>
    <row r="16" spans="1:1" x14ac:dyDescent="0.35">
      <c r="A16" s="10"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A5468-229C-4BD9-A1EE-B2062F52F02B}">
  <dimension ref="B2:N348"/>
  <sheetViews>
    <sheetView tabSelected="1" workbookViewId="0">
      <pane ySplit="11" topLeftCell="A337" activePane="bottomLeft" state="frozen"/>
      <selection pane="bottomLeft" activeCell="L32" sqref="L32"/>
    </sheetView>
  </sheetViews>
  <sheetFormatPr defaultRowHeight="12.75" x14ac:dyDescent="0.35"/>
  <cols>
    <col min="3" max="3" width="9.796875" bestFit="1" customWidth="1"/>
    <col min="4" max="4" width="6.73046875" customWidth="1"/>
    <col min="5" max="5" width="11.73046875" style="6" customWidth="1"/>
    <col min="6" max="9" width="9.1328125" style="6"/>
    <col min="10" max="10" width="24.265625" style="6" customWidth="1"/>
    <col min="14" max="14" width="10.86328125" customWidth="1"/>
  </cols>
  <sheetData>
    <row r="2" spans="2:14" ht="15" x14ac:dyDescent="0.4">
      <c r="G2" s="8" t="s">
        <v>16</v>
      </c>
      <c r="H2" s="8"/>
      <c r="I2" s="8"/>
    </row>
    <row r="3" spans="2:14" ht="13.15" thickBot="1" x14ac:dyDescent="0.4"/>
    <row r="4" spans="2:14" ht="13.15" thickBot="1" x14ac:dyDescent="0.4">
      <c r="B4" t="s">
        <v>0</v>
      </c>
      <c r="C4" s="4" t="s">
        <v>1</v>
      </c>
      <c r="E4" s="6" t="str" cm="1">
        <f t="array" aca="1" ref="E4:J348" ca="1">_xlfn.STOCKHISTORY(C4,C6,C8,LEFT(C10,1),,0,2,3,4,1,5)</f>
        <v>Date</v>
      </c>
      <c r="F4" s="6" t="str">
        <f ca="1"/>
        <v>Open</v>
      </c>
      <c r="G4" s="6" t="str">
        <f ca="1"/>
        <v>High</v>
      </c>
      <c r="H4" s="6" t="str">
        <f ca="1"/>
        <v>Low</v>
      </c>
      <c r="I4" s="6" t="str">
        <f ca="1"/>
        <v>Close</v>
      </c>
      <c r="J4" s="6" t="str">
        <f ca="1"/>
        <v>Volume</v>
      </c>
    </row>
    <row r="5" spans="2:14" ht="13.15" thickBot="1" x14ac:dyDescent="0.4">
      <c r="E5" s="6" vm="2">
        <f ca="1"/>
        <v>44929</v>
      </c>
      <c r="F5" s="6" vm="3">
        <f ca="1"/>
        <v>85.46</v>
      </c>
      <c r="G5" s="6" vm="4">
        <f ca="1"/>
        <v>86.96</v>
      </c>
      <c r="H5" s="6" vm="5">
        <f ca="1"/>
        <v>84.204999999999998</v>
      </c>
      <c r="I5" s="6" vm="6">
        <f ca="1"/>
        <v>85.82</v>
      </c>
      <c r="J5" s="6" vm="7">
        <f ca="1"/>
        <v>76706040</v>
      </c>
      <c r="M5" s="6" t="s">
        <v>17</v>
      </c>
      <c r="N5" s="6"/>
    </row>
    <row r="6" spans="2:14" ht="13.15" thickBot="1" x14ac:dyDescent="0.4">
      <c r="B6" t="s">
        <v>13</v>
      </c>
      <c r="C6" s="5">
        <v>44927</v>
      </c>
      <c r="E6" s="6" vm="8">
        <f ca="1"/>
        <v>44930</v>
      </c>
      <c r="F6" s="6" vm="9">
        <f ca="1"/>
        <v>86.55</v>
      </c>
      <c r="G6" s="6" vm="10">
        <f ca="1"/>
        <v>86.98</v>
      </c>
      <c r="H6" s="6" vm="11">
        <f ca="1"/>
        <v>83.36</v>
      </c>
      <c r="I6" s="6" vm="12">
        <f ca="1"/>
        <v>85.14</v>
      </c>
      <c r="J6" s="6" vm="13">
        <f ca="1"/>
        <v>68885123</v>
      </c>
      <c r="M6" s="6" t="s">
        <v>3</v>
      </c>
      <c r="N6" s="7">
        <v>45378</v>
      </c>
    </row>
    <row r="7" spans="2:14" ht="13.15" thickBot="1" x14ac:dyDescent="0.4">
      <c r="E7" s="6" vm="14">
        <f ca="1"/>
        <v>44931</v>
      </c>
      <c r="F7" s="6" vm="15">
        <f ca="1"/>
        <v>85.33</v>
      </c>
      <c r="G7" s="6" vm="16">
        <f ca="1"/>
        <v>85.42</v>
      </c>
      <c r="H7" s="6" vm="17">
        <f ca="1"/>
        <v>83.07</v>
      </c>
      <c r="I7" s="6" vm="18">
        <f ca="1"/>
        <v>83.12</v>
      </c>
      <c r="J7" s="6" vm="19">
        <f ca="1"/>
        <v>67930825</v>
      </c>
      <c r="M7" s="6" t="s">
        <v>12</v>
      </c>
      <c r="N7" s="6" vm="20">
        <f ca="1">VLOOKUP(N6,E:J,2,F:F)</f>
        <v>179.88</v>
      </c>
    </row>
    <row r="8" spans="2:14" ht="13.15" thickBot="1" x14ac:dyDescent="0.4">
      <c r="B8" t="s">
        <v>14</v>
      </c>
      <c r="C8" s="5">
        <v>45427</v>
      </c>
      <c r="E8" s="6" vm="21">
        <f ca="1"/>
        <v>44932</v>
      </c>
      <c r="F8" s="6" vm="22">
        <f ca="1"/>
        <v>83.03</v>
      </c>
      <c r="G8" s="6" vm="23">
        <f ca="1"/>
        <v>86.4</v>
      </c>
      <c r="H8" s="6" vm="24">
        <f ca="1"/>
        <v>81.430000000000007</v>
      </c>
      <c r="I8" s="6" vm="25">
        <f ca="1"/>
        <v>86.08</v>
      </c>
      <c r="J8" s="6" vm="26">
        <f ca="1"/>
        <v>83303361</v>
      </c>
      <c r="M8" s="6" t="s">
        <v>7</v>
      </c>
      <c r="N8" s="6" vm="27">
        <f ca="1">VLOOKUP(N6,E:J,3,G:G)</f>
        <v>180</v>
      </c>
    </row>
    <row r="9" spans="2:14" ht="13.15" thickBot="1" x14ac:dyDescent="0.4">
      <c r="E9" s="6" vm="28">
        <f ca="1"/>
        <v>44935</v>
      </c>
      <c r="F9" s="6" vm="29">
        <f ca="1"/>
        <v>87.46</v>
      </c>
      <c r="G9" s="6" vm="30">
        <f ca="1"/>
        <v>89.48</v>
      </c>
      <c r="H9" s="6" vm="31">
        <f ca="1"/>
        <v>87.08</v>
      </c>
      <c r="I9" s="6" vm="32">
        <f ca="1"/>
        <v>87.36</v>
      </c>
      <c r="J9" s="6" vm="33">
        <f ca="1"/>
        <v>65266056</v>
      </c>
      <c r="M9" s="6" t="s">
        <v>11</v>
      </c>
      <c r="N9" s="6" vm="34">
        <f ca="1">VLOOKUP(N6,E:J,4,H:H)</f>
        <v>177.3099</v>
      </c>
    </row>
    <row r="10" spans="2:14" ht="13.15" thickBot="1" x14ac:dyDescent="0.4">
      <c r="B10" t="s">
        <v>15</v>
      </c>
      <c r="C10" s="4">
        <v>0.1</v>
      </c>
      <c r="E10" s="6" vm="35">
        <f ca="1"/>
        <v>44936</v>
      </c>
      <c r="F10" s="6" vm="36">
        <f ca="1"/>
        <v>87.57</v>
      </c>
      <c r="G10" s="6" vm="37">
        <f ca="1"/>
        <v>90.185000000000002</v>
      </c>
      <c r="H10" s="6" vm="38">
        <f ca="1"/>
        <v>87.29</v>
      </c>
      <c r="I10" s="6" vm="39">
        <f ca="1"/>
        <v>89.87</v>
      </c>
      <c r="J10" s="6" vm="40">
        <f ca="1"/>
        <v>67756601</v>
      </c>
      <c r="M10" s="6"/>
      <c r="N10" s="6"/>
    </row>
    <row r="11" spans="2:14" x14ac:dyDescent="0.35">
      <c r="E11" s="6" vm="41">
        <f ca="1"/>
        <v>44937</v>
      </c>
      <c r="F11" s="6" vm="42">
        <f ca="1"/>
        <v>90.93</v>
      </c>
      <c r="G11" s="6" vm="43">
        <f ca="1"/>
        <v>95.26</v>
      </c>
      <c r="H11" s="6" vm="42">
        <f ca="1"/>
        <v>90.93</v>
      </c>
      <c r="I11" s="6" vm="44">
        <f ca="1"/>
        <v>95.09</v>
      </c>
      <c r="J11" s="6" vm="45">
        <f ca="1"/>
        <v>103126183</v>
      </c>
    </row>
    <row r="12" spans="2:14" x14ac:dyDescent="0.35">
      <c r="E12" s="6" vm="46">
        <f ca="1"/>
        <v>44938</v>
      </c>
      <c r="F12" s="6" vm="47">
        <f ca="1"/>
        <v>96.93</v>
      </c>
      <c r="G12" s="6" vm="48">
        <f ca="1"/>
        <v>97.19</v>
      </c>
      <c r="H12" s="6" vm="49">
        <f ca="1"/>
        <v>93.5</v>
      </c>
      <c r="I12" s="6" vm="50">
        <f ca="1"/>
        <v>95.27</v>
      </c>
      <c r="J12" s="6" vm="51">
        <f ca="1"/>
        <v>85254781</v>
      </c>
    </row>
    <row r="13" spans="2:14" x14ac:dyDescent="0.35">
      <c r="E13" s="6" vm="52">
        <f ca="1"/>
        <v>44939</v>
      </c>
      <c r="F13" s="6" vm="53">
        <f ca="1"/>
        <v>94.18</v>
      </c>
      <c r="G13" s="6" vm="54">
        <f ca="1"/>
        <v>98.37</v>
      </c>
      <c r="H13" s="6" vm="55">
        <f ca="1"/>
        <v>94.12</v>
      </c>
      <c r="I13" s="6" vm="56">
        <f ca="1"/>
        <v>98.12</v>
      </c>
      <c r="J13" s="6" vm="57">
        <f ca="1"/>
        <v>85549432</v>
      </c>
    </row>
    <row r="14" spans="2:14" x14ac:dyDescent="0.35">
      <c r="E14" s="6" vm="58">
        <f ca="1"/>
        <v>44943</v>
      </c>
      <c r="F14" s="6" vm="59">
        <f ca="1"/>
        <v>98.68</v>
      </c>
      <c r="G14" s="6" vm="60">
        <f ca="1"/>
        <v>98.89</v>
      </c>
      <c r="H14" s="6" vm="61">
        <f ca="1"/>
        <v>95.73</v>
      </c>
      <c r="I14" s="6" vm="62">
        <f ca="1"/>
        <v>96.05</v>
      </c>
      <c r="J14" s="6" vm="63">
        <f ca="1"/>
        <v>72755001</v>
      </c>
    </row>
    <row r="15" spans="2:14" x14ac:dyDescent="0.35">
      <c r="E15" s="6" vm="64">
        <f ca="1"/>
        <v>44944</v>
      </c>
      <c r="F15" s="6" vm="65">
        <f ca="1"/>
        <v>97.25</v>
      </c>
      <c r="G15" s="6" vm="66">
        <f ca="1"/>
        <v>99.32</v>
      </c>
      <c r="H15" s="6" vm="67">
        <f ca="1"/>
        <v>95.38</v>
      </c>
      <c r="I15" s="6" vm="68">
        <f ca="1"/>
        <v>95.46</v>
      </c>
      <c r="J15" s="6" vm="69">
        <f ca="1"/>
        <v>79570370</v>
      </c>
    </row>
    <row r="16" spans="2:14" x14ac:dyDescent="0.35">
      <c r="E16" s="6" vm="70">
        <f ca="1"/>
        <v>44945</v>
      </c>
      <c r="F16" s="6" vm="71">
        <f ca="1"/>
        <v>94.74</v>
      </c>
      <c r="G16" s="6" vm="72">
        <f ca="1"/>
        <v>95.44</v>
      </c>
      <c r="H16" s="6" vm="73">
        <f ca="1"/>
        <v>92.86</v>
      </c>
      <c r="I16" s="6" vm="74">
        <f ca="1"/>
        <v>93.68</v>
      </c>
      <c r="J16" s="6" vm="75">
        <f ca="1"/>
        <v>69002663</v>
      </c>
    </row>
    <row r="17" spans="5:10" x14ac:dyDescent="0.35">
      <c r="E17" s="6" vm="76">
        <f ca="1"/>
        <v>44946</v>
      </c>
      <c r="F17" s="6" vm="77">
        <f ca="1"/>
        <v>93.86</v>
      </c>
      <c r="G17" s="6" vm="78">
        <f ca="1"/>
        <v>97.353999999999999</v>
      </c>
      <c r="H17" s="6" vm="79">
        <f ca="1"/>
        <v>93.202500000000001</v>
      </c>
      <c r="I17" s="6" vm="65">
        <f ca="1"/>
        <v>97.25</v>
      </c>
      <c r="J17" s="6" vm="80">
        <f ca="1"/>
        <v>67481539</v>
      </c>
    </row>
    <row r="18" spans="5:10" x14ac:dyDescent="0.35">
      <c r="E18" s="6" vm="81">
        <f ca="1"/>
        <v>44949</v>
      </c>
      <c r="F18" s="6" vm="82">
        <f ca="1"/>
        <v>97.56</v>
      </c>
      <c r="G18" s="6" vm="83">
        <f ca="1"/>
        <v>97.78</v>
      </c>
      <c r="H18" s="6" vm="84">
        <f ca="1"/>
        <v>95.86</v>
      </c>
      <c r="I18" s="6" vm="85">
        <f ca="1"/>
        <v>97.52</v>
      </c>
      <c r="J18" s="6" vm="86">
        <f ca="1"/>
        <v>76501103</v>
      </c>
    </row>
    <row r="19" spans="5:10" x14ac:dyDescent="0.35">
      <c r="E19" s="6" vm="87">
        <f ca="1"/>
        <v>44950</v>
      </c>
      <c r="F19" s="6" vm="47">
        <f ca="1"/>
        <v>96.93</v>
      </c>
      <c r="G19" s="6" vm="88">
        <f ca="1"/>
        <v>98.09</v>
      </c>
      <c r="H19" s="6" vm="89">
        <f ca="1"/>
        <v>96</v>
      </c>
      <c r="I19" s="6" vm="90">
        <f ca="1"/>
        <v>96.32</v>
      </c>
      <c r="J19" s="6" vm="91">
        <f ca="1"/>
        <v>66929452</v>
      </c>
    </row>
    <row r="20" spans="5:10" x14ac:dyDescent="0.35">
      <c r="E20" s="6" vm="92">
        <f ca="1"/>
        <v>44951</v>
      </c>
      <c r="F20" s="6" vm="93">
        <f ca="1"/>
        <v>92.56</v>
      </c>
      <c r="G20" s="6" vm="94">
        <f ca="1"/>
        <v>97.24</v>
      </c>
      <c r="H20" s="6" vm="95">
        <f ca="1"/>
        <v>91.52</v>
      </c>
      <c r="I20" s="6" vm="96">
        <f ca="1"/>
        <v>97.18</v>
      </c>
      <c r="J20" s="6" vm="97">
        <f ca="1"/>
        <v>94261570</v>
      </c>
    </row>
    <row r="21" spans="5:10" x14ac:dyDescent="0.35">
      <c r="E21" s="6" vm="98">
        <f ca="1"/>
        <v>44952</v>
      </c>
      <c r="F21" s="6" vm="99">
        <f ca="1"/>
        <v>98.234999999999999</v>
      </c>
      <c r="G21" s="6" vm="100">
        <f ca="1"/>
        <v>99.49</v>
      </c>
      <c r="H21" s="6" vm="101">
        <f ca="1"/>
        <v>96.92</v>
      </c>
      <c r="I21" s="6" vm="102">
        <f ca="1"/>
        <v>99.22</v>
      </c>
      <c r="J21" s="6" vm="103">
        <f ca="1"/>
        <v>68523557</v>
      </c>
    </row>
    <row r="22" spans="5:10" x14ac:dyDescent="0.35">
      <c r="E22" s="6" vm="104">
        <f ca="1"/>
        <v>44953</v>
      </c>
      <c r="F22" s="6" vm="105">
        <f ca="1"/>
        <v>99.53</v>
      </c>
      <c r="G22" s="6" vm="106">
        <f ca="1"/>
        <v>103.485</v>
      </c>
      <c r="H22" s="6" vm="105">
        <f ca="1"/>
        <v>99.53</v>
      </c>
      <c r="I22" s="6" vm="107">
        <f ca="1"/>
        <v>102.24</v>
      </c>
      <c r="J22" s="6" vm="108">
        <f ca="1"/>
        <v>87775614</v>
      </c>
    </row>
    <row r="23" spans="5:10" x14ac:dyDescent="0.35">
      <c r="E23" s="6" vm="109">
        <f ca="1"/>
        <v>44956</v>
      </c>
      <c r="F23" s="6" vm="110">
        <f ca="1"/>
        <v>101.09</v>
      </c>
      <c r="G23" s="6" vm="111">
        <f ca="1"/>
        <v>101.74</v>
      </c>
      <c r="H23" s="6" vm="112">
        <f ca="1"/>
        <v>99.01</v>
      </c>
      <c r="I23" s="6" vm="113">
        <f ca="1"/>
        <v>100.55</v>
      </c>
      <c r="J23" s="6" vm="114">
        <f ca="1"/>
        <v>70691860</v>
      </c>
    </row>
    <row r="24" spans="5:10" x14ac:dyDescent="0.35">
      <c r="E24" s="6" vm="115">
        <f ca="1"/>
        <v>44957</v>
      </c>
      <c r="F24" s="6" vm="116">
        <f ca="1"/>
        <v>101.155</v>
      </c>
      <c r="G24" s="6" vm="117">
        <f ca="1"/>
        <v>103.3484</v>
      </c>
      <c r="H24" s="6" vm="118">
        <f ca="1"/>
        <v>101.14</v>
      </c>
      <c r="I24" s="6" vm="119">
        <f ca="1"/>
        <v>103.13</v>
      </c>
      <c r="J24" s="6" vm="120">
        <f ca="1"/>
        <v>66527253</v>
      </c>
    </row>
    <row r="25" spans="5:10" x14ac:dyDescent="0.35">
      <c r="E25" s="6" vm="121">
        <f ca="1"/>
        <v>44958</v>
      </c>
      <c r="F25" s="6" vm="122">
        <f ca="1"/>
        <v>102.53</v>
      </c>
      <c r="G25" s="6" vm="123">
        <f ca="1"/>
        <v>106.24</v>
      </c>
      <c r="H25" s="6" vm="124">
        <f ca="1"/>
        <v>101.24</v>
      </c>
      <c r="I25" s="6" vm="125">
        <f ca="1"/>
        <v>105.15</v>
      </c>
      <c r="J25" s="6" vm="126">
        <f ca="1"/>
        <v>80450121</v>
      </c>
    </row>
    <row r="26" spans="5:10" x14ac:dyDescent="0.35">
      <c r="E26" s="6" vm="127">
        <f ca="1"/>
        <v>44959</v>
      </c>
      <c r="F26" s="6" vm="128">
        <f ca="1"/>
        <v>110.245</v>
      </c>
      <c r="G26" s="6" vm="129">
        <f ca="1"/>
        <v>114</v>
      </c>
      <c r="H26" s="6" vm="130">
        <f ca="1"/>
        <v>108.88</v>
      </c>
      <c r="I26" s="6" vm="131">
        <f ca="1"/>
        <v>112.91</v>
      </c>
      <c r="J26" s="6" vm="132">
        <f ca="1"/>
        <v>158154243</v>
      </c>
    </row>
    <row r="27" spans="5:10" x14ac:dyDescent="0.35">
      <c r="E27" s="6" vm="133">
        <f ca="1"/>
        <v>44960</v>
      </c>
      <c r="F27" s="6" vm="134">
        <f ca="1"/>
        <v>105.26</v>
      </c>
      <c r="G27" s="6" vm="135">
        <f ca="1"/>
        <v>108.78</v>
      </c>
      <c r="H27" s="6" vm="136">
        <f ca="1"/>
        <v>102.52</v>
      </c>
      <c r="I27" s="6" vm="137">
        <f ca="1"/>
        <v>103.39</v>
      </c>
      <c r="J27" s="6" vm="138">
        <f ca="1"/>
        <v>144374828</v>
      </c>
    </row>
    <row r="28" spans="5:10" x14ac:dyDescent="0.35">
      <c r="E28" s="6" vm="139">
        <f ca="1"/>
        <v>44963</v>
      </c>
      <c r="F28" s="6" vm="140">
        <f ca="1"/>
        <v>102.925</v>
      </c>
      <c r="G28" s="6" vm="141">
        <f ca="1"/>
        <v>103.94840000000001</v>
      </c>
      <c r="H28" s="6" vm="142">
        <f ca="1"/>
        <v>100.65</v>
      </c>
      <c r="I28" s="6" vm="143">
        <f ca="1"/>
        <v>102.18</v>
      </c>
      <c r="J28" s="6" vm="144">
        <f ca="1"/>
        <v>81945199</v>
      </c>
    </row>
    <row r="29" spans="5:10" x14ac:dyDescent="0.35">
      <c r="E29" s="6" vm="145">
        <f ca="1"/>
        <v>44964</v>
      </c>
      <c r="F29" s="6" vm="146">
        <f ca="1"/>
        <v>101.17</v>
      </c>
      <c r="G29" s="6" vm="147">
        <f ca="1"/>
        <v>102.41</v>
      </c>
      <c r="H29" s="6" vm="148">
        <f ca="1"/>
        <v>98.08</v>
      </c>
      <c r="I29" s="6" vm="149">
        <f ca="1"/>
        <v>102.11</v>
      </c>
      <c r="J29" s="6" vm="150">
        <f ca="1"/>
        <v>119501301</v>
      </c>
    </row>
    <row r="30" spans="5:10" x14ac:dyDescent="0.35">
      <c r="E30" s="6" vm="151">
        <f ca="1"/>
        <v>44965</v>
      </c>
      <c r="F30" s="6" vm="152">
        <f ca="1"/>
        <v>102.04</v>
      </c>
      <c r="G30" s="6" vm="153">
        <f ca="1"/>
        <v>102.6699</v>
      </c>
      <c r="H30" s="6" vm="154">
        <f ca="1"/>
        <v>98.775000000000006</v>
      </c>
      <c r="I30" s="6" vm="155">
        <f ca="1"/>
        <v>100.05</v>
      </c>
      <c r="J30" s="6" vm="156">
        <f ca="1"/>
        <v>75878304</v>
      </c>
    </row>
    <row r="31" spans="5:10" x14ac:dyDescent="0.35">
      <c r="E31" s="6" vm="157">
        <f ca="1"/>
        <v>44966</v>
      </c>
      <c r="F31" s="6" vm="158">
        <f ca="1"/>
        <v>101.32</v>
      </c>
      <c r="G31" s="6" vm="159">
        <f ca="1"/>
        <v>101.78</v>
      </c>
      <c r="H31" s="6" vm="160">
        <f ca="1"/>
        <v>97.57</v>
      </c>
      <c r="I31" s="6" vm="161">
        <f ca="1"/>
        <v>98.24</v>
      </c>
      <c r="J31" s="6" vm="162">
        <f ca="1"/>
        <v>64622489</v>
      </c>
    </row>
    <row r="32" spans="5:10" x14ac:dyDescent="0.35">
      <c r="E32" s="6" vm="163">
        <f ca="1"/>
        <v>44967</v>
      </c>
      <c r="F32" s="6" vm="82">
        <f ca="1"/>
        <v>97.56</v>
      </c>
      <c r="G32" s="6" vm="164">
        <f ca="1"/>
        <v>98.816299999999998</v>
      </c>
      <c r="H32" s="6" vm="165">
        <f ca="1"/>
        <v>96.23</v>
      </c>
      <c r="I32" s="6" vm="166">
        <f ca="1"/>
        <v>97.61</v>
      </c>
      <c r="J32" s="6" vm="167">
        <f ca="1"/>
        <v>52740133</v>
      </c>
    </row>
    <row r="33" spans="5:10" x14ac:dyDescent="0.35">
      <c r="E33" s="6" vm="168">
        <f ca="1"/>
        <v>44970</v>
      </c>
      <c r="F33" s="6" vm="169">
        <f ca="1"/>
        <v>97.85</v>
      </c>
      <c r="G33" s="6" vm="170">
        <f ca="1"/>
        <v>99.68</v>
      </c>
      <c r="H33" s="6" vm="171">
        <f ca="1"/>
        <v>96.91</v>
      </c>
      <c r="I33" s="6" vm="172">
        <f ca="1"/>
        <v>99.54</v>
      </c>
      <c r="J33" s="6" vm="173">
        <f ca="1"/>
        <v>52841464</v>
      </c>
    </row>
    <row r="34" spans="5:10" x14ac:dyDescent="0.35">
      <c r="E34" s="6" vm="174">
        <f ca="1"/>
        <v>44971</v>
      </c>
      <c r="F34" s="6" vm="175">
        <f ca="1"/>
        <v>98.41</v>
      </c>
      <c r="G34" s="6" vm="176">
        <f ca="1"/>
        <v>100.9207</v>
      </c>
      <c r="H34" s="6" vm="85">
        <f ca="1"/>
        <v>97.52</v>
      </c>
      <c r="I34" s="6" vm="177">
        <f ca="1"/>
        <v>99.7</v>
      </c>
      <c r="J34" s="6" vm="178">
        <f ca="1"/>
        <v>56202898</v>
      </c>
    </row>
    <row r="35" spans="5:10" x14ac:dyDescent="0.35">
      <c r="E35" s="6" vm="179">
        <f ca="1"/>
        <v>44972</v>
      </c>
      <c r="F35" s="6" vm="180">
        <f ca="1"/>
        <v>99.09</v>
      </c>
      <c r="G35" s="6" vm="146">
        <f ca="1"/>
        <v>101.17</v>
      </c>
      <c r="H35" s="6" vm="181">
        <f ca="1"/>
        <v>98.45</v>
      </c>
      <c r="I35" s="6" vm="182">
        <f ca="1"/>
        <v>101.16</v>
      </c>
      <c r="J35" s="6" vm="183">
        <f ca="1"/>
        <v>48053879</v>
      </c>
    </row>
    <row r="36" spans="5:10" x14ac:dyDescent="0.35">
      <c r="E36" s="6" vm="184">
        <f ca="1"/>
        <v>44973</v>
      </c>
      <c r="F36" s="6" vm="185">
        <f ca="1"/>
        <v>99.21</v>
      </c>
      <c r="G36" s="6" vm="186">
        <f ca="1"/>
        <v>100.63</v>
      </c>
      <c r="H36" s="6" vm="187">
        <f ca="1"/>
        <v>98.1</v>
      </c>
      <c r="I36" s="6" vm="188">
        <f ca="1"/>
        <v>98.15</v>
      </c>
      <c r="J36" s="6" vm="189">
        <f ca="1"/>
        <v>56339173</v>
      </c>
    </row>
    <row r="37" spans="5:10" x14ac:dyDescent="0.35">
      <c r="E37" s="6" vm="190">
        <f ca="1"/>
        <v>44974</v>
      </c>
      <c r="F37" s="6" vm="191">
        <f ca="1"/>
        <v>97.8</v>
      </c>
      <c r="G37" s="6" vm="192">
        <f ca="1"/>
        <v>97.94</v>
      </c>
      <c r="H37" s="6" vm="193">
        <f ca="1"/>
        <v>95.65</v>
      </c>
      <c r="I37" s="6" vm="194">
        <f ca="1"/>
        <v>97.2</v>
      </c>
      <c r="J37" s="6" vm="195">
        <f ca="1"/>
        <v>60029405</v>
      </c>
    </row>
    <row r="38" spans="5:10" x14ac:dyDescent="0.35">
      <c r="E38" s="6" vm="196">
        <f ca="1"/>
        <v>44978</v>
      </c>
      <c r="F38" s="6" vm="197">
        <f ca="1"/>
        <v>95.334999999999994</v>
      </c>
      <c r="G38" s="6" vm="198">
        <f ca="1"/>
        <v>95.605000000000004</v>
      </c>
      <c r="H38" s="6" vm="199">
        <f ca="1"/>
        <v>94.27</v>
      </c>
      <c r="I38" s="6" vm="200">
        <f ca="1"/>
        <v>94.58</v>
      </c>
      <c r="J38" s="6" vm="201">
        <f ca="1"/>
        <v>56580360</v>
      </c>
    </row>
    <row r="39" spans="5:10" x14ac:dyDescent="0.35">
      <c r="E39" s="6" vm="202">
        <f ca="1"/>
        <v>44979</v>
      </c>
      <c r="F39" s="6" vm="203">
        <f ca="1"/>
        <v>95.1</v>
      </c>
      <c r="G39" s="6" vm="204">
        <f ca="1"/>
        <v>97.01</v>
      </c>
      <c r="H39" s="6" vm="205">
        <f ca="1"/>
        <v>94.8</v>
      </c>
      <c r="I39" s="6" vm="206">
        <f ca="1"/>
        <v>95.79</v>
      </c>
      <c r="J39" s="6" vm="207">
        <f ca="1"/>
        <v>59534094</v>
      </c>
    </row>
    <row r="40" spans="5:10" x14ac:dyDescent="0.35">
      <c r="E40" s="6" vm="208">
        <f ca="1"/>
        <v>44980</v>
      </c>
      <c r="F40" s="6" vm="209">
        <f ca="1"/>
        <v>96.12</v>
      </c>
      <c r="G40" s="6" vm="210">
        <f ca="1"/>
        <v>96.43</v>
      </c>
      <c r="H40" s="6" vm="211">
        <f ca="1"/>
        <v>93.67</v>
      </c>
      <c r="I40" s="6" vm="212">
        <f ca="1"/>
        <v>95.82</v>
      </c>
      <c r="J40" s="6" vm="213">
        <f ca="1"/>
        <v>48466994</v>
      </c>
    </row>
    <row r="41" spans="5:10" x14ac:dyDescent="0.35">
      <c r="E41" s="6" vm="214">
        <f ca="1"/>
        <v>44981</v>
      </c>
      <c r="F41" s="6" vm="215">
        <f ca="1"/>
        <v>93.53</v>
      </c>
      <c r="G41" s="6" vm="216">
        <f ca="1"/>
        <v>94.14</v>
      </c>
      <c r="H41" s="6" vm="217">
        <f ca="1"/>
        <v>92.318600000000004</v>
      </c>
      <c r="I41" s="6" vm="49">
        <f ca="1"/>
        <v>93.5</v>
      </c>
      <c r="J41" s="6" vm="218">
        <f ca="1"/>
        <v>57053812</v>
      </c>
    </row>
    <row r="42" spans="5:10" x14ac:dyDescent="0.35">
      <c r="E42" s="6" vm="219">
        <f ca="1"/>
        <v>44984</v>
      </c>
      <c r="F42" s="6" vm="220">
        <f ca="1"/>
        <v>94.28</v>
      </c>
      <c r="G42" s="6" vm="221">
        <f ca="1"/>
        <v>94.78</v>
      </c>
      <c r="H42" s="6" vm="222">
        <f ca="1"/>
        <v>93.14</v>
      </c>
      <c r="I42" s="6" vm="223">
        <f ca="1"/>
        <v>93.76</v>
      </c>
      <c r="J42" s="6" vm="224">
        <f ca="1"/>
        <v>47470321</v>
      </c>
    </row>
    <row r="43" spans="5:10" x14ac:dyDescent="0.35">
      <c r="E43" s="6" vm="225">
        <f ca="1"/>
        <v>44985</v>
      </c>
      <c r="F43" s="6" vm="222">
        <f ca="1"/>
        <v>93.14</v>
      </c>
      <c r="G43" s="6" vm="226">
        <f ca="1"/>
        <v>94.69</v>
      </c>
      <c r="H43" s="6" vm="227">
        <f ca="1"/>
        <v>92.92</v>
      </c>
      <c r="I43" s="6" vm="228">
        <f ca="1"/>
        <v>94.23</v>
      </c>
      <c r="J43" s="6" vm="229">
        <f ca="1"/>
        <v>43959290</v>
      </c>
    </row>
    <row r="44" spans="5:10" x14ac:dyDescent="0.35">
      <c r="E44" s="6" vm="230">
        <f ca="1"/>
        <v>44986</v>
      </c>
      <c r="F44" s="6" vm="231">
        <f ca="1"/>
        <v>93.87</v>
      </c>
      <c r="G44" s="6" vm="232">
        <f ca="1"/>
        <v>94.68</v>
      </c>
      <c r="H44" s="6" vm="233">
        <f ca="1"/>
        <v>91.59</v>
      </c>
      <c r="I44" s="6" vm="234">
        <f ca="1"/>
        <v>92.17</v>
      </c>
      <c r="J44" s="6" vm="235">
        <f ca="1"/>
        <v>52299524</v>
      </c>
    </row>
    <row r="45" spans="5:10" x14ac:dyDescent="0.35">
      <c r="E45" s="6" vm="236">
        <f ca="1"/>
        <v>44987</v>
      </c>
      <c r="F45" s="6" vm="237">
        <f ca="1"/>
        <v>91.41</v>
      </c>
      <c r="G45" s="6" vm="238">
        <f ca="1"/>
        <v>92.23</v>
      </c>
      <c r="H45" s="6" vm="239">
        <f ca="1"/>
        <v>90.39</v>
      </c>
      <c r="I45" s="6" vm="240">
        <f ca="1"/>
        <v>92.13</v>
      </c>
      <c r="J45" s="6" vm="241">
        <f ca="1"/>
        <v>55574820</v>
      </c>
    </row>
    <row r="46" spans="5:10" x14ac:dyDescent="0.35">
      <c r="E46" s="6" vm="242">
        <f ca="1"/>
        <v>44988</v>
      </c>
      <c r="F46" s="6" vm="243">
        <f ca="1"/>
        <v>92.74</v>
      </c>
      <c r="G46" s="6" vm="244">
        <f ca="1"/>
        <v>94.94</v>
      </c>
      <c r="H46" s="6" vm="245">
        <f ca="1"/>
        <v>92.66</v>
      </c>
      <c r="I46" s="6" vm="246">
        <f ca="1"/>
        <v>94.9</v>
      </c>
      <c r="J46" s="6" vm="247">
        <f ca="1"/>
        <v>55759609</v>
      </c>
    </row>
    <row r="47" spans="5:10" x14ac:dyDescent="0.35">
      <c r="E47" s="6" vm="248">
        <f ca="1"/>
        <v>44991</v>
      </c>
      <c r="F47" s="6" vm="249">
        <f ca="1"/>
        <v>95.19</v>
      </c>
      <c r="G47" s="6" vm="250">
        <f ca="1"/>
        <v>96.545000000000002</v>
      </c>
      <c r="H47" s="6" vm="251">
        <f ca="1"/>
        <v>93.74</v>
      </c>
      <c r="I47" s="6" vm="252">
        <f ca="1"/>
        <v>93.75</v>
      </c>
      <c r="J47" s="6" vm="253">
        <f ca="1"/>
        <v>52112355</v>
      </c>
    </row>
    <row r="48" spans="5:10" x14ac:dyDescent="0.35">
      <c r="E48" s="6" vm="254">
        <f ca="1"/>
        <v>44992</v>
      </c>
      <c r="F48" s="6" vm="255">
        <f ca="1"/>
        <v>94.06</v>
      </c>
      <c r="G48" s="6" vm="44">
        <f ca="1"/>
        <v>95.09</v>
      </c>
      <c r="H48" s="6" vm="256">
        <f ca="1"/>
        <v>92.78</v>
      </c>
      <c r="I48" s="6" vm="257">
        <f ca="1"/>
        <v>93.55</v>
      </c>
      <c r="J48" s="6" vm="258">
        <f ca="1"/>
        <v>49100668</v>
      </c>
    </row>
    <row r="49" spans="5:10" x14ac:dyDescent="0.35">
      <c r="E49" s="6" vm="259">
        <f ca="1"/>
        <v>44993</v>
      </c>
      <c r="F49" s="6" vm="260">
        <f ca="1"/>
        <v>93.6</v>
      </c>
      <c r="G49" s="6" vm="261">
        <f ca="1"/>
        <v>94.165000000000006</v>
      </c>
      <c r="H49" s="6" vm="262">
        <f ca="1"/>
        <v>92.18</v>
      </c>
      <c r="I49" s="6" vm="263">
        <f ca="1"/>
        <v>93.92</v>
      </c>
      <c r="J49" s="6" vm="264">
        <f ca="1"/>
        <v>44899128</v>
      </c>
    </row>
    <row r="50" spans="5:10" x14ac:dyDescent="0.35">
      <c r="E50" s="6" vm="265">
        <f ca="1"/>
        <v>44994</v>
      </c>
      <c r="F50" s="6" vm="74">
        <f ca="1"/>
        <v>93.68</v>
      </c>
      <c r="G50" s="6" vm="266">
        <f ca="1"/>
        <v>96.21</v>
      </c>
      <c r="H50" s="6" vm="262">
        <f ca="1"/>
        <v>92.18</v>
      </c>
      <c r="I50" s="6" vm="267">
        <f ca="1"/>
        <v>92.25</v>
      </c>
      <c r="J50" s="6" vm="268">
        <f ca="1"/>
        <v>56218705</v>
      </c>
    </row>
    <row r="51" spans="5:10" x14ac:dyDescent="0.35">
      <c r="E51" s="6" vm="269">
        <f ca="1"/>
        <v>44995</v>
      </c>
      <c r="F51" s="6" vm="270">
        <f ca="1"/>
        <v>92.67</v>
      </c>
      <c r="G51" s="6" vm="271">
        <f ca="1"/>
        <v>93.57</v>
      </c>
      <c r="H51" s="6" vm="272">
        <f ca="1"/>
        <v>90.245000000000005</v>
      </c>
      <c r="I51" s="6" vm="273">
        <f ca="1"/>
        <v>90.73</v>
      </c>
      <c r="J51" s="6" vm="274">
        <f ca="1"/>
        <v>69827490</v>
      </c>
    </row>
    <row r="52" spans="5:10" x14ac:dyDescent="0.35">
      <c r="E52" s="6" vm="275">
        <f ca="1"/>
        <v>44998</v>
      </c>
      <c r="F52" s="6" vm="276">
        <f ca="1"/>
        <v>89.97</v>
      </c>
      <c r="G52" s="6" vm="277">
        <f ca="1"/>
        <v>94.02</v>
      </c>
      <c r="H52" s="6" vm="278">
        <f ca="1"/>
        <v>88.12</v>
      </c>
      <c r="I52" s="6" vm="279">
        <f ca="1"/>
        <v>92.43</v>
      </c>
      <c r="J52" s="6" vm="280">
        <f ca="1"/>
        <v>72397053</v>
      </c>
    </row>
    <row r="53" spans="5:10" x14ac:dyDescent="0.35">
      <c r="E53" s="6" vm="281">
        <f ca="1"/>
        <v>44999</v>
      </c>
      <c r="F53" s="6" vm="282">
        <f ca="1"/>
        <v>93.83</v>
      </c>
      <c r="G53" s="6" vm="283">
        <f ca="1"/>
        <v>95.07</v>
      </c>
      <c r="H53" s="6" vm="284">
        <f ca="1"/>
        <v>92.71</v>
      </c>
      <c r="I53" s="6" vm="285">
        <f ca="1"/>
        <v>94.88</v>
      </c>
      <c r="J53" s="6" vm="286">
        <f ca="1"/>
        <v>60912674</v>
      </c>
    </row>
    <row r="54" spans="5:10" x14ac:dyDescent="0.35">
      <c r="E54" s="6" vm="287">
        <f ca="1"/>
        <v>45000</v>
      </c>
      <c r="F54" s="6" vm="288">
        <f ca="1"/>
        <v>93.22</v>
      </c>
      <c r="G54" s="6" vm="289">
        <f ca="1"/>
        <v>96.67</v>
      </c>
      <c r="H54" s="6" vm="290">
        <f ca="1"/>
        <v>93.07</v>
      </c>
      <c r="I54" s="6" vm="291">
        <f ca="1"/>
        <v>96.2</v>
      </c>
      <c r="J54" s="6" vm="292">
        <f ca="1"/>
        <v>70731792</v>
      </c>
    </row>
    <row r="55" spans="5:10" x14ac:dyDescent="0.35">
      <c r="E55" s="6" vm="293">
        <f ca="1"/>
        <v>45001</v>
      </c>
      <c r="F55" s="6" vm="294">
        <f ca="1"/>
        <v>95.75</v>
      </c>
      <c r="G55" s="6" vm="295">
        <f ca="1"/>
        <v>100.99</v>
      </c>
      <c r="H55" s="6" vm="296">
        <f ca="1"/>
        <v>95.61</v>
      </c>
      <c r="I55" s="6" vm="297">
        <f ca="1"/>
        <v>100.04</v>
      </c>
      <c r="J55" s="6" vm="298">
        <f ca="1"/>
        <v>84558934</v>
      </c>
    </row>
    <row r="56" spans="5:10" x14ac:dyDescent="0.35">
      <c r="E56" s="6" vm="299">
        <f ca="1"/>
        <v>45002</v>
      </c>
      <c r="F56" s="6" vm="300">
        <f ca="1"/>
        <v>99.79</v>
      </c>
      <c r="G56" s="6" vm="301">
        <f ca="1"/>
        <v>100.66</v>
      </c>
      <c r="H56" s="6" vm="302">
        <f ca="1"/>
        <v>97.454999999999998</v>
      </c>
      <c r="I56" s="6" vm="303">
        <f ca="1"/>
        <v>98.95</v>
      </c>
      <c r="J56" s="6" vm="304">
        <f ca="1"/>
        <v>87300242</v>
      </c>
    </row>
    <row r="57" spans="5:10" x14ac:dyDescent="0.35">
      <c r="E57" s="6" vm="305">
        <f ca="1"/>
        <v>45005</v>
      </c>
      <c r="F57" s="6" vm="175">
        <f ca="1"/>
        <v>98.41</v>
      </c>
      <c r="G57" s="6" vm="306">
        <f ca="1"/>
        <v>98.48</v>
      </c>
      <c r="H57" s="6" vm="307">
        <f ca="1"/>
        <v>95.7</v>
      </c>
      <c r="I57" s="6" vm="308">
        <f ca="1"/>
        <v>97.71</v>
      </c>
      <c r="J57" s="6" vm="309">
        <f ca="1"/>
        <v>62388911</v>
      </c>
    </row>
    <row r="58" spans="5:10" x14ac:dyDescent="0.35">
      <c r="E58" s="6" vm="310">
        <f ca="1"/>
        <v>45006</v>
      </c>
      <c r="F58" s="6" vm="311">
        <f ca="1"/>
        <v>98.14</v>
      </c>
      <c r="G58" s="6" vm="312">
        <f ca="1"/>
        <v>100.845</v>
      </c>
      <c r="H58" s="6" vm="313">
        <f ca="1"/>
        <v>98</v>
      </c>
      <c r="I58" s="6" vm="314">
        <f ca="1"/>
        <v>100.61</v>
      </c>
      <c r="J58" s="6" vm="315">
        <f ca="1"/>
        <v>58597275</v>
      </c>
    </row>
    <row r="59" spans="5:10" x14ac:dyDescent="0.35">
      <c r="E59" s="6" vm="316">
        <f ca="1"/>
        <v>45007</v>
      </c>
      <c r="F59" s="6" vm="317">
        <f ca="1"/>
        <v>100.45</v>
      </c>
      <c r="G59" s="6" vm="318">
        <f ca="1"/>
        <v>102.1</v>
      </c>
      <c r="H59" s="6" vm="319">
        <f ca="1"/>
        <v>98.61</v>
      </c>
      <c r="I59" s="6" vm="320">
        <f ca="1"/>
        <v>98.7</v>
      </c>
      <c r="J59" s="6" vm="321">
        <f ca="1"/>
        <v>57475365</v>
      </c>
    </row>
    <row r="60" spans="5:10" x14ac:dyDescent="0.35">
      <c r="E60" s="6" vm="322">
        <f ca="1"/>
        <v>45008</v>
      </c>
      <c r="F60" s="6" vm="323">
        <f ca="1"/>
        <v>100.43</v>
      </c>
      <c r="G60" s="6" vm="324">
        <f ca="1"/>
        <v>101.06</v>
      </c>
      <c r="H60" s="6" vm="325">
        <f ca="1"/>
        <v>97.62</v>
      </c>
      <c r="I60" s="6" vm="326">
        <f ca="1"/>
        <v>98.71</v>
      </c>
      <c r="J60" s="6" vm="327">
        <f ca="1"/>
        <v>57559310</v>
      </c>
    </row>
    <row r="61" spans="5:10" x14ac:dyDescent="0.35">
      <c r="E61" s="6" vm="328">
        <f ca="1"/>
        <v>45009</v>
      </c>
      <c r="F61" s="6" vm="329">
        <f ca="1"/>
        <v>98.064999999999998</v>
      </c>
      <c r="G61" s="6" vm="330">
        <f ca="1"/>
        <v>98.3</v>
      </c>
      <c r="H61" s="6" vm="331">
        <f ca="1"/>
        <v>96.4</v>
      </c>
      <c r="I61" s="6" vm="332">
        <f ca="1"/>
        <v>98.13</v>
      </c>
      <c r="J61" s="6" vm="333">
        <f ca="1"/>
        <v>56144801</v>
      </c>
    </row>
    <row r="62" spans="5:10" x14ac:dyDescent="0.35">
      <c r="E62" s="6" vm="334">
        <f ca="1"/>
        <v>45012</v>
      </c>
      <c r="F62" s="6" vm="335">
        <f ca="1"/>
        <v>99.07</v>
      </c>
      <c r="G62" s="6" vm="336">
        <f ca="1"/>
        <v>99.34</v>
      </c>
      <c r="H62" s="6" vm="337">
        <f ca="1"/>
        <v>97.08</v>
      </c>
      <c r="I62" s="6" vm="338">
        <f ca="1"/>
        <v>98.04</v>
      </c>
      <c r="J62" s="6" vm="339">
        <f ca="1"/>
        <v>46721296</v>
      </c>
    </row>
    <row r="63" spans="5:10" x14ac:dyDescent="0.35">
      <c r="E63" s="6" vm="340">
        <f ca="1"/>
        <v>45013</v>
      </c>
      <c r="F63" s="6" vm="341">
        <f ca="1"/>
        <v>98.11</v>
      </c>
      <c r="G63" s="6" vm="342">
        <f ca="1"/>
        <v>98.44</v>
      </c>
      <c r="H63" s="6" vm="343">
        <f ca="1"/>
        <v>96.29</v>
      </c>
      <c r="I63" s="6" vm="94">
        <f ca="1"/>
        <v>97.24</v>
      </c>
      <c r="J63" s="6" vm="344">
        <f ca="1"/>
        <v>38720050</v>
      </c>
    </row>
    <row r="64" spans="5:10" x14ac:dyDescent="0.35">
      <c r="E64" s="6" vm="345">
        <f ca="1"/>
        <v>45014</v>
      </c>
      <c r="F64" s="6" vm="346">
        <f ca="1"/>
        <v>98.69</v>
      </c>
      <c r="G64" s="6" vm="347">
        <f ca="1"/>
        <v>100.4218</v>
      </c>
      <c r="H64" s="6" vm="348">
        <f ca="1"/>
        <v>98.56</v>
      </c>
      <c r="I64" s="6" vm="349">
        <f ca="1"/>
        <v>100.25</v>
      </c>
      <c r="J64" s="6" vm="350">
        <f ca="1"/>
        <v>49783279</v>
      </c>
    </row>
    <row r="65" spans="5:10" x14ac:dyDescent="0.35">
      <c r="E65" s="6" vm="351">
        <f ca="1"/>
        <v>45015</v>
      </c>
      <c r="F65" s="6" vm="352">
        <f ca="1"/>
        <v>101.55</v>
      </c>
      <c r="G65" s="6" vm="353">
        <f ca="1"/>
        <v>103.04</v>
      </c>
      <c r="H65" s="6" vm="354">
        <f ca="1"/>
        <v>101.01</v>
      </c>
      <c r="I65" s="6" vm="355">
        <f ca="1"/>
        <v>102</v>
      </c>
      <c r="J65" s="6" vm="356">
        <f ca="1"/>
        <v>53633398</v>
      </c>
    </row>
    <row r="66" spans="5:10" x14ac:dyDescent="0.35">
      <c r="E66" s="6" vm="357">
        <f ca="1"/>
        <v>45016</v>
      </c>
      <c r="F66" s="6" vm="358">
        <f ca="1"/>
        <v>102.16</v>
      </c>
      <c r="G66" s="6" vm="359">
        <f ca="1"/>
        <v>103.49</v>
      </c>
      <c r="H66" s="6" vm="360">
        <f ca="1"/>
        <v>101.95</v>
      </c>
      <c r="I66" s="6" vm="361">
        <f ca="1"/>
        <v>103.29</v>
      </c>
      <c r="J66" s="6" vm="362">
        <f ca="1"/>
        <v>56750317</v>
      </c>
    </row>
    <row r="67" spans="5:10" x14ac:dyDescent="0.35">
      <c r="E67" s="6" vm="363">
        <f ca="1"/>
        <v>45019</v>
      </c>
      <c r="F67" s="6" vm="364">
        <f ca="1"/>
        <v>102.3</v>
      </c>
      <c r="G67" s="6" vm="361">
        <f ca="1"/>
        <v>103.29</v>
      </c>
      <c r="H67" s="6" vm="365">
        <f ca="1"/>
        <v>101.43</v>
      </c>
      <c r="I67" s="6" vm="147">
        <f ca="1"/>
        <v>102.41</v>
      </c>
      <c r="J67" s="6" vm="366">
        <f ca="1"/>
        <v>41135733</v>
      </c>
    </row>
    <row r="68" spans="5:10" x14ac:dyDescent="0.35">
      <c r="E68" s="6" vm="367">
        <f ca="1"/>
        <v>45020</v>
      </c>
      <c r="F68" s="6" vm="368">
        <f ca="1"/>
        <v>102.75</v>
      </c>
      <c r="G68" s="6" vm="369">
        <f ca="1"/>
        <v>104.2</v>
      </c>
      <c r="H68" s="6" vm="149">
        <f ca="1"/>
        <v>102.11</v>
      </c>
      <c r="I68" s="6" vm="370">
        <f ca="1"/>
        <v>103.95</v>
      </c>
      <c r="J68" s="6" vm="371">
        <f ca="1"/>
        <v>48662496</v>
      </c>
    </row>
    <row r="69" spans="5:10" x14ac:dyDescent="0.35">
      <c r="E69" s="6" vm="372">
        <f ca="1"/>
        <v>45021</v>
      </c>
      <c r="F69" s="6" vm="373">
        <f ca="1"/>
        <v>103.91</v>
      </c>
      <c r="G69" s="6" vm="373">
        <f ca="1"/>
        <v>103.91</v>
      </c>
      <c r="H69" s="6" vm="374">
        <f ca="1"/>
        <v>100.75060000000001</v>
      </c>
      <c r="I69" s="6" vm="375">
        <f ca="1"/>
        <v>101.1</v>
      </c>
      <c r="J69" s="6" vm="376">
        <f ca="1"/>
        <v>45175393</v>
      </c>
    </row>
    <row r="70" spans="5:10" x14ac:dyDescent="0.35">
      <c r="E70" s="6" vm="377">
        <f ca="1"/>
        <v>45022</v>
      </c>
      <c r="F70" s="6" vm="378">
        <f ca="1"/>
        <v>100.75</v>
      </c>
      <c r="G70" s="6" vm="379">
        <f ca="1"/>
        <v>102.3817</v>
      </c>
      <c r="H70" s="6" vm="380">
        <f ca="1"/>
        <v>99.800799999999995</v>
      </c>
      <c r="I70" s="6" vm="381">
        <f ca="1"/>
        <v>102.06</v>
      </c>
      <c r="J70" s="6" vm="382">
        <f ca="1"/>
        <v>43808020</v>
      </c>
    </row>
    <row r="71" spans="5:10" x14ac:dyDescent="0.35">
      <c r="E71" s="6" vm="383">
        <f ca="1"/>
        <v>45026</v>
      </c>
      <c r="F71" s="6" vm="384">
        <f ca="1"/>
        <v>100.96</v>
      </c>
      <c r="G71" s="6" vm="385">
        <f ca="1"/>
        <v>102.2</v>
      </c>
      <c r="H71" s="6" vm="386">
        <f ca="1"/>
        <v>99.57</v>
      </c>
      <c r="I71" s="6" vm="387">
        <f ca="1"/>
        <v>102.17</v>
      </c>
      <c r="J71" s="6" vm="388">
        <f ca="1"/>
        <v>37261185</v>
      </c>
    </row>
    <row r="72" spans="5:10" x14ac:dyDescent="0.35">
      <c r="E72" s="6" vm="389">
        <f ca="1"/>
        <v>45027</v>
      </c>
      <c r="F72" s="6" vm="390">
        <f ca="1"/>
        <v>100.8</v>
      </c>
      <c r="G72" s="6" vm="391">
        <f ca="1"/>
        <v>101</v>
      </c>
      <c r="H72" s="6" vm="112">
        <f ca="1"/>
        <v>99.01</v>
      </c>
      <c r="I72" s="6" vm="392">
        <f ca="1"/>
        <v>99.92</v>
      </c>
      <c r="J72" s="6" vm="393">
        <f ca="1"/>
        <v>60417847</v>
      </c>
    </row>
    <row r="73" spans="5:10" x14ac:dyDescent="0.35">
      <c r="E73" s="6" vm="394">
        <f ca="1"/>
        <v>45028</v>
      </c>
      <c r="F73" s="6" vm="395">
        <f ca="1"/>
        <v>100.4</v>
      </c>
      <c r="G73" s="6" vm="396">
        <f ca="1"/>
        <v>100.51</v>
      </c>
      <c r="H73" s="6" vm="397">
        <f ca="1"/>
        <v>97.704999999999998</v>
      </c>
      <c r="I73" s="6" vm="398">
        <f ca="1"/>
        <v>97.83</v>
      </c>
      <c r="J73" s="6" vm="399">
        <f ca="1"/>
        <v>56735007</v>
      </c>
    </row>
    <row r="74" spans="5:10" x14ac:dyDescent="0.35">
      <c r="E74" s="6" vm="400">
        <f ca="1"/>
        <v>45029</v>
      </c>
      <c r="F74" s="6" vm="303">
        <f ca="1"/>
        <v>98.95</v>
      </c>
      <c r="G74" s="6" vm="401">
        <f ca="1"/>
        <v>102.57</v>
      </c>
      <c r="H74" s="6" vm="326">
        <f ca="1"/>
        <v>98.71</v>
      </c>
      <c r="I74" s="6" vm="402">
        <f ca="1"/>
        <v>102.4</v>
      </c>
      <c r="J74" s="6" vm="403">
        <f ca="1"/>
        <v>67925138</v>
      </c>
    </row>
    <row r="75" spans="5:10" x14ac:dyDescent="0.35">
      <c r="E75" s="6" vm="404">
        <f ca="1"/>
        <v>45030</v>
      </c>
      <c r="F75" s="6" vm="405">
        <f ca="1"/>
        <v>102.07</v>
      </c>
      <c r="G75" s="6" vm="406">
        <f ca="1"/>
        <v>103.2013</v>
      </c>
      <c r="H75" s="6" vm="407">
        <f ca="1"/>
        <v>101.11</v>
      </c>
      <c r="I75" s="6" vm="408">
        <f ca="1"/>
        <v>102.51</v>
      </c>
      <c r="J75" s="6" vm="409">
        <f ca="1"/>
        <v>51450522</v>
      </c>
    </row>
    <row r="76" spans="5:10" x14ac:dyDescent="0.35">
      <c r="E76" s="6" vm="410">
        <f ca="1"/>
        <v>45033</v>
      </c>
      <c r="F76" s="6" vm="411">
        <f ca="1"/>
        <v>103.16</v>
      </c>
      <c r="G76" s="6" vm="412">
        <f ca="1"/>
        <v>103.73</v>
      </c>
      <c r="H76" s="6" vm="413">
        <f ca="1"/>
        <v>101.59</v>
      </c>
      <c r="I76" s="6" vm="414">
        <f ca="1"/>
        <v>102.74</v>
      </c>
      <c r="J76" s="6" vm="415">
        <f ca="1"/>
        <v>39919457</v>
      </c>
    </row>
    <row r="77" spans="5:10" x14ac:dyDescent="0.35">
      <c r="E77" s="6" vm="416">
        <f ca="1"/>
        <v>45034</v>
      </c>
      <c r="F77" s="6" vm="370">
        <f ca="1"/>
        <v>103.95</v>
      </c>
      <c r="G77" s="6" vm="369">
        <f ca="1"/>
        <v>104.2</v>
      </c>
      <c r="H77" s="6" vm="417">
        <f ca="1"/>
        <v>101.52</v>
      </c>
      <c r="I77" s="6" vm="364">
        <f ca="1"/>
        <v>102.3</v>
      </c>
      <c r="J77" s="6" vm="418">
        <f ca="1"/>
        <v>39790518</v>
      </c>
    </row>
    <row r="78" spans="5:10" x14ac:dyDescent="0.35">
      <c r="E78" s="6" vm="419">
        <f ca="1"/>
        <v>45035</v>
      </c>
      <c r="F78" s="6" vm="420">
        <f ca="1"/>
        <v>101.58</v>
      </c>
      <c r="G78" s="6" vm="421">
        <f ca="1"/>
        <v>105.12</v>
      </c>
      <c r="H78" s="6" vm="422">
        <f ca="1"/>
        <v>101.39</v>
      </c>
      <c r="I78" s="6" vm="423">
        <f ca="1"/>
        <v>104.3</v>
      </c>
      <c r="J78" s="6" vm="424">
        <f ca="1"/>
        <v>58398890</v>
      </c>
    </row>
    <row r="79" spans="5:10" x14ac:dyDescent="0.35">
      <c r="E79" s="6" vm="425">
        <f ca="1"/>
        <v>45036</v>
      </c>
      <c r="F79" s="6" vm="426">
        <f ca="1"/>
        <v>103.53</v>
      </c>
      <c r="G79" s="6" vm="427">
        <f ca="1"/>
        <v>105.25</v>
      </c>
      <c r="H79" s="6" vm="428">
        <f ca="1"/>
        <v>103.21</v>
      </c>
      <c r="I79" s="6" vm="429">
        <f ca="1"/>
        <v>103.81</v>
      </c>
      <c r="J79" s="6" vm="430">
        <f ca="1"/>
        <v>57696866</v>
      </c>
    </row>
    <row r="80" spans="5:10" x14ac:dyDescent="0.35">
      <c r="E80" s="6" vm="431">
        <f ca="1"/>
        <v>45037</v>
      </c>
      <c r="F80" s="6" vm="432">
        <f ca="1"/>
        <v>106.1</v>
      </c>
      <c r="G80" s="6" vm="433">
        <f ca="1"/>
        <v>108.15</v>
      </c>
      <c r="H80" s="6" vm="434">
        <f ca="1"/>
        <v>105.08</v>
      </c>
      <c r="I80" s="6" vm="435">
        <f ca="1"/>
        <v>106.96</v>
      </c>
      <c r="J80" s="6" vm="436">
        <f ca="1"/>
        <v>86774185</v>
      </c>
    </row>
    <row r="81" spans="5:10" x14ac:dyDescent="0.35">
      <c r="E81" s="6" vm="437">
        <f ca="1"/>
        <v>45040</v>
      </c>
      <c r="F81" s="6" vm="438">
        <f ca="1"/>
        <v>107.655</v>
      </c>
      <c r="G81" s="6" vm="439">
        <f ca="1"/>
        <v>109.23</v>
      </c>
      <c r="H81" s="6" vm="440">
        <f ca="1"/>
        <v>105.07</v>
      </c>
      <c r="I81" s="6" vm="441">
        <f ca="1"/>
        <v>106.21</v>
      </c>
      <c r="J81" s="6" vm="442">
        <f ca="1"/>
        <v>69575610</v>
      </c>
    </row>
    <row r="82" spans="5:10" x14ac:dyDescent="0.35">
      <c r="E82" s="6" vm="443">
        <f ca="1"/>
        <v>45041</v>
      </c>
      <c r="F82" s="6" vm="444">
        <f ca="1"/>
        <v>104.91</v>
      </c>
      <c r="G82" s="6" vm="445">
        <f ca="1"/>
        <v>105.45</v>
      </c>
      <c r="H82" s="6" vm="446">
        <f ca="1"/>
        <v>102.45</v>
      </c>
      <c r="I82" s="6" vm="401">
        <f ca="1"/>
        <v>102.57</v>
      </c>
      <c r="J82" s="6" vm="447">
        <f ca="1"/>
        <v>65026818</v>
      </c>
    </row>
    <row r="83" spans="5:10" x14ac:dyDescent="0.35">
      <c r="E83" s="6" vm="448">
        <f ca="1"/>
        <v>45042</v>
      </c>
      <c r="F83" s="6" vm="449">
        <f ca="1"/>
        <v>105.04</v>
      </c>
      <c r="G83" s="6" vm="450">
        <f ca="1"/>
        <v>106.62</v>
      </c>
      <c r="H83" s="6" vm="451">
        <f ca="1"/>
        <v>104.1</v>
      </c>
      <c r="I83" s="6" vm="452">
        <f ca="1"/>
        <v>104.98</v>
      </c>
      <c r="J83" s="6" vm="453">
        <f ca="1"/>
        <v>73803790</v>
      </c>
    </row>
    <row r="84" spans="5:10" x14ac:dyDescent="0.35">
      <c r="E84" s="6" vm="454">
        <f ca="1"/>
        <v>45043</v>
      </c>
      <c r="F84" s="6" vm="455">
        <f ca="1"/>
        <v>108.16</v>
      </c>
      <c r="G84" s="6" vm="456">
        <f ca="1"/>
        <v>110.86</v>
      </c>
      <c r="H84" s="6" vm="457">
        <f ca="1"/>
        <v>106.8</v>
      </c>
      <c r="I84" s="6" vm="458">
        <f ca="1"/>
        <v>109.82</v>
      </c>
      <c r="J84" s="6" vm="459">
        <f ca="1"/>
        <v>149961167</v>
      </c>
    </row>
    <row r="85" spans="5:10" x14ac:dyDescent="0.35">
      <c r="E85" s="6" vm="460">
        <f ca="1"/>
        <v>45044</v>
      </c>
      <c r="F85" s="6" vm="461">
        <f ca="1"/>
        <v>107.73</v>
      </c>
      <c r="G85" s="6" vm="462">
        <f ca="1"/>
        <v>109.48</v>
      </c>
      <c r="H85" s="6" vm="463">
        <f ca="1"/>
        <v>104.33</v>
      </c>
      <c r="I85" s="6" vm="445">
        <f ca="1"/>
        <v>105.45</v>
      </c>
      <c r="J85" s="6" vm="464">
        <f ca="1"/>
        <v>130715946</v>
      </c>
    </row>
    <row r="86" spans="5:10" x14ac:dyDescent="0.35">
      <c r="E86" s="6" vm="465">
        <f ca="1"/>
        <v>45047</v>
      </c>
      <c r="F86" s="6" vm="466">
        <f ca="1"/>
        <v>104.95</v>
      </c>
      <c r="G86" s="6" vm="467">
        <f ca="1"/>
        <v>105.23</v>
      </c>
      <c r="H86" s="6" vm="468">
        <f ca="1"/>
        <v>101.82</v>
      </c>
      <c r="I86" s="6" vm="469">
        <f ca="1"/>
        <v>102.05</v>
      </c>
      <c r="J86" s="6" vm="470">
        <f ca="1"/>
        <v>74728096</v>
      </c>
    </row>
    <row r="87" spans="5:10" x14ac:dyDescent="0.35">
      <c r="E87" s="6" vm="471">
        <f ca="1"/>
        <v>45048</v>
      </c>
      <c r="F87" s="6" vm="472">
        <f ca="1"/>
        <v>101.47</v>
      </c>
      <c r="G87" s="6" vm="473">
        <f ca="1"/>
        <v>103.9</v>
      </c>
      <c r="H87" s="6" vm="474">
        <f ca="1"/>
        <v>101.15</v>
      </c>
      <c r="I87" s="6" vm="475">
        <f ca="1"/>
        <v>103.63</v>
      </c>
      <c r="J87" s="6" vm="476">
        <f ca="1"/>
        <v>73469350</v>
      </c>
    </row>
    <row r="88" spans="5:10" x14ac:dyDescent="0.35">
      <c r="E88" s="6" vm="477">
        <f ca="1"/>
        <v>45049</v>
      </c>
      <c r="F88" s="6" vm="478">
        <f ca="1"/>
        <v>103.735</v>
      </c>
      <c r="G88" s="6" vm="479">
        <f ca="1"/>
        <v>105.96</v>
      </c>
      <c r="H88" s="6" vm="480">
        <f ca="1"/>
        <v>103.28</v>
      </c>
      <c r="I88" s="6" vm="481">
        <f ca="1"/>
        <v>103.65</v>
      </c>
      <c r="J88" s="6" vm="482">
        <f ca="1"/>
        <v>65051925</v>
      </c>
    </row>
    <row r="89" spans="5:10" x14ac:dyDescent="0.35">
      <c r="E89" s="6" vm="483">
        <f ca="1"/>
        <v>45050</v>
      </c>
      <c r="F89" s="6" vm="484">
        <f ca="1"/>
        <v>104.04</v>
      </c>
      <c r="G89" s="6" vm="485">
        <f ca="1"/>
        <v>105.39</v>
      </c>
      <c r="H89" s="6" vm="486">
        <f ca="1"/>
        <v>103.3117</v>
      </c>
      <c r="I89" s="6" vm="487">
        <f ca="1"/>
        <v>104</v>
      </c>
      <c r="J89" s="6" vm="488">
        <f ca="1"/>
        <v>45345523</v>
      </c>
    </row>
    <row r="90" spans="5:10" x14ac:dyDescent="0.35">
      <c r="E90" s="6" vm="489">
        <f ca="1"/>
        <v>45051</v>
      </c>
      <c r="F90" s="6" vm="490">
        <f ca="1"/>
        <v>104.27</v>
      </c>
      <c r="G90" s="6" vm="491">
        <f ca="1"/>
        <v>105.76</v>
      </c>
      <c r="H90" s="6" vm="492">
        <f ca="1"/>
        <v>103.55</v>
      </c>
      <c r="I90" s="6" vm="493">
        <f ca="1"/>
        <v>105.655</v>
      </c>
      <c r="J90" s="6" vm="494">
        <f ca="1"/>
        <v>56951744</v>
      </c>
    </row>
    <row r="91" spans="5:10" x14ac:dyDescent="0.35">
      <c r="E91" s="6" vm="495">
        <f ca="1"/>
        <v>45054</v>
      </c>
      <c r="F91" s="6" vm="449">
        <f ca="1"/>
        <v>105.04</v>
      </c>
      <c r="G91" s="6" vm="496">
        <f ca="1"/>
        <v>106.095</v>
      </c>
      <c r="H91" s="6" vm="497">
        <f ca="1"/>
        <v>104.70010000000001</v>
      </c>
      <c r="I91" s="6" vm="498">
        <f ca="1"/>
        <v>105.83</v>
      </c>
      <c r="J91" s="6" vm="499">
        <f ca="1"/>
        <v>49430909</v>
      </c>
    </row>
    <row r="92" spans="5:10" x14ac:dyDescent="0.35">
      <c r="E92" s="6" vm="500">
        <f ca="1"/>
        <v>45055</v>
      </c>
      <c r="F92" s="6" vm="501">
        <f ca="1"/>
        <v>105.48</v>
      </c>
      <c r="G92" s="6" vm="502">
        <f ca="1"/>
        <v>106.79</v>
      </c>
      <c r="H92" s="6" vm="503">
        <f ca="1"/>
        <v>105.1567</v>
      </c>
      <c r="I92" s="6" vm="450">
        <f ca="1"/>
        <v>106.62</v>
      </c>
      <c r="J92" s="6" vm="504">
        <f ca="1"/>
        <v>44089359</v>
      </c>
    </row>
    <row r="93" spans="5:10" x14ac:dyDescent="0.35">
      <c r="E93" s="6" vm="505">
        <f ca="1"/>
        <v>45056</v>
      </c>
      <c r="F93" s="6" vm="506">
        <f ca="1"/>
        <v>108.1</v>
      </c>
      <c r="G93" s="6" vm="507">
        <f ca="1"/>
        <v>110.67</v>
      </c>
      <c r="H93" s="6" vm="508">
        <f ca="1"/>
        <v>108.05</v>
      </c>
      <c r="I93" s="6" vm="509">
        <f ca="1"/>
        <v>110.19</v>
      </c>
      <c r="J93" s="6" vm="510">
        <f ca="1"/>
        <v>78627616</v>
      </c>
    </row>
    <row r="94" spans="5:10" x14ac:dyDescent="0.35">
      <c r="E94" s="6" vm="511">
        <f ca="1"/>
        <v>45057</v>
      </c>
      <c r="F94" s="6" vm="512">
        <f ca="1"/>
        <v>111.03</v>
      </c>
      <c r="G94" s="6" vm="513">
        <f ca="1"/>
        <v>113.28</v>
      </c>
      <c r="H94" s="6" vm="514">
        <f ca="1"/>
        <v>110.49</v>
      </c>
      <c r="I94" s="6" vm="515">
        <f ca="1"/>
        <v>112.18</v>
      </c>
      <c r="J94" s="6" vm="516">
        <f ca="1"/>
        <v>74924841</v>
      </c>
    </row>
    <row r="95" spans="5:10" x14ac:dyDescent="0.35">
      <c r="E95" s="6" vm="517">
        <f ca="1"/>
        <v>45058</v>
      </c>
      <c r="F95" s="6" vm="518">
        <f ca="1"/>
        <v>112.16</v>
      </c>
      <c r="G95" s="6" vm="519">
        <f ca="1"/>
        <v>112.64</v>
      </c>
      <c r="H95" s="6" vm="520">
        <f ca="1"/>
        <v>109.3185</v>
      </c>
      <c r="I95" s="6" vm="521">
        <f ca="1"/>
        <v>110.26</v>
      </c>
      <c r="J95" s="6" vm="522">
        <f ca="1"/>
        <v>49852671</v>
      </c>
    </row>
    <row r="96" spans="5:10" x14ac:dyDescent="0.35">
      <c r="E96" s="6" vm="523">
        <f ca="1"/>
        <v>45061</v>
      </c>
      <c r="F96" s="6" vm="524">
        <f ca="1"/>
        <v>111.15</v>
      </c>
      <c r="G96" s="6" vm="525">
        <f ca="1"/>
        <v>112.29</v>
      </c>
      <c r="H96" s="6" vm="526">
        <f ca="1"/>
        <v>109.25</v>
      </c>
      <c r="I96" s="6" vm="527">
        <f ca="1"/>
        <v>111.2</v>
      </c>
      <c r="J96" s="6" vm="528">
        <f ca="1"/>
        <v>53011145</v>
      </c>
    </row>
    <row r="97" spans="5:10" x14ac:dyDescent="0.35">
      <c r="E97" s="6" vm="529">
        <f ca="1"/>
        <v>45062</v>
      </c>
      <c r="F97" s="6" vm="530">
        <f ca="1"/>
        <v>111.05</v>
      </c>
      <c r="G97" s="6" vm="531">
        <f ca="1"/>
        <v>114.7899</v>
      </c>
      <c r="H97" s="6" vm="530">
        <f ca="1"/>
        <v>111.05</v>
      </c>
      <c r="I97" s="6" vm="532">
        <f ca="1"/>
        <v>113.4</v>
      </c>
      <c r="J97" s="6" vm="533">
        <f ca="1"/>
        <v>71472908</v>
      </c>
    </row>
    <row r="98" spans="5:10" x14ac:dyDescent="0.35">
      <c r="E98" s="6" vm="534">
        <f ca="1"/>
        <v>45063</v>
      </c>
      <c r="F98" s="6" vm="535">
        <f ca="1"/>
        <v>114.89</v>
      </c>
      <c r="G98" s="6" vm="536">
        <f ca="1"/>
        <v>115.83</v>
      </c>
      <c r="H98" s="6" vm="537">
        <f ca="1"/>
        <v>114.22</v>
      </c>
      <c r="I98" s="6" vm="538">
        <f ca="1"/>
        <v>115.5</v>
      </c>
      <c r="J98" s="6" vm="539">
        <f ca="1"/>
        <v>65655177</v>
      </c>
    </row>
    <row r="99" spans="5:10" x14ac:dyDescent="0.35">
      <c r="E99" s="6" vm="540">
        <f ca="1"/>
        <v>45064</v>
      </c>
      <c r="F99" s="6" vm="541">
        <f ca="1"/>
        <v>116.69</v>
      </c>
      <c r="G99" s="6" vm="542">
        <f ca="1"/>
        <v>118.6</v>
      </c>
      <c r="H99" s="6" vm="543">
        <f ca="1"/>
        <v>116.33499999999999</v>
      </c>
      <c r="I99" s="6" vm="544">
        <f ca="1"/>
        <v>118.15</v>
      </c>
      <c r="J99" s="6" vm="545">
        <f ca="1"/>
        <v>73174087</v>
      </c>
    </row>
    <row r="100" spans="5:10" x14ac:dyDescent="0.35">
      <c r="E100" s="6" vm="546">
        <f ca="1"/>
        <v>45065</v>
      </c>
      <c r="F100" s="6" vm="547">
        <f ca="1"/>
        <v>118.16</v>
      </c>
      <c r="G100" s="6" vm="548">
        <f ca="1"/>
        <v>118.31</v>
      </c>
      <c r="H100" s="6" vm="549">
        <f ca="1"/>
        <v>115.7</v>
      </c>
      <c r="I100" s="6" vm="550">
        <f ca="1"/>
        <v>116.25</v>
      </c>
      <c r="J100" s="6" vm="551">
        <f ca="1"/>
        <v>55056307</v>
      </c>
    </row>
    <row r="101" spans="5:10" x14ac:dyDescent="0.35">
      <c r="E101" s="6" vm="552">
        <f ca="1"/>
        <v>45068</v>
      </c>
      <c r="F101" s="6" vm="553">
        <f ca="1"/>
        <v>116.77</v>
      </c>
      <c r="G101" s="6" vm="553">
        <f ca="1"/>
        <v>116.77</v>
      </c>
      <c r="H101" s="6" vm="554">
        <f ca="1"/>
        <v>114.25</v>
      </c>
      <c r="I101" s="6" vm="555">
        <f ca="1"/>
        <v>115.01</v>
      </c>
      <c r="J101" s="6" vm="556">
        <f ca="1"/>
        <v>70741123</v>
      </c>
    </row>
    <row r="102" spans="5:10" x14ac:dyDescent="0.35">
      <c r="E102" s="6" vm="557">
        <f ca="1"/>
        <v>45069</v>
      </c>
      <c r="F102" s="6" vm="558">
        <f ca="1"/>
        <v>114.27</v>
      </c>
      <c r="G102" s="6" vm="559">
        <f ca="1"/>
        <v>117.14</v>
      </c>
      <c r="H102" s="6" vm="560">
        <f ca="1"/>
        <v>113.78</v>
      </c>
      <c r="I102" s="6" vm="561">
        <f ca="1"/>
        <v>114.99</v>
      </c>
      <c r="J102" s="6" vm="562">
        <f ca="1"/>
        <v>67576262</v>
      </c>
    </row>
    <row r="103" spans="5:10" x14ac:dyDescent="0.35">
      <c r="E103" s="6" vm="563">
        <f ca="1"/>
        <v>45070</v>
      </c>
      <c r="F103" s="6" vm="564">
        <f ca="1"/>
        <v>115.35</v>
      </c>
      <c r="G103" s="6" vm="565">
        <f ca="1"/>
        <v>117.34</v>
      </c>
      <c r="H103" s="6" vm="566">
        <f ca="1"/>
        <v>115.02</v>
      </c>
      <c r="I103" s="6" vm="567">
        <f ca="1"/>
        <v>116.75</v>
      </c>
      <c r="J103" s="6" vm="568">
        <f ca="1"/>
        <v>63487938</v>
      </c>
    </row>
    <row r="104" spans="5:10" x14ac:dyDescent="0.35">
      <c r="E104" s="6" vm="569">
        <f ca="1"/>
        <v>45071</v>
      </c>
      <c r="F104" s="6" vm="570">
        <f ca="1"/>
        <v>116.63</v>
      </c>
      <c r="G104" s="6" vm="571">
        <f ca="1"/>
        <v>116.87</v>
      </c>
      <c r="H104" s="6" vm="572">
        <f ca="1"/>
        <v>114.31</v>
      </c>
      <c r="I104" s="6" vm="573">
        <f ca="1"/>
        <v>115</v>
      </c>
      <c r="J104" s="6" vm="574">
        <f ca="1"/>
        <v>66496681</v>
      </c>
    </row>
    <row r="105" spans="5:10" x14ac:dyDescent="0.35">
      <c r="E105" s="6" vm="575">
        <f ca="1"/>
        <v>45072</v>
      </c>
      <c r="F105" s="6" vm="576">
        <f ca="1"/>
        <v>116.04</v>
      </c>
      <c r="G105" s="6" vm="577">
        <f ca="1"/>
        <v>121.5</v>
      </c>
      <c r="H105" s="6" vm="578">
        <f ca="1"/>
        <v>116.02</v>
      </c>
      <c r="I105" s="6" vm="579">
        <f ca="1"/>
        <v>120.11</v>
      </c>
      <c r="J105" s="6" vm="580">
        <f ca="1"/>
        <v>96779889</v>
      </c>
    </row>
    <row r="106" spans="5:10" x14ac:dyDescent="0.35">
      <c r="E106" s="6" vm="581">
        <f ca="1"/>
        <v>45076</v>
      </c>
      <c r="F106" s="6" vm="582">
        <f ca="1"/>
        <v>122.37</v>
      </c>
      <c r="G106" s="6" vm="583">
        <f ca="1"/>
        <v>122.92</v>
      </c>
      <c r="H106" s="6" vm="584">
        <f ca="1"/>
        <v>119.855</v>
      </c>
      <c r="I106" s="6" vm="585">
        <f ca="1"/>
        <v>121.66</v>
      </c>
      <c r="J106" s="6" vm="586">
        <f ca="1"/>
        <v>64314808</v>
      </c>
    </row>
    <row r="107" spans="5:10" x14ac:dyDescent="0.35">
      <c r="E107" s="6" vm="587">
        <f ca="1"/>
        <v>45077</v>
      </c>
      <c r="F107" s="6" vm="588">
        <f ca="1"/>
        <v>121.45</v>
      </c>
      <c r="G107" s="6" vm="589">
        <f ca="1"/>
        <v>122.04</v>
      </c>
      <c r="H107" s="6" vm="590">
        <f ca="1"/>
        <v>119.17</v>
      </c>
      <c r="I107" s="6" vm="591">
        <f ca="1"/>
        <v>120.58</v>
      </c>
      <c r="J107" s="6" vm="592">
        <f ca="1"/>
        <v>72800787</v>
      </c>
    </row>
    <row r="108" spans="5:10" x14ac:dyDescent="0.35">
      <c r="E108" s="6" vm="593">
        <f ca="1"/>
        <v>45078</v>
      </c>
      <c r="F108" s="6" vm="594">
        <f ca="1"/>
        <v>120.69</v>
      </c>
      <c r="G108" s="6" vm="595">
        <f ca="1"/>
        <v>123.49</v>
      </c>
      <c r="H108" s="6" vm="596">
        <f ca="1"/>
        <v>119.93</v>
      </c>
      <c r="I108" s="6" vm="597">
        <f ca="1"/>
        <v>122.77</v>
      </c>
      <c r="J108" s="6" vm="598">
        <f ca="1"/>
        <v>54375131</v>
      </c>
    </row>
    <row r="109" spans="5:10" x14ac:dyDescent="0.35">
      <c r="E109" s="6" vm="599">
        <f ca="1"/>
        <v>45079</v>
      </c>
      <c r="F109" s="6" vm="600">
        <f ca="1"/>
        <v>124.92</v>
      </c>
      <c r="G109" s="6" vm="601">
        <f ca="1"/>
        <v>126.39</v>
      </c>
      <c r="H109" s="6" vm="602">
        <f ca="1"/>
        <v>124.015</v>
      </c>
      <c r="I109" s="6" vm="603">
        <f ca="1"/>
        <v>124.25</v>
      </c>
      <c r="J109" s="6" vm="604">
        <f ca="1"/>
        <v>61264414</v>
      </c>
    </row>
    <row r="110" spans="5:10" x14ac:dyDescent="0.35">
      <c r="E110" s="6" vm="605">
        <f ca="1"/>
        <v>45082</v>
      </c>
      <c r="F110" s="6" vm="606">
        <f ca="1"/>
        <v>123.36</v>
      </c>
      <c r="G110" s="6" vm="607">
        <f ca="1"/>
        <v>125.8</v>
      </c>
      <c r="H110" s="6" vm="608">
        <f ca="1"/>
        <v>123.03</v>
      </c>
      <c r="I110" s="6" vm="609">
        <f ca="1"/>
        <v>125.3</v>
      </c>
      <c r="J110" s="6" vm="610">
        <f ca="1"/>
        <v>47950128</v>
      </c>
    </row>
    <row r="111" spans="5:10" x14ac:dyDescent="0.35">
      <c r="E111" s="6" vm="611">
        <f ca="1"/>
        <v>45083</v>
      </c>
      <c r="F111" s="6" vm="612">
        <f ca="1"/>
        <v>125.07</v>
      </c>
      <c r="G111" s="6" vm="613">
        <f ca="1"/>
        <v>127.4</v>
      </c>
      <c r="H111" s="6" vm="614">
        <f ca="1"/>
        <v>125</v>
      </c>
      <c r="I111" s="6" vm="615">
        <f ca="1"/>
        <v>126.61</v>
      </c>
      <c r="J111" s="6" vm="616">
        <f ca="1"/>
        <v>45695212</v>
      </c>
    </row>
    <row r="112" spans="5:10" x14ac:dyDescent="0.35">
      <c r="E112" s="6" vm="617">
        <f ca="1"/>
        <v>45084</v>
      </c>
      <c r="F112" s="6" vm="618">
        <f ca="1"/>
        <v>127.01</v>
      </c>
      <c r="G112" s="6" vm="619">
        <f ca="1"/>
        <v>127.36499999999999</v>
      </c>
      <c r="H112" s="6" vm="620">
        <f ca="1"/>
        <v>120.63</v>
      </c>
      <c r="I112" s="6" vm="621">
        <f ca="1"/>
        <v>121.23</v>
      </c>
      <c r="J112" s="6" vm="622">
        <f ca="1"/>
        <v>95663275</v>
      </c>
    </row>
    <row r="113" spans="5:10" x14ac:dyDescent="0.35">
      <c r="E113" s="6" vm="623">
        <f ca="1"/>
        <v>45085</v>
      </c>
      <c r="F113" s="6" vm="624">
        <f ca="1"/>
        <v>123.01</v>
      </c>
      <c r="G113" s="6" vm="625">
        <f ca="1"/>
        <v>125.625</v>
      </c>
      <c r="H113" s="6" vm="626">
        <f ca="1"/>
        <v>122.25790000000001</v>
      </c>
      <c r="I113" s="6" vm="603">
        <f ca="1"/>
        <v>124.25</v>
      </c>
      <c r="J113" s="6" vm="627">
        <f ca="1"/>
        <v>62159270</v>
      </c>
    </row>
    <row r="114" spans="5:10" x14ac:dyDescent="0.35">
      <c r="E114" s="6" vm="628">
        <f ca="1"/>
        <v>45086</v>
      </c>
      <c r="F114" s="6" vm="629">
        <f ca="1"/>
        <v>124.08</v>
      </c>
      <c r="G114" s="6" vm="607">
        <f ca="1"/>
        <v>125.8</v>
      </c>
      <c r="H114" s="6" vm="630">
        <f ca="1"/>
        <v>123.19</v>
      </c>
      <c r="I114" s="6" vm="631">
        <f ca="1"/>
        <v>123.43</v>
      </c>
      <c r="J114" s="6" vm="632">
        <f ca="1"/>
        <v>51396018</v>
      </c>
    </row>
    <row r="115" spans="5:10" x14ac:dyDescent="0.35">
      <c r="E115" s="6" vm="633">
        <f ca="1"/>
        <v>45089</v>
      </c>
      <c r="F115" s="6" vm="634">
        <f ca="1"/>
        <v>124.02</v>
      </c>
      <c r="G115" s="6" vm="635">
        <f ca="1"/>
        <v>126.78</v>
      </c>
      <c r="H115" s="6" vm="636">
        <f ca="1"/>
        <v>123.53</v>
      </c>
      <c r="I115" s="6" vm="637">
        <f ca="1"/>
        <v>126.57</v>
      </c>
      <c r="J115" s="6" vm="638">
        <f ca="1"/>
        <v>51473376</v>
      </c>
    </row>
    <row r="116" spans="5:10" x14ac:dyDescent="0.35">
      <c r="E116" s="6" vm="639">
        <f ca="1"/>
        <v>45090</v>
      </c>
      <c r="F116" s="6" vm="640">
        <f ca="1"/>
        <v>128.12</v>
      </c>
      <c r="G116" s="6" vm="641">
        <f ca="1"/>
        <v>128.41</v>
      </c>
      <c r="H116" s="6" vm="642">
        <f ca="1"/>
        <v>125.18</v>
      </c>
      <c r="I116" s="6" vm="643">
        <f ca="1"/>
        <v>126.66</v>
      </c>
      <c r="J116" s="6" vm="644">
        <f ca="1"/>
        <v>50564785</v>
      </c>
    </row>
    <row r="117" spans="5:10" x14ac:dyDescent="0.35">
      <c r="E117" s="6" vm="645">
        <f ca="1"/>
        <v>45091</v>
      </c>
      <c r="F117" s="6" vm="646">
        <f ca="1"/>
        <v>126.7</v>
      </c>
      <c r="G117" s="6" vm="647">
        <f ca="1"/>
        <v>126.95</v>
      </c>
      <c r="H117" s="6" vm="648">
        <f ca="1"/>
        <v>124.12</v>
      </c>
      <c r="I117" s="6" vm="649">
        <f ca="1"/>
        <v>126.42</v>
      </c>
      <c r="J117" s="6" vm="650">
        <f ca="1"/>
        <v>52422463</v>
      </c>
    </row>
    <row r="118" spans="5:10" x14ac:dyDescent="0.35">
      <c r="E118" s="6" vm="651">
        <f ca="1"/>
        <v>45092</v>
      </c>
      <c r="F118" s="6" vm="652">
        <f ca="1"/>
        <v>125.21</v>
      </c>
      <c r="G118" s="6" vm="653">
        <f ca="1"/>
        <v>127.69</v>
      </c>
      <c r="H118" s="6" vm="654">
        <f ca="1"/>
        <v>124.32</v>
      </c>
      <c r="I118" s="6" vm="655">
        <f ca="1"/>
        <v>127.11</v>
      </c>
      <c r="J118" s="6" vm="656">
        <f ca="1"/>
        <v>60458471</v>
      </c>
    </row>
    <row r="119" spans="5:10" x14ac:dyDescent="0.35">
      <c r="E119" s="6" vm="657">
        <f ca="1"/>
        <v>45093</v>
      </c>
      <c r="F119" s="6" vm="658">
        <f ca="1"/>
        <v>127.71</v>
      </c>
      <c r="G119" s="6" vm="659">
        <f ca="1"/>
        <v>127.9</v>
      </c>
      <c r="H119" s="6" vm="609">
        <f ca="1"/>
        <v>125.3</v>
      </c>
      <c r="I119" s="6" vm="660">
        <f ca="1"/>
        <v>125.49</v>
      </c>
      <c r="J119" s="6" vm="661">
        <f ca="1"/>
        <v>84247104</v>
      </c>
    </row>
    <row r="120" spans="5:10" x14ac:dyDescent="0.35">
      <c r="E120" s="6" vm="662">
        <f ca="1"/>
        <v>45097</v>
      </c>
      <c r="F120" s="6" vm="663">
        <f ca="1"/>
        <v>124.97</v>
      </c>
      <c r="G120" s="6" vm="664">
        <f ca="1"/>
        <v>127.25</v>
      </c>
      <c r="H120" s="6" vm="665">
        <f ca="1"/>
        <v>124.5</v>
      </c>
      <c r="I120" s="6" vm="666">
        <f ca="1"/>
        <v>125.78</v>
      </c>
      <c r="J120" s="6" vm="667">
        <f ca="1"/>
        <v>56930122</v>
      </c>
    </row>
    <row r="121" spans="5:10" x14ac:dyDescent="0.35">
      <c r="E121" s="6" vm="668">
        <f ca="1"/>
        <v>45098</v>
      </c>
      <c r="F121" s="6" vm="669">
        <f ca="1"/>
        <v>125.64</v>
      </c>
      <c r="G121" s="6" vm="670">
        <f ca="1"/>
        <v>126.73</v>
      </c>
      <c r="H121" s="6" vm="671">
        <f ca="1"/>
        <v>123.85</v>
      </c>
      <c r="I121" s="6" vm="672">
        <f ca="1"/>
        <v>124.83</v>
      </c>
      <c r="J121" s="6" vm="673">
        <f ca="1"/>
        <v>51782442</v>
      </c>
    </row>
    <row r="122" spans="5:10" x14ac:dyDescent="0.35">
      <c r="E122" s="6" vm="674">
        <f ca="1"/>
        <v>45099</v>
      </c>
      <c r="F122" s="6" vm="675">
        <f ca="1"/>
        <v>125.31</v>
      </c>
      <c r="G122" s="6" vm="676">
        <f ca="1"/>
        <v>130.33000000000001</v>
      </c>
      <c r="H122" s="6" vm="677">
        <f ca="1"/>
        <v>125.14</v>
      </c>
      <c r="I122" s="6" vm="678">
        <f ca="1"/>
        <v>130.15</v>
      </c>
      <c r="J122" s="6" vm="679">
        <f ca="1"/>
        <v>90354572</v>
      </c>
    </row>
    <row r="123" spans="5:10" x14ac:dyDescent="0.35">
      <c r="E123" s="6" vm="680">
        <f ca="1"/>
        <v>45100</v>
      </c>
      <c r="F123" s="6" vm="681">
        <f ca="1"/>
        <v>129.11000000000001</v>
      </c>
      <c r="G123" s="6" vm="682">
        <f ca="1"/>
        <v>130.84</v>
      </c>
      <c r="H123" s="6" vm="683">
        <f ca="1"/>
        <v>128.28</v>
      </c>
      <c r="I123" s="6" vm="684">
        <f ca="1"/>
        <v>129.33000000000001</v>
      </c>
      <c r="J123" s="6" vm="685">
        <f ca="1"/>
        <v>71927776</v>
      </c>
    </row>
    <row r="124" spans="5:10" x14ac:dyDescent="0.35">
      <c r="E124" s="6" vm="686">
        <f ca="1"/>
        <v>45103</v>
      </c>
      <c r="F124" s="6" vm="684">
        <f ca="1"/>
        <v>129.33000000000001</v>
      </c>
      <c r="G124" s="6" vm="687">
        <f ca="1"/>
        <v>131.49</v>
      </c>
      <c r="H124" s="6" vm="688">
        <f ca="1"/>
        <v>127.1</v>
      </c>
      <c r="I124" s="6" vm="689">
        <f ca="1"/>
        <v>127.33</v>
      </c>
      <c r="J124" s="6" vm="690">
        <f ca="1"/>
        <v>59989317</v>
      </c>
    </row>
    <row r="125" spans="5:10" x14ac:dyDescent="0.35">
      <c r="E125" s="6" vm="691">
        <f ca="1"/>
        <v>45104</v>
      </c>
      <c r="F125" s="6" vm="692">
        <f ca="1"/>
        <v>128.63</v>
      </c>
      <c r="G125" s="6" vm="693">
        <f ca="1"/>
        <v>130.08500000000001</v>
      </c>
      <c r="H125" s="6" vm="694">
        <f ca="1"/>
        <v>127.55</v>
      </c>
      <c r="I125" s="6" vm="695">
        <f ca="1"/>
        <v>129.18</v>
      </c>
      <c r="J125" s="6" vm="696">
        <f ca="1"/>
        <v>46801008</v>
      </c>
    </row>
    <row r="126" spans="5:10" x14ac:dyDescent="0.35">
      <c r="E126" s="6" vm="697">
        <f ca="1"/>
        <v>45105</v>
      </c>
      <c r="F126" s="6" vm="698">
        <f ca="1"/>
        <v>128.94</v>
      </c>
      <c r="G126" s="6" vm="699">
        <f ca="1"/>
        <v>131.47999999999999</v>
      </c>
      <c r="H126" s="6" vm="700">
        <f ca="1"/>
        <v>128.44</v>
      </c>
      <c r="I126" s="6" vm="701">
        <f ca="1"/>
        <v>129.04</v>
      </c>
      <c r="J126" s="6" vm="702">
        <f ca="1"/>
        <v>52149512</v>
      </c>
    </row>
    <row r="127" spans="5:10" x14ac:dyDescent="0.35">
      <c r="E127" s="6" vm="703">
        <f ca="1"/>
        <v>45106</v>
      </c>
      <c r="F127" s="6" vm="704">
        <f ca="1"/>
        <v>128.77000000000001</v>
      </c>
      <c r="G127" s="6" vm="705">
        <f ca="1"/>
        <v>129.26</v>
      </c>
      <c r="H127" s="6" vm="706">
        <f ca="1"/>
        <v>127.255</v>
      </c>
      <c r="I127" s="6" vm="659">
        <f ca="1"/>
        <v>127.9</v>
      </c>
      <c r="J127" s="6" vm="707">
        <f ca="1"/>
        <v>40760959</v>
      </c>
    </row>
    <row r="128" spans="5:10" x14ac:dyDescent="0.35">
      <c r="E128" s="6" vm="708">
        <f ca="1"/>
        <v>45107</v>
      </c>
      <c r="F128" s="6" vm="709">
        <f ca="1"/>
        <v>129.47</v>
      </c>
      <c r="G128" s="6" vm="710">
        <f ca="1"/>
        <v>131.245</v>
      </c>
      <c r="H128" s="6" vm="711">
        <f ca="1"/>
        <v>128.94999999999999</v>
      </c>
      <c r="I128" s="6" vm="712">
        <f ca="1"/>
        <v>130.36000000000001</v>
      </c>
      <c r="J128" s="6" vm="713">
        <f ca="1"/>
        <v>54350684</v>
      </c>
    </row>
    <row r="129" spans="5:10" x14ac:dyDescent="0.35">
      <c r="E129" s="6" vm="714">
        <f ca="1"/>
        <v>45110</v>
      </c>
      <c r="F129" s="6" vm="715">
        <f ca="1"/>
        <v>130.82</v>
      </c>
      <c r="G129" s="6" vm="716">
        <f ca="1"/>
        <v>131.85</v>
      </c>
      <c r="H129" s="6" vm="717">
        <f ca="1"/>
        <v>130.065</v>
      </c>
      <c r="I129" s="6" vm="718">
        <f ca="1"/>
        <v>130.22</v>
      </c>
      <c r="J129" s="6" vm="719">
        <f ca="1"/>
        <v>28264785</v>
      </c>
    </row>
    <row r="130" spans="5:10" x14ac:dyDescent="0.35">
      <c r="E130" s="6" vm="720">
        <f ca="1"/>
        <v>45112</v>
      </c>
      <c r="F130" s="6" vm="721">
        <f ca="1"/>
        <v>130.24</v>
      </c>
      <c r="G130" s="6" vm="722">
        <f ca="1"/>
        <v>131.4</v>
      </c>
      <c r="H130" s="6" vm="723">
        <f ca="1"/>
        <v>129.63999999999999</v>
      </c>
      <c r="I130" s="6" vm="724">
        <f ca="1"/>
        <v>130.38</v>
      </c>
      <c r="J130" s="6" vm="725">
        <f ca="1"/>
        <v>35895409</v>
      </c>
    </row>
    <row r="131" spans="5:10" x14ac:dyDescent="0.35">
      <c r="E131" s="6" vm="726">
        <f ca="1"/>
        <v>45113</v>
      </c>
      <c r="F131" s="6" vm="727">
        <f ca="1"/>
        <v>128.25</v>
      </c>
      <c r="G131" s="6" vm="728">
        <f ca="1"/>
        <v>128.72999999999999</v>
      </c>
      <c r="H131" s="6" vm="729">
        <f ca="1"/>
        <v>127.37</v>
      </c>
      <c r="I131" s="6" vm="730">
        <f ca="1"/>
        <v>128.36000000000001</v>
      </c>
      <c r="J131" s="6" vm="731">
        <f ca="1"/>
        <v>40697848</v>
      </c>
    </row>
    <row r="132" spans="5:10" x14ac:dyDescent="0.35">
      <c r="E132" s="6" vm="732">
        <f ca="1"/>
        <v>45114</v>
      </c>
      <c r="F132" s="6" vm="733">
        <f ca="1"/>
        <v>128.59</v>
      </c>
      <c r="G132" s="6" vm="734">
        <f ca="1"/>
        <v>130.97</v>
      </c>
      <c r="H132" s="6" vm="735">
        <f ca="1"/>
        <v>128.1294</v>
      </c>
      <c r="I132" s="6" vm="736">
        <f ca="1"/>
        <v>129.78</v>
      </c>
      <c r="J132" s="6" vm="737">
        <f ca="1"/>
        <v>41992251</v>
      </c>
    </row>
    <row r="133" spans="5:10" x14ac:dyDescent="0.35">
      <c r="E133" s="6" vm="738">
        <f ca="1"/>
        <v>45117</v>
      </c>
      <c r="F133" s="6" vm="739">
        <f ca="1"/>
        <v>129.07</v>
      </c>
      <c r="G133" s="6" vm="740">
        <f ca="1"/>
        <v>129.28</v>
      </c>
      <c r="H133" s="6" vm="741">
        <f ca="1"/>
        <v>125.91500000000001</v>
      </c>
      <c r="I133" s="6" vm="742">
        <f ca="1"/>
        <v>127.13</v>
      </c>
      <c r="J133" s="6" vm="743">
        <f ca="1"/>
        <v>61889289</v>
      </c>
    </row>
    <row r="134" spans="5:10" x14ac:dyDescent="0.35">
      <c r="E134" s="6" vm="744">
        <f ca="1"/>
        <v>45118</v>
      </c>
      <c r="F134" s="6" vm="745">
        <f ca="1"/>
        <v>127.75</v>
      </c>
      <c r="G134" s="6" vm="746">
        <f ca="1"/>
        <v>129.77000000000001</v>
      </c>
      <c r="H134" s="6" vm="747">
        <f ca="1"/>
        <v>127.35</v>
      </c>
      <c r="I134" s="6" vm="748">
        <f ca="1"/>
        <v>128.78</v>
      </c>
      <c r="J134" s="6" vm="749">
        <f ca="1"/>
        <v>49951460</v>
      </c>
    </row>
    <row r="135" spans="5:10" x14ac:dyDescent="0.35">
      <c r="E135" s="6" vm="750">
        <f ca="1"/>
        <v>45119</v>
      </c>
      <c r="F135" s="6" vm="751">
        <f ca="1"/>
        <v>130.31</v>
      </c>
      <c r="G135" s="6" vm="752">
        <f ca="1"/>
        <v>131.26</v>
      </c>
      <c r="H135" s="6" vm="753">
        <f ca="1"/>
        <v>128.83000000000001</v>
      </c>
      <c r="I135" s="6" vm="754">
        <f ca="1"/>
        <v>130.80000000000001</v>
      </c>
      <c r="J135" s="6" vm="755">
        <f ca="1"/>
        <v>54022847</v>
      </c>
    </row>
    <row r="136" spans="5:10" x14ac:dyDescent="0.35">
      <c r="E136" s="6" vm="756">
        <f ca="1"/>
        <v>45120</v>
      </c>
      <c r="F136" s="6" vm="757">
        <f ca="1"/>
        <v>134.04</v>
      </c>
      <c r="G136" s="6" vm="758">
        <f ca="1"/>
        <v>134.66999999999999</v>
      </c>
      <c r="H136" s="6" vm="759">
        <f ca="1"/>
        <v>132.71</v>
      </c>
      <c r="I136" s="6" vm="760">
        <f ca="1"/>
        <v>134.30000000000001</v>
      </c>
      <c r="J136" s="6" vm="761">
        <f ca="1"/>
        <v>61170883</v>
      </c>
    </row>
    <row r="137" spans="5:10" x14ac:dyDescent="0.35">
      <c r="E137" s="6" vm="762">
        <f ca="1"/>
        <v>45121</v>
      </c>
      <c r="F137" s="6" vm="763">
        <f ca="1"/>
        <v>134.06</v>
      </c>
      <c r="G137" s="6" vm="764">
        <f ca="1"/>
        <v>136.65</v>
      </c>
      <c r="H137" s="6" vm="763">
        <f ca="1"/>
        <v>134.06</v>
      </c>
      <c r="I137" s="6" vm="765">
        <f ca="1"/>
        <v>134.68</v>
      </c>
      <c r="J137" s="6" vm="766">
        <f ca="1"/>
        <v>54487090</v>
      </c>
    </row>
    <row r="138" spans="5:10" x14ac:dyDescent="0.35">
      <c r="E138" s="6" vm="767">
        <f ca="1"/>
        <v>45124</v>
      </c>
      <c r="F138" s="6" vm="768">
        <f ca="1"/>
        <v>134.56</v>
      </c>
      <c r="G138" s="6" vm="769">
        <f ca="1"/>
        <v>135.62</v>
      </c>
      <c r="H138" s="6" vm="770">
        <f ca="1"/>
        <v>133.21</v>
      </c>
      <c r="I138" s="6" vm="771">
        <f ca="1"/>
        <v>133.56</v>
      </c>
      <c r="J138" s="6" vm="772">
        <f ca="1"/>
        <v>48450198</v>
      </c>
    </row>
    <row r="139" spans="5:10" x14ac:dyDescent="0.35">
      <c r="E139" s="6" vm="773">
        <f ca="1"/>
        <v>45125</v>
      </c>
      <c r="F139" s="6" vm="759">
        <f ca="1"/>
        <v>132.71</v>
      </c>
      <c r="G139" s="6" vm="774">
        <f ca="1"/>
        <v>133.86000000000001</v>
      </c>
      <c r="H139" s="6" vm="775">
        <f ca="1"/>
        <v>131.35499999999999</v>
      </c>
      <c r="I139" s="6" vm="776">
        <f ca="1"/>
        <v>132.83000000000001</v>
      </c>
      <c r="J139" s="6" vm="777">
        <f ca="1"/>
        <v>54969133</v>
      </c>
    </row>
    <row r="140" spans="5:10" x14ac:dyDescent="0.35">
      <c r="E140" s="6" vm="778">
        <f ca="1"/>
        <v>45126</v>
      </c>
      <c r="F140" s="6" vm="779">
        <f ca="1"/>
        <v>133.38999999999999</v>
      </c>
      <c r="G140" s="6" vm="780">
        <f ca="1"/>
        <v>135.99</v>
      </c>
      <c r="H140" s="6" vm="781">
        <f ca="1"/>
        <v>132.53</v>
      </c>
      <c r="I140" s="6" vm="782">
        <f ca="1"/>
        <v>135.36000000000001</v>
      </c>
      <c r="J140" s="6" vm="783">
        <f ca="1"/>
        <v>54531037</v>
      </c>
    </row>
    <row r="141" spans="5:10" x14ac:dyDescent="0.35">
      <c r="E141" s="6" vm="784">
        <f ca="1"/>
        <v>45127</v>
      </c>
      <c r="F141" s="6" vm="785">
        <f ca="1"/>
        <v>134.07</v>
      </c>
      <c r="G141" s="6" vm="786">
        <f ca="1"/>
        <v>134.79150000000001</v>
      </c>
      <c r="H141" s="6" vm="684">
        <f ca="1"/>
        <v>129.33000000000001</v>
      </c>
      <c r="I141" s="6" vm="787">
        <f ca="1"/>
        <v>129.96</v>
      </c>
      <c r="J141" s="6" vm="788">
        <f ca="1"/>
        <v>59820579</v>
      </c>
    </row>
    <row r="142" spans="5:10" x14ac:dyDescent="0.35">
      <c r="E142" s="6" vm="789">
        <f ca="1"/>
        <v>45128</v>
      </c>
      <c r="F142" s="6" vm="790">
        <f ca="1"/>
        <v>131.34</v>
      </c>
      <c r="G142" s="6" vm="791">
        <f ca="1"/>
        <v>131.37</v>
      </c>
      <c r="H142" s="6" vm="792">
        <f ca="1"/>
        <v>128.41499999999999</v>
      </c>
      <c r="I142" s="6" vm="793">
        <f ca="1"/>
        <v>130</v>
      </c>
      <c r="J142" s="6" vm="794">
        <f ca="1"/>
        <v>133307294</v>
      </c>
    </row>
    <row r="143" spans="5:10" x14ac:dyDescent="0.35">
      <c r="E143" s="6" vm="795">
        <f ca="1"/>
        <v>45131</v>
      </c>
      <c r="F143" s="6" vm="796">
        <f ca="1"/>
        <v>130.30500000000001</v>
      </c>
      <c r="G143" s="6" vm="797">
        <f ca="1"/>
        <v>131.66</v>
      </c>
      <c r="H143" s="6" vm="798">
        <f ca="1"/>
        <v>128.35</v>
      </c>
      <c r="I143" s="6" vm="799">
        <f ca="1"/>
        <v>128.80000000000001</v>
      </c>
      <c r="J143" s="6" vm="800">
        <f ca="1"/>
        <v>45671535</v>
      </c>
    </row>
    <row r="144" spans="5:10" x14ac:dyDescent="0.35">
      <c r="E144" s="6" vm="801">
        <f ca="1"/>
        <v>45132</v>
      </c>
      <c r="F144" s="6" vm="802">
        <f ca="1"/>
        <v>129.31</v>
      </c>
      <c r="G144" s="6" vm="803">
        <f ca="1"/>
        <v>129.58000000000001</v>
      </c>
      <c r="H144" s="6" vm="804">
        <f ca="1"/>
        <v>128.53</v>
      </c>
      <c r="I144" s="6" vm="805">
        <f ca="1"/>
        <v>129.13</v>
      </c>
      <c r="J144" s="6" vm="806">
        <f ca="1"/>
        <v>39236663</v>
      </c>
    </row>
    <row r="145" spans="5:10" x14ac:dyDescent="0.35">
      <c r="E145" s="6" vm="807">
        <f ca="1"/>
        <v>45133</v>
      </c>
      <c r="F145" s="6" vm="808">
        <f ca="1"/>
        <v>126.51</v>
      </c>
      <c r="G145" s="6" vm="809">
        <f ca="1"/>
        <v>129.08000000000001</v>
      </c>
      <c r="H145" s="6" vm="810">
        <f ca="1"/>
        <v>126.11</v>
      </c>
      <c r="I145" s="6" vm="811">
        <f ca="1"/>
        <v>128.15</v>
      </c>
      <c r="J145" s="6" vm="812">
        <f ca="1"/>
        <v>53910087</v>
      </c>
    </row>
    <row r="146" spans="5:10" x14ac:dyDescent="0.35">
      <c r="E146" s="6" vm="813">
        <f ca="1"/>
        <v>45134</v>
      </c>
      <c r="F146" s="6" vm="814">
        <f ca="1"/>
        <v>131</v>
      </c>
      <c r="G146" s="6" vm="815">
        <f ca="1"/>
        <v>132.63</v>
      </c>
      <c r="H146" s="6" vm="816">
        <f ca="1"/>
        <v>127.79</v>
      </c>
      <c r="I146" s="6" vm="727">
        <f ca="1"/>
        <v>128.25</v>
      </c>
      <c r="J146" s="6" vm="817">
        <f ca="1"/>
        <v>52610661</v>
      </c>
    </row>
    <row r="147" spans="5:10" x14ac:dyDescent="0.35">
      <c r="E147" s="6" vm="818">
        <f ca="1"/>
        <v>45135</v>
      </c>
      <c r="F147" s="6" vm="819">
        <f ca="1"/>
        <v>129.69</v>
      </c>
      <c r="G147" s="6" vm="820">
        <f ca="1"/>
        <v>133.01</v>
      </c>
      <c r="H147" s="6" vm="684">
        <f ca="1"/>
        <v>129.33000000000001</v>
      </c>
      <c r="I147" s="6" vm="821">
        <f ca="1"/>
        <v>132.21</v>
      </c>
      <c r="J147" s="6" vm="822">
        <f ca="1"/>
        <v>46317381</v>
      </c>
    </row>
    <row r="148" spans="5:10" x14ac:dyDescent="0.35">
      <c r="E148" s="6" vm="823">
        <f ca="1"/>
        <v>45138</v>
      </c>
      <c r="F148" s="6" vm="824">
        <f ca="1"/>
        <v>133.19999999999999</v>
      </c>
      <c r="G148" s="6" vm="825">
        <f ca="1"/>
        <v>133.87</v>
      </c>
      <c r="H148" s="6" vm="826">
        <f ca="1"/>
        <v>132.38</v>
      </c>
      <c r="I148" s="6" vm="827">
        <f ca="1"/>
        <v>133.68</v>
      </c>
      <c r="J148" s="6" vm="828">
        <f ca="1"/>
        <v>41901516</v>
      </c>
    </row>
    <row r="149" spans="5:10" x14ac:dyDescent="0.35">
      <c r="E149" s="6" vm="829">
        <f ca="1"/>
        <v>45139</v>
      </c>
      <c r="F149" s="6" vm="830">
        <f ca="1"/>
        <v>133.55000000000001</v>
      </c>
      <c r="G149" s="6" vm="831">
        <f ca="1"/>
        <v>133.69</v>
      </c>
      <c r="H149" s="6" vm="832">
        <f ca="1"/>
        <v>131.6199</v>
      </c>
      <c r="I149" s="6" vm="833">
        <f ca="1"/>
        <v>131.69</v>
      </c>
      <c r="J149" s="6" vm="834">
        <f ca="1"/>
        <v>42298925</v>
      </c>
    </row>
    <row r="150" spans="5:10" x14ac:dyDescent="0.35">
      <c r="E150" s="6" vm="835">
        <f ca="1"/>
        <v>45140</v>
      </c>
      <c r="F150" s="6" vm="836">
        <f ca="1"/>
        <v>130.154</v>
      </c>
      <c r="G150" s="6" vm="837">
        <f ca="1"/>
        <v>130.22999999999999</v>
      </c>
      <c r="H150" s="6" vm="838">
        <f ca="1"/>
        <v>126.82</v>
      </c>
      <c r="I150" s="6" vm="839">
        <f ca="1"/>
        <v>128.21</v>
      </c>
      <c r="J150" s="6" vm="840">
        <f ca="1"/>
        <v>51027614</v>
      </c>
    </row>
    <row r="151" spans="5:10" x14ac:dyDescent="0.35">
      <c r="E151" s="6" vm="841">
        <f ca="1"/>
        <v>45141</v>
      </c>
      <c r="F151" s="6" vm="842">
        <f ca="1"/>
        <v>127.48</v>
      </c>
      <c r="G151" s="6" vm="843">
        <f ca="1"/>
        <v>129.84</v>
      </c>
      <c r="H151" s="6" vm="844">
        <f ca="1"/>
        <v>126.41</v>
      </c>
      <c r="I151" s="6" vm="845">
        <f ca="1"/>
        <v>128.91</v>
      </c>
      <c r="J151" s="6" vm="846">
        <f ca="1"/>
        <v>91163736</v>
      </c>
    </row>
    <row r="152" spans="5:10" x14ac:dyDescent="0.35">
      <c r="E152" s="6" vm="847">
        <f ca="1"/>
        <v>45142</v>
      </c>
      <c r="F152" s="6" vm="848">
        <f ca="1"/>
        <v>141.06</v>
      </c>
      <c r="G152" s="6" vm="849">
        <f ca="1"/>
        <v>143.63</v>
      </c>
      <c r="H152" s="6" vm="850">
        <f ca="1"/>
        <v>139.32</v>
      </c>
      <c r="I152" s="6" vm="851">
        <f ca="1"/>
        <v>139.57</v>
      </c>
      <c r="J152" s="6" vm="852">
        <f ca="1"/>
        <v>153128470</v>
      </c>
    </row>
    <row r="153" spans="5:10" x14ac:dyDescent="0.35">
      <c r="E153" s="6" vm="853">
        <f ca="1"/>
        <v>45145</v>
      </c>
      <c r="F153" s="6" vm="854">
        <f ca="1"/>
        <v>140.99</v>
      </c>
      <c r="G153" s="6" vm="855">
        <f ca="1"/>
        <v>142.54</v>
      </c>
      <c r="H153" s="6" vm="856">
        <f ca="1"/>
        <v>138.94999999999999</v>
      </c>
      <c r="I153" s="6" vm="857">
        <f ca="1"/>
        <v>142.22</v>
      </c>
      <c r="J153" s="6" vm="858">
        <f ca="1"/>
        <v>71213112</v>
      </c>
    </row>
    <row r="154" spans="5:10" x14ac:dyDescent="0.35">
      <c r="E154" s="6" vm="859">
        <f ca="1"/>
        <v>45146</v>
      </c>
      <c r="F154" s="6" vm="860">
        <f ca="1"/>
        <v>140.62</v>
      </c>
      <c r="G154" s="6" vm="861">
        <f ca="1"/>
        <v>140.84</v>
      </c>
      <c r="H154" s="6" vm="862">
        <f ca="1"/>
        <v>138.41999999999999</v>
      </c>
      <c r="I154" s="6" vm="863">
        <f ca="1"/>
        <v>139.94</v>
      </c>
      <c r="J154" s="6" vm="864">
        <f ca="1"/>
        <v>51710497</v>
      </c>
    </row>
    <row r="155" spans="5:10" x14ac:dyDescent="0.35">
      <c r="E155" s="6" vm="865">
        <f ca="1"/>
        <v>45147</v>
      </c>
      <c r="F155" s="6" vm="866">
        <f ca="1"/>
        <v>139.97</v>
      </c>
      <c r="G155" s="6" vm="867">
        <f ca="1"/>
        <v>140.32</v>
      </c>
      <c r="H155" s="6" vm="868">
        <f ca="1"/>
        <v>137.1</v>
      </c>
      <c r="I155" s="6" vm="869">
        <f ca="1"/>
        <v>137.85</v>
      </c>
      <c r="J155" s="6" vm="870">
        <f ca="1"/>
        <v>50017349</v>
      </c>
    </row>
    <row r="156" spans="5:10" x14ac:dyDescent="0.35">
      <c r="E156" s="6" vm="871">
        <f ca="1"/>
        <v>45148</v>
      </c>
      <c r="F156" s="6" vm="872">
        <f ca="1"/>
        <v>139.07499999999999</v>
      </c>
      <c r="G156" s="6" vm="873">
        <f ca="1"/>
        <v>140.41</v>
      </c>
      <c r="H156" s="6" vm="874">
        <f ca="1"/>
        <v>137.49</v>
      </c>
      <c r="I156" s="6" vm="875">
        <f ca="1"/>
        <v>138.56</v>
      </c>
      <c r="J156" s="6" vm="876">
        <f ca="1"/>
        <v>58928402</v>
      </c>
    </row>
    <row r="157" spans="5:10" x14ac:dyDescent="0.35">
      <c r="E157" s="6" vm="877">
        <f ca="1"/>
        <v>45149</v>
      </c>
      <c r="F157" s="6" vm="878">
        <f ca="1"/>
        <v>137.4</v>
      </c>
      <c r="G157" s="6" vm="879">
        <f ca="1"/>
        <v>139.33000000000001</v>
      </c>
      <c r="H157" s="6" vm="880">
        <f ca="1"/>
        <v>137</v>
      </c>
      <c r="I157" s="6" vm="881">
        <f ca="1"/>
        <v>138.41</v>
      </c>
      <c r="J157" s="6" vm="882">
        <f ca="1"/>
        <v>42905833</v>
      </c>
    </row>
    <row r="158" spans="5:10" x14ac:dyDescent="0.35">
      <c r="E158" s="6" vm="883">
        <f ca="1"/>
        <v>45152</v>
      </c>
      <c r="F158" s="6" vm="884">
        <f ca="1"/>
        <v>138.30000000000001</v>
      </c>
      <c r="G158" s="6" vm="885">
        <f ca="1"/>
        <v>140.59</v>
      </c>
      <c r="H158" s="6" vm="886">
        <f ca="1"/>
        <v>137.75</v>
      </c>
      <c r="I158" s="6" vm="887">
        <f ca="1"/>
        <v>140.57</v>
      </c>
      <c r="J158" s="6" vm="888">
        <f ca="1"/>
        <v>47148699</v>
      </c>
    </row>
    <row r="159" spans="5:10" x14ac:dyDescent="0.35">
      <c r="E159" s="6" vm="889">
        <f ca="1"/>
        <v>45153</v>
      </c>
      <c r="F159" s="6" vm="890">
        <f ca="1"/>
        <v>140.05000000000001</v>
      </c>
      <c r="G159" s="6" vm="891">
        <f ca="1"/>
        <v>141.27780000000001</v>
      </c>
      <c r="H159" s="6" vm="892">
        <f ca="1"/>
        <v>137.22999999999999</v>
      </c>
      <c r="I159" s="6" vm="893">
        <f ca="1"/>
        <v>137.66999999999999</v>
      </c>
      <c r="J159" s="6" vm="894">
        <f ca="1"/>
        <v>42781521</v>
      </c>
    </row>
    <row r="160" spans="5:10" x14ac:dyDescent="0.35">
      <c r="E160" s="6" vm="895">
        <f ca="1"/>
        <v>45154</v>
      </c>
      <c r="F160" s="6" vm="896">
        <f ca="1"/>
        <v>137.19</v>
      </c>
      <c r="G160" s="6" vm="897">
        <f ca="1"/>
        <v>137.27000000000001</v>
      </c>
      <c r="H160" s="6" vm="898">
        <f ca="1"/>
        <v>135.01</v>
      </c>
      <c r="I160" s="6" vm="899">
        <f ca="1"/>
        <v>135.07</v>
      </c>
      <c r="J160" s="6" vm="900">
        <f ca="1"/>
        <v>41675903</v>
      </c>
    </row>
    <row r="161" spans="5:10" x14ac:dyDescent="0.35">
      <c r="E161" s="6" vm="901">
        <f ca="1"/>
        <v>45155</v>
      </c>
      <c r="F161" s="6" vm="902">
        <f ca="1"/>
        <v>135.46</v>
      </c>
      <c r="G161" s="6" vm="903">
        <f ca="1"/>
        <v>136.08500000000001</v>
      </c>
      <c r="H161" s="6" vm="904">
        <f ca="1"/>
        <v>133.53</v>
      </c>
      <c r="I161" s="6" vm="905">
        <f ca="1"/>
        <v>133.97999999999999</v>
      </c>
      <c r="J161" s="6" vm="906">
        <f ca="1"/>
        <v>48354085</v>
      </c>
    </row>
    <row r="162" spans="5:10" x14ac:dyDescent="0.35">
      <c r="E162" s="6" vm="907">
        <f ca="1"/>
        <v>45156</v>
      </c>
      <c r="F162" s="6" vm="908">
        <f ca="1"/>
        <v>131.62</v>
      </c>
      <c r="G162" s="6" vm="909">
        <f ca="1"/>
        <v>134.065</v>
      </c>
      <c r="H162" s="6" vm="910">
        <f ca="1"/>
        <v>131.15</v>
      </c>
      <c r="I162" s="6" vm="911">
        <f ca="1"/>
        <v>133.22</v>
      </c>
      <c r="J162" s="6" vm="912">
        <f ca="1"/>
        <v>48497698</v>
      </c>
    </row>
    <row r="163" spans="5:10" x14ac:dyDescent="0.35">
      <c r="E163" s="6" vm="913">
        <f ca="1"/>
        <v>45159</v>
      </c>
      <c r="F163" s="6" vm="914">
        <f ca="1"/>
        <v>133.74</v>
      </c>
      <c r="G163" s="6" vm="915">
        <f ca="1"/>
        <v>135.185</v>
      </c>
      <c r="H163" s="6" vm="759">
        <f ca="1"/>
        <v>132.71</v>
      </c>
      <c r="I163" s="6" vm="765">
        <f ca="1"/>
        <v>134.68</v>
      </c>
      <c r="J163" s="6" vm="916">
        <f ca="1"/>
        <v>41442483</v>
      </c>
    </row>
    <row r="164" spans="5:10" x14ac:dyDescent="0.35">
      <c r="E164" s="6" vm="917">
        <f ca="1"/>
        <v>45160</v>
      </c>
      <c r="F164" s="6" vm="918">
        <f ca="1"/>
        <v>135.08000000000001</v>
      </c>
      <c r="G164" s="6" vm="919">
        <f ca="1"/>
        <v>135.65</v>
      </c>
      <c r="H164" s="6" vm="920">
        <f ca="1"/>
        <v>133.72999999999999</v>
      </c>
      <c r="I164" s="6" vm="921">
        <f ca="1"/>
        <v>134.25</v>
      </c>
      <c r="J164" s="6" vm="922">
        <f ca="1"/>
        <v>32935104</v>
      </c>
    </row>
    <row r="165" spans="5:10" x14ac:dyDescent="0.35">
      <c r="E165" s="6" vm="923">
        <f ca="1"/>
        <v>45161</v>
      </c>
      <c r="F165" s="6" vm="924">
        <f ca="1"/>
        <v>134.5</v>
      </c>
      <c r="G165" s="6" vm="925">
        <f ca="1"/>
        <v>135.94999999999999</v>
      </c>
      <c r="H165" s="6" vm="911">
        <f ca="1"/>
        <v>133.22</v>
      </c>
      <c r="I165" s="6" vm="926">
        <f ca="1"/>
        <v>135.52000000000001</v>
      </c>
      <c r="J165" s="6" vm="927">
        <f ca="1"/>
        <v>42801043</v>
      </c>
    </row>
    <row r="166" spans="5:10" x14ac:dyDescent="0.35">
      <c r="E166" s="6" vm="928">
        <f ca="1"/>
        <v>45162</v>
      </c>
      <c r="F166" s="6" vm="929">
        <f ca="1"/>
        <v>136.4</v>
      </c>
      <c r="G166" s="6" vm="930">
        <f ca="1"/>
        <v>136.77500000000001</v>
      </c>
      <c r="H166" s="6" vm="931">
        <f ca="1"/>
        <v>131.83000000000001</v>
      </c>
      <c r="I166" s="6" vm="932">
        <f ca="1"/>
        <v>131.84</v>
      </c>
      <c r="J166" s="6" vm="933">
        <f ca="1"/>
        <v>43646250</v>
      </c>
    </row>
    <row r="167" spans="5:10" x14ac:dyDescent="0.35">
      <c r="E167" s="6" vm="934">
        <f ca="1"/>
        <v>45163</v>
      </c>
      <c r="F167" s="6" vm="935">
        <f ca="1"/>
        <v>132.47</v>
      </c>
      <c r="G167" s="6" vm="825">
        <f ca="1"/>
        <v>133.87</v>
      </c>
      <c r="H167" s="6" vm="936">
        <f ca="1"/>
        <v>130.58000000000001</v>
      </c>
      <c r="I167" s="6" vm="937">
        <f ca="1"/>
        <v>133.26</v>
      </c>
      <c r="J167" s="6" vm="938">
        <f ca="1"/>
        <v>44147451</v>
      </c>
    </row>
    <row r="168" spans="5:10" x14ac:dyDescent="0.35">
      <c r="E168" s="6" vm="939">
        <f ca="1"/>
        <v>45166</v>
      </c>
      <c r="F168" s="6" vm="940">
        <f ca="1"/>
        <v>133.78</v>
      </c>
      <c r="G168" s="6" vm="941">
        <f ca="1"/>
        <v>133.94999999999999</v>
      </c>
      <c r="H168" s="6" vm="716">
        <f ca="1"/>
        <v>131.85</v>
      </c>
      <c r="I168" s="6" vm="942">
        <f ca="1"/>
        <v>133.13999999999999</v>
      </c>
      <c r="J168" s="6" vm="943">
        <f ca="1"/>
        <v>34108410</v>
      </c>
    </row>
    <row r="169" spans="5:10" x14ac:dyDescent="0.35">
      <c r="E169" s="6" vm="944">
        <f ca="1"/>
        <v>45167</v>
      </c>
      <c r="F169" s="6" vm="945">
        <f ca="1"/>
        <v>133.38</v>
      </c>
      <c r="G169" s="6" vm="946">
        <f ca="1"/>
        <v>135.13999999999999</v>
      </c>
      <c r="H169" s="6" vm="947">
        <f ca="1"/>
        <v>133.25</v>
      </c>
      <c r="I169" s="6" vm="948">
        <f ca="1"/>
        <v>134.91</v>
      </c>
      <c r="J169" s="6" vm="949">
        <f ca="1"/>
        <v>38646093</v>
      </c>
    </row>
    <row r="170" spans="5:10" x14ac:dyDescent="0.35">
      <c r="E170" s="6" vm="950">
        <f ca="1"/>
        <v>45168</v>
      </c>
      <c r="F170" s="6" vm="951">
        <f ca="1"/>
        <v>134.93</v>
      </c>
      <c r="G170" s="6" vm="952">
        <f ca="1"/>
        <v>135.68</v>
      </c>
      <c r="H170" s="6" vm="953">
        <f ca="1"/>
        <v>133.91999999999999</v>
      </c>
      <c r="I170" s="6" vm="899">
        <f ca="1"/>
        <v>135.07</v>
      </c>
      <c r="J170" s="6" vm="954">
        <f ca="1"/>
        <v>36137015</v>
      </c>
    </row>
    <row r="171" spans="5:10" x14ac:dyDescent="0.35">
      <c r="E171" s="6" vm="955">
        <f ca="1"/>
        <v>45169</v>
      </c>
      <c r="F171" s="6" vm="956">
        <f ca="1"/>
        <v>135.06</v>
      </c>
      <c r="G171" s="6" vm="957">
        <f ca="1"/>
        <v>138.7885</v>
      </c>
      <c r="H171" s="6" vm="958">
        <f ca="1"/>
        <v>135</v>
      </c>
      <c r="I171" s="6" vm="959">
        <f ca="1"/>
        <v>138.01</v>
      </c>
      <c r="J171" s="6" vm="960">
        <f ca="1"/>
        <v>58781314</v>
      </c>
    </row>
    <row r="172" spans="5:10" x14ac:dyDescent="0.35">
      <c r="E172" s="6" vm="961">
        <f ca="1"/>
        <v>45170</v>
      </c>
      <c r="F172" s="6" vm="962">
        <f ca="1"/>
        <v>139.45500000000001</v>
      </c>
      <c r="G172" s="6" vm="963">
        <f ca="1"/>
        <v>139.96</v>
      </c>
      <c r="H172" s="6" vm="964">
        <f ca="1"/>
        <v>136.875</v>
      </c>
      <c r="I172" s="6" vm="965">
        <f ca="1"/>
        <v>138.12</v>
      </c>
      <c r="J172" s="6" vm="966">
        <f ca="1"/>
        <v>40991536</v>
      </c>
    </row>
    <row r="173" spans="5:10" x14ac:dyDescent="0.35">
      <c r="E173" s="6" vm="967">
        <f ca="1"/>
        <v>45174</v>
      </c>
      <c r="F173" s="6" vm="968">
        <f ca="1"/>
        <v>137.72999999999999</v>
      </c>
      <c r="G173" s="6" vm="969">
        <f ca="1"/>
        <v>137.80000000000001</v>
      </c>
      <c r="H173" s="6" vm="970">
        <f ca="1"/>
        <v>135.82</v>
      </c>
      <c r="I173" s="6" vm="897">
        <f ca="1"/>
        <v>137.27000000000001</v>
      </c>
      <c r="J173" s="6" vm="971">
        <f ca="1"/>
        <v>40636738</v>
      </c>
    </row>
    <row r="174" spans="5:10" x14ac:dyDescent="0.35">
      <c r="E174" s="6" vm="972">
        <f ca="1"/>
        <v>45175</v>
      </c>
      <c r="F174" s="6" vm="973">
        <f ca="1"/>
        <v>136.32</v>
      </c>
      <c r="G174" s="6" vm="974">
        <f ca="1"/>
        <v>137.44999999999999</v>
      </c>
      <c r="H174" s="6" vm="975">
        <f ca="1"/>
        <v>134.61000000000001</v>
      </c>
      <c r="I174" s="6" vm="782">
        <f ca="1"/>
        <v>135.36000000000001</v>
      </c>
      <c r="J174" s="6" vm="976">
        <f ca="1"/>
        <v>41785507</v>
      </c>
    </row>
    <row r="175" spans="5:10" x14ac:dyDescent="0.35">
      <c r="E175" s="6" vm="977">
        <f ca="1"/>
        <v>45176</v>
      </c>
      <c r="F175" s="6" vm="978">
        <f ca="1"/>
        <v>133.9</v>
      </c>
      <c r="G175" s="6" vm="979">
        <f ca="1"/>
        <v>138.03</v>
      </c>
      <c r="H175" s="6" vm="980">
        <f ca="1"/>
        <v>133.16</v>
      </c>
      <c r="I175" s="6" vm="869">
        <f ca="1"/>
        <v>137.85</v>
      </c>
      <c r="J175" s="6" vm="981">
        <f ca="1"/>
        <v>48498912</v>
      </c>
    </row>
    <row r="176" spans="5:10" x14ac:dyDescent="0.35">
      <c r="E176" s="6" vm="982">
        <f ca="1"/>
        <v>45177</v>
      </c>
      <c r="F176" s="6" vm="983">
        <f ca="1"/>
        <v>136.86000000000001</v>
      </c>
      <c r="G176" s="6" vm="984">
        <f ca="1"/>
        <v>138.8519</v>
      </c>
      <c r="H176" s="6" vm="985">
        <f ca="1"/>
        <v>136.75</v>
      </c>
      <c r="I176" s="6" vm="986">
        <f ca="1"/>
        <v>138.22999999999999</v>
      </c>
      <c r="J176" s="6" vm="987">
        <f ca="1"/>
        <v>38365929</v>
      </c>
    </row>
    <row r="177" spans="5:10" x14ac:dyDescent="0.35">
      <c r="E177" s="6" vm="988">
        <f ca="1"/>
        <v>45180</v>
      </c>
      <c r="F177" s="6" vm="989">
        <f ca="1"/>
        <v>138.75</v>
      </c>
      <c r="G177" s="6" vm="990">
        <f ca="1"/>
        <v>143.62</v>
      </c>
      <c r="H177" s="6" vm="991">
        <f ca="1"/>
        <v>138.63999999999999</v>
      </c>
      <c r="I177" s="6" vm="992">
        <f ca="1"/>
        <v>143.1</v>
      </c>
      <c r="J177" s="6" vm="993">
        <f ca="1"/>
        <v>56764525</v>
      </c>
    </row>
    <row r="178" spans="5:10" x14ac:dyDescent="0.35">
      <c r="E178" s="6" vm="994">
        <f ca="1"/>
        <v>45181</v>
      </c>
      <c r="F178" s="6" vm="995">
        <f ca="1"/>
        <v>142.32</v>
      </c>
      <c r="G178" s="6" vm="996">
        <f ca="1"/>
        <v>143</v>
      </c>
      <c r="H178" s="6" vm="997">
        <f ca="1"/>
        <v>140.61000000000001</v>
      </c>
      <c r="I178" s="6" vm="998">
        <f ca="1"/>
        <v>141.22999999999999</v>
      </c>
      <c r="J178" s="6" vm="999">
        <f ca="1"/>
        <v>42668452</v>
      </c>
    </row>
    <row r="179" spans="5:10" x14ac:dyDescent="0.35">
      <c r="E179" s="6" vm="1000">
        <f ca="1"/>
        <v>45182</v>
      </c>
      <c r="F179" s="6" vm="1001">
        <f ca="1"/>
        <v>140.94999999999999</v>
      </c>
      <c r="G179" s="6" vm="1002">
        <f ca="1"/>
        <v>144.97999999999999</v>
      </c>
      <c r="H179" s="6" vm="1003">
        <f ca="1"/>
        <v>140.86500000000001</v>
      </c>
      <c r="I179" s="6" vm="1004">
        <f ca="1"/>
        <v>144.85</v>
      </c>
      <c r="J179" s="6" vm="1005">
        <f ca="1"/>
        <v>60465175</v>
      </c>
    </row>
    <row r="180" spans="5:10" x14ac:dyDescent="0.35">
      <c r="E180" s="6" vm="1006">
        <f ca="1"/>
        <v>45183</v>
      </c>
      <c r="F180" s="6" vm="1007">
        <f ca="1"/>
        <v>145.08000000000001</v>
      </c>
      <c r="G180" s="6" vm="1008">
        <f ca="1"/>
        <v>145.86000000000001</v>
      </c>
      <c r="H180" s="6" vm="1009">
        <f ca="1"/>
        <v>142.94999999999999</v>
      </c>
      <c r="I180" s="6" vm="1010">
        <f ca="1"/>
        <v>144.72</v>
      </c>
      <c r="J180" s="6" vm="1011">
        <f ca="1"/>
        <v>64033607</v>
      </c>
    </row>
    <row r="181" spans="5:10" x14ac:dyDescent="0.35">
      <c r="E181" s="6" vm="1012">
        <f ca="1"/>
        <v>45184</v>
      </c>
      <c r="F181" s="6" vm="1013">
        <f ca="1"/>
        <v>142.69</v>
      </c>
      <c r="G181" s="6" vm="1014">
        <f ca="1"/>
        <v>143.57</v>
      </c>
      <c r="H181" s="6" vm="1015">
        <f ca="1"/>
        <v>140.09</v>
      </c>
      <c r="I181" s="6" vm="1016">
        <f ca="1"/>
        <v>140.38999999999999</v>
      </c>
      <c r="J181" s="6" vm="1017">
        <f ca="1"/>
        <v>102909327</v>
      </c>
    </row>
    <row r="182" spans="5:10" x14ac:dyDescent="0.35">
      <c r="E182" s="6" vm="1018">
        <f ca="1"/>
        <v>45187</v>
      </c>
      <c r="F182" s="6" vm="1019">
        <f ca="1"/>
        <v>140.47999999999999</v>
      </c>
      <c r="G182" s="6" vm="1020">
        <f ca="1"/>
        <v>141.75</v>
      </c>
      <c r="H182" s="6" vm="1021">
        <f ca="1"/>
        <v>139.22</v>
      </c>
      <c r="I182" s="6" vm="1022">
        <f ca="1"/>
        <v>139.97999999999999</v>
      </c>
      <c r="J182" s="6" vm="1023">
        <f ca="1"/>
        <v>42823480</v>
      </c>
    </row>
    <row r="183" spans="5:10" x14ac:dyDescent="0.35">
      <c r="E183" s="6" vm="1024">
        <f ca="1"/>
        <v>45188</v>
      </c>
      <c r="F183" s="6" vm="1025">
        <f ca="1"/>
        <v>138.69999999999999</v>
      </c>
      <c r="G183" s="6" vm="1026">
        <f ca="1"/>
        <v>138.84</v>
      </c>
      <c r="H183" s="6" vm="1027">
        <f ca="1"/>
        <v>135.56</v>
      </c>
      <c r="I183" s="6" vm="1028">
        <f ca="1"/>
        <v>137.63</v>
      </c>
      <c r="J183" s="6" vm="1029">
        <f ca="1"/>
        <v>61482470</v>
      </c>
    </row>
    <row r="184" spans="5:10" x14ac:dyDescent="0.35">
      <c r="E184" s="6" vm="1030">
        <f ca="1"/>
        <v>45189</v>
      </c>
      <c r="F184" s="6" vm="1031">
        <f ca="1"/>
        <v>138.55000000000001</v>
      </c>
      <c r="G184" s="6" vm="1032">
        <f ca="1"/>
        <v>139.37</v>
      </c>
      <c r="H184" s="6" vm="1033">
        <f ca="1"/>
        <v>135.19999999999999</v>
      </c>
      <c r="I184" s="6" vm="1034">
        <f ca="1"/>
        <v>135.29</v>
      </c>
      <c r="J184" s="6" vm="1035">
        <f ca="1"/>
        <v>46263716</v>
      </c>
    </row>
    <row r="185" spans="5:10" x14ac:dyDescent="0.35">
      <c r="E185" s="6" vm="1036">
        <f ca="1"/>
        <v>45190</v>
      </c>
      <c r="F185" s="6" vm="1037">
        <f ca="1"/>
        <v>131.94</v>
      </c>
      <c r="G185" s="6" vm="1038">
        <f ca="1"/>
        <v>132.24</v>
      </c>
      <c r="H185" s="6" vm="802">
        <f ca="1"/>
        <v>129.31</v>
      </c>
      <c r="I185" s="6" vm="684">
        <f ca="1"/>
        <v>129.33000000000001</v>
      </c>
      <c r="J185" s="6" vm="1039">
        <f ca="1"/>
        <v>70343342</v>
      </c>
    </row>
    <row r="186" spans="5:10" x14ac:dyDescent="0.35">
      <c r="E186" s="6" vm="1040">
        <f ca="1"/>
        <v>45191</v>
      </c>
      <c r="F186" s="6" vm="1041">
        <f ca="1"/>
        <v>131.11000000000001</v>
      </c>
      <c r="G186" s="6" vm="1042">
        <f ca="1"/>
        <v>132.03</v>
      </c>
      <c r="H186" s="6" vm="1043">
        <f ca="1"/>
        <v>128.52000000000001</v>
      </c>
      <c r="I186" s="6" vm="1044">
        <f ca="1"/>
        <v>129.12</v>
      </c>
      <c r="J186" s="6" vm="1045">
        <f ca="1"/>
        <v>59904348</v>
      </c>
    </row>
    <row r="187" spans="5:10" x14ac:dyDescent="0.35">
      <c r="E187" s="6" vm="1046">
        <f ca="1"/>
        <v>45194</v>
      </c>
      <c r="F187" s="6" vm="1047">
        <f ca="1"/>
        <v>129.36000000000001</v>
      </c>
      <c r="G187" s="6" vm="1048">
        <f ca="1"/>
        <v>131.78</v>
      </c>
      <c r="H187" s="6" vm="704">
        <f ca="1"/>
        <v>128.77000000000001</v>
      </c>
      <c r="I187" s="6" vm="1049">
        <f ca="1"/>
        <v>131.27000000000001</v>
      </c>
      <c r="J187" s="6" vm="1050">
        <f ca="1"/>
        <v>46017825</v>
      </c>
    </row>
    <row r="188" spans="5:10" x14ac:dyDescent="0.35">
      <c r="E188" s="6" vm="1051">
        <f ca="1"/>
        <v>45195</v>
      </c>
      <c r="F188" s="6" vm="1052">
        <f ca="1"/>
        <v>130.12</v>
      </c>
      <c r="G188" s="6" vm="1053">
        <f ca="1"/>
        <v>130.38999999999999</v>
      </c>
      <c r="H188" s="6" vm="1054">
        <f ca="1"/>
        <v>125.28</v>
      </c>
      <c r="I188" s="6" vm="1055">
        <f ca="1"/>
        <v>125.98</v>
      </c>
      <c r="J188" s="6" vm="1056">
        <f ca="1"/>
        <v>73048207</v>
      </c>
    </row>
    <row r="189" spans="5:10" x14ac:dyDescent="0.35">
      <c r="E189" s="6" vm="1057">
        <f ca="1"/>
        <v>45196</v>
      </c>
      <c r="F189" s="6" vm="1058">
        <f ca="1"/>
        <v>125.76</v>
      </c>
      <c r="G189" s="6" vm="842">
        <f ca="1"/>
        <v>127.48</v>
      </c>
      <c r="H189" s="6" vm="1059">
        <f ca="1"/>
        <v>124.13</v>
      </c>
      <c r="I189" s="6" vm="1055">
        <f ca="1"/>
        <v>125.98</v>
      </c>
      <c r="J189" s="6" vm="1060">
        <f ca="1"/>
        <v>66553449</v>
      </c>
    </row>
    <row r="190" spans="5:10" x14ac:dyDescent="0.35">
      <c r="E190" s="6" vm="1061">
        <f ca="1"/>
        <v>45197</v>
      </c>
      <c r="F190" s="6" vm="1062">
        <f ca="1"/>
        <v>124.04</v>
      </c>
      <c r="G190" s="6" vm="1063">
        <f ca="1"/>
        <v>126.5801</v>
      </c>
      <c r="H190" s="6" vm="1064">
        <f ca="1"/>
        <v>123.04</v>
      </c>
      <c r="I190" s="6" vm="1055">
        <f ca="1"/>
        <v>125.98</v>
      </c>
      <c r="J190" s="6" vm="1065">
        <f ca="1"/>
        <v>54554968</v>
      </c>
    </row>
    <row r="191" spans="5:10" x14ac:dyDescent="0.35">
      <c r="E191" s="6" vm="1066">
        <f ca="1"/>
        <v>45198</v>
      </c>
      <c r="F191" s="6" vm="1067">
        <f ca="1"/>
        <v>128.19999999999999</v>
      </c>
      <c r="G191" s="6" vm="1068">
        <f ca="1"/>
        <v>129.15</v>
      </c>
      <c r="H191" s="6" vm="1069">
        <f ca="1"/>
        <v>126.32</v>
      </c>
      <c r="I191" s="6" vm="1070">
        <f ca="1"/>
        <v>127.12</v>
      </c>
      <c r="J191" s="6" vm="1071">
        <f ca="1"/>
        <v>62411730</v>
      </c>
    </row>
    <row r="192" spans="5:10" x14ac:dyDescent="0.35">
      <c r="E192" s="6" vm="1072">
        <f ca="1"/>
        <v>45201</v>
      </c>
      <c r="F192" s="6" vm="1073">
        <f ca="1"/>
        <v>127.28</v>
      </c>
      <c r="G192" s="6" vm="1074">
        <f ca="1"/>
        <v>130.47</v>
      </c>
      <c r="H192" s="6" vm="1075">
        <f ca="1"/>
        <v>126.54</v>
      </c>
      <c r="I192" s="6" vm="1076">
        <f ca="1"/>
        <v>129.46</v>
      </c>
      <c r="J192" s="6" vm="1077">
        <f ca="1"/>
        <v>48029744</v>
      </c>
    </row>
    <row r="193" spans="5:10" x14ac:dyDescent="0.35">
      <c r="E193" s="6" vm="1078">
        <f ca="1"/>
        <v>45202</v>
      </c>
      <c r="F193" s="6" vm="1079">
        <f ca="1"/>
        <v>128.06</v>
      </c>
      <c r="G193" s="6" vm="1043">
        <f ca="1"/>
        <v>128.52000000000001</v>
      </c>
      <c r="H193" s="6" vm="1080">
        <f ca="1"/>
        <v>124.2544</v>
      </c>
      <c r="I193" s="6" vm="1081">
        <f ca="1"/>
        <v>124.72</v>
      </c>
      <c r="J193" s="6" vm="1082">
        <f ca="1"/>
        <v>51564991</v>
      </c>
    </row>
    <row r="194" spans="5:10" x14ac:dyDescent="0.35">
      <c r="E194" s="6" vm="1083">
        <f ca="1"/>
        <v>45203</v>
      </c>
      <c r="F194" s="6" vm="1084">
        <f ca="1"/>
        <v>126.06</v>
      </c>
      <c r="G194" s="6" vm="1085">
        <f ca="1"/>
        <v>127.36</v>
      </c>
      <c r="H194" s="6" vm="1086">
        <f ca="1"/>
        <v>125.68</v>
      </c>
      <c r="I194" s="6" vm="1087">
        <f ca="1"/>
        <v>127</v>
      </c>
      <c r="J194" s="6" vm="1088">
        <f ca="1"/>
        <v>44203870</v>
      </c>
    </row>
    <row r="195" spans="5:10" x14ac:dyDescent="0.35">
      <c r="E195" s="6" vm="1089">
        <f ca="1"/>
        <v>45204</v>
      </c>
      <c r="F195" s="6" vm="1090">
        <f ca="1"/>
        <v>126.71</v>
      </c>
      <c r="G195" s="6" vm="670">
        <f ca="1"/>
        <v>126.73</v>
      </c>
      <c r="H195" s="6" vm="1091">
        <f ca="1"/>
        <v>124.33</v>
      </c>
      <c r="I195" s="6" vm="1092">
        <f ca="1"/>
        <v>125.96</v>
      </c>
      <c r="J195" s="6" vm="1093">
        <f ca="1"/>
        <v>39660643</v>
      </c>
    </row>
    <row r="196" spans="5:10" x14ac:dyDescent="0.35">
      <c r="E196" s="6" vm="1094">
        <f ca="1"/>
        <v>45205</v>
      </c>
      <c r="F196" s="6" vm="1095">
        <f ca="1"/>
        <v>124.16</v>
      </c>
      <c r="G196" s="6" vm="1096">
        <f ca="1"/>
        <v>128.44999999999999</v>
      </c>
      <c r="H196" s="6" vm="1059">
        <f ca="1"/>
        <v>124.13</v>
      </c>
      <c r="I196" s="6" vm="1097">
        <f ca="1"/>
        <v>127.96</v>
      </c>
      <c r="J196" s="6" vm="1098">
        <f ca="1"/>
        <v>46836698</v>
      </c>
    </row>
    <row r="197" spans="5:10" x14ac:dyDescent="0.35">
      <c r="E197" s="6" vm="1099">
        <f ca="1"/>
        <v>45208</v>
      </c>
      <c r="F197" s="6" vm="1100">
        <f ca="1"/>
        <v>126.22</v>
      </c>
      <c r="G197" s="6" vm="1101">
        <f ca="1"/>
        <v>128.79</v>
      </c>
      <c r="H197" s="6" vm="1102">
        <f ca="1"/>
        <v>124.76</v>
      </c>
      <c r="I197" s="6" vm="1103">
        <f ca="1"/>
        <v>128.26</v>
      </c>
      <c r="J197" s="6" vm="1104">
        <f ca="1"/>
        <v>38773738</v>
      </c>
    </row>
    <row r="198" spans="5:10" x14ac:dyDescent="0.35">
      <c r="E198" s="6" vm="1105">
        <f ca="1"/>
        <v>45209</v>
      </c>
      <c r="F198" s="6" vm="1106">
        <f ca="1"/>
        <v>128.82</v>
      </c>
      <c r="G198" s="6" vm="1107">
        <f ca="1"/>
        <v>130.74</v>
      </c>
      <c r="H198" s="6" vm="1108">
        <f ca="1"/>
        <v>128.05000000000001</v>
      </c>
      <c r="I198" s="6" vm="1109">
        <f ca="1"/>
        <v>129.47999999999999</v>
      </c>
      <c r="J198" s="6" vm="1110">
        <f ca="1"/>
        <v>42178619</v>
      </c>
    </row>
    <row r="199" spans="5:10" x14ac:dyDescent="0.35">
      <c r="E199" s="6" vm="1111">
        <f ca="1"/>
        <v>45210</v>
      </c>
      <c r="F199" s="6" vm="1112">
        <f ca="1"/>
        <v>129.74</v>
      </c>
      <c r="G199" s="6" vm="1113">
        <f ca="1"/>
        <v>132.05000000000001</v>
      </c>
      <c r="H199" s="6" vm="1114">
        <f ca="1"/>
        <v>129.61000000000001</v>
      </c>
      <c r="I199" s="6" vm="931">
        <f ca="1"/>
        <v>131.83000000000001</v>
      </c>
      <c r="J199" s="6" vm="1115">
        <f ca="1"/>
        <v>40741842</v>
      </c>
    </row>
    <row r="200" spans="5:10" x14ac:dyDescent="0.35">
      <c r="E200" s="6" vm="1116">
        <f ca="1"/>
        <v>45211</v>
      </c>
      <c r="F200" s="6" vm="1117">
        <f ca="1"/>
        <v>132.16999999999999</v>
      </c>
      <c r="G200" s="6" vm="1118">
        <f ca="1"/>
        <v>134.47999999999999</v>
      </c>
      <c r="H200" s="6" vm="1119">
        <f ca="1"/>
        <v>131.22999999999999</v>
      </c>
      <c r="I200" s="6" vm="1120">
        <f ca="1"/>
        <v>132.33000000000001</v>
      </c>
      <c r="J200" s="6" vm="1121">
        <f ca="1"/>
        <v>55528581</v>
      </c>
    </row>
    <row r="201" spans="5:10" x14ac:dyDescent="0.35">
      <c r="E201" s="6" vm="1122">
        <f ca="1"/>
        <v>45212</v>
      </c>
      <c r="F201" s="6" vm="1123">
        <f ca="1"/>
        <v>132.97999999999999</v>
      </c>
      <c r="G201" s="6" vm="1124">
        <f ca="1"/>
        <v>133.31450000000001</v>
      </c>
      <c r="H201" s="6" vm="711">
        <f ca="1"/>
        <v>128.94999999999999</v>
      </c>
      <c r="I201" s="6" vm="1125">
        <f ca="1"/>
        <v>129.79</v>
      </c>
      <c r="J201" s="6" vm="1126">
        <f ca="1"/>
        <v>45824685</v>
      </c>
    </row>
    <row r="202" spans="5:10" x14ac:dyDescent="0.35">
      <c r="E202" s="6" vm="1127">
        <f ca="1"/>
        <v>45215</v>
      </c>
      <c r="F202" s="6" vm="1128">
        <f ca="1"/>
        <v>130.69</v>
      </c>
      <c r="G202" s="6" vm="1129">
        <f ca="1"/>
        <v>133.07</v>
      </c>
      <c r="H202" s="6" vm="1130">
        <f ca="1"/>
        <v>130.42500000000001</v>
      </c>
      <c r="I202" s="6" vm="1131">
        <f ca="1"/>
        <v>132.55000000000001</v>
      </c>
      <c r="J202" s="6" vm="1132">
        <f ca="1"/>
        <v>42832918</v>
      </c>
    </row>
    <row r="203" spans="5:10" x14ac:dyDescent="0.35">
      <c r="E203" s="6" vm="1133">
        <f ca="1"/>
        <v>45216</v>
      </c>
      <c r="F203" s="6" vm="1053">
        <f ca="1"/>
        <v>130.38999999999999</v>
      </c>
      <c r="G203" s="6" vm="1134">
        <f ca="1"/>
        <v>132.58000000000001</v>
      </c>
      <c r="H203" s="6" vm="1135">
        <f ca="1"/>
        <v>128.71</v>
      </c>
      <c r="I203" s="6" vm="1136">
        <f ca="1"/>
        <v>131.47</v>
      </c>
      <c r="J203" s="6" vm="1137">
        <f ca="1"/>
        <v>49344550</v>
      </c>
    </row>
    <row r="204" spans="5:10" x14ac:dyDescent="0.35">
      <c r="E204" s="6" vm="1138">
        <f ca="1"/>
        <v>45217</v>
      </c>
      <c r="F204" s="6" vm="1139">
        <f ca="1"/>
        <v>129.9</v>
      </c>
      <c r="G204" s="6" vm="1140">
        <f ca="1"/>
        <v>130.66990000000001</v>
      </c>
      <c r="H204" s="6" vm="1141">
        <f ca="1"/>
        <v>127.51</v>
      </c>
      <c r="I204" s="6" vm="1142">
        <f ca="1"/>
        <v>128.13</v>
      </c>
      <c r="J204" s="6" vm="1143">
        <f ca="1"/>
        <v>42699479</v>
      </c>
    </row>
    <row r="205" spans="5:10" x14ac:dyDescent="0.35">
      <c r="E205" s="6" vm="1144">
        <f ca="1"/>
        <v>45218</v>
      </c>
      <c r="F205" s="6" vm="1145">
        <f ca="1"/>
        <v>130.565</v>
      </c>
      <c r="G205" s="6" vm="1038">
        <f ca="1"/>
        <v>132.24</v>
      </c>
      <c r="H205" s="6" vm="1146">
        <f ca="1"/>
        <v>127.47</v>
      </c>
      <c r="I205" s="6" vm="1147">
        <f ca="1"/>
        <v>128.4</v>
      </c>
      <c r="J205" s="6" vm="1148">
        <f ca="1"/>
        <v>60961355</v>
      </c>
    </row>
    <row r="206" spans="5:10" x14ac:dyDescent="0.35">
      <c r="E206" s="6" vm="1149">
        <f ca="1"/>
        <v>45219</v>
      </c>
      <c r="F206" s="6" vm="1108">
        <f ca="1"/>
        <v>128.05000000000001</v>
      </c>
      <c r="G206" s="6" vm="1150">
        <f ca="1"/>
        <v>128.16999999999999</v>
      </c>
      <c r="H206" s="6" vm="663">
        <f ca="1"/>
        <v>124.97</v>
      </c>
      <c r="I206" s="6" vm="1151">
        <f ca="1"/>
        <v>125.17</v>
      </c>
      <c r="J206" s="6" vm="1152">
        <f ca="1"/>
        <v>56406410</v>
      </c>
    </row>
    <row r="207" spans="5:10" x14ac:dyDescent="0.35">
      <c r="E207" s="6" vm="1153">
        <f ca="1"/>
        <v>45222</v>
      </c>
      <c r="F207" s="6" vm="1154">
        <f ca="1"/>
        <v>124.63</v>
      </c>
      <c r="G207" s="6" vm="1155">
        <f ca="1"/>
        <v>127.88</v>
      </c>
      <c r="H207" s="6" vm="1156">
        <f ca="1"/>
        <v>123.98</v>
      </c>
      <c r="I207" s="6" vm="1157">
        <f ca="1"/>
        <v>126.56</v>
      </c>
      <c r="J207" s="6" vm="1158">
        <f ca="1"/>
        <v>48259953</v>
      </c>
    </row>
    <row r="208" spans="5:10" x14ac:dyDescent="0.35">
      <c r="E208" s="6" vm="1159">
        <f ca="1"/>
        <v>45223</v>
      </c>
      <c r="F208" s="6" vm="1160">
        <f ca="1"/>
        <v>127.74</v>
      </c>
      <c r="G208" s="6" vm="799">
        <f ca="1"/>
        <v>128.80000000000001</v>
      </c>
      <c r="H208" s="6" vm="1161">
        <f ca="1"/>
        <v>126.34</v>
      </c>
      <c r="I208" s="6" vm="1162">
        <f ca="1"/>
        <v>128.56</v>
      </c>
      <c r="J208" s="6" vm="1163">
        <f ca="1"/>
        <v>46477355</v>
      </c>
    </row>
    <row r="209" spans="5:10" x14ac:dyDescent="0.35">
      <c r="E209" s="6" vm="1164">
        <f ca="1"/>
        <v>45224</v>
      </c>
      <c r="F209" s="6" vm="1165">
        <f ca="1"/>
        <v>126.04</v>
      </c>
      <c r="G209" s="6" vm="1161">
        <f ca="1"/>
        <v>126.34</v>
      </c>
      <c r="H209" s="6" vm="1166">
        <f ca="1"/>
        <v>120.79</v>
      </c>
      <c r="I209" s="6" vm="1167">
        <f ca="1"/>
        <v>121.39</v>
      </c>
      <c r="J209" s="6" vm="1168">
        <f ca="1"/>
        <v>74577544</v>
      </c>
    </row>
    <row r="210" spans="5:10" x14ac:dyDescent="0.35">
      <c r="E210" s="6" vm="1169">
        <f ca="1"/>
        <v>45225</v>
      </c>
      <c r="F210" s="6" vm="620">
        <f ca="1"/>
        <v>120.63</v>
      </c>
      <c r="G210" s="6" vm="1170">
        <f ca="1"/>
        <v>121.63930000000001</v>
      </c>
      <c r="H210" s="6" vm="1171">
        <f ca="1"/>
        <v>118.35</v>
      </c>
      <c r="I210" s="6" vm="1172">
        <f ca="1"/>
        <v>119.57</v>
      </c>
      <c r="J210" s="6" vm="1173">
        <f ca="1"/>
        <v>100419516</v>
      </c>
    </row>
    <row r="211" spans="5:10" x14ac:dyDescent="0.35">
      <c r="E211" s="6" vm="1174">
        <f ca="1"/>
        <v>45226</v>
      </c>
      <c r="F211" s="6" vm="1175">
        <f ca="1"/>
        <v>126.2</v>
      </c>
      <c r="G211" s="6" vm="1176">
        <f ca="1"/>
        <v>130.02000000000001</v>
      </c>
      <c r="H211" s="6" vm="1177">
        <f ca="1"/>
        <v>125.52</v>
      </c>
      <c r="I211" s="6" vm="1160">
        <f ca="1"/>
        <v>127.74</v>
      </c>
      <c r="J211" s="6" vm="1178">
        <f ca="1"/>
        <v>125309313</v>
      </c>
    </row>
    <row r="212" spans="5:10" x14ac:dyDescent="0.35">
      <c r="E212" s="6" vm="1179">
        <f ca="1"/>
        <v>45229</v>
      </c>
      <c r="F212" s="6" vm="1180">
        <f ca="1"/>
        <v>129.72</v>
      </c>
      <c r="G212" s="6" vm="1181">
        <f ca="1"/>
        <v>133</v>
      </c>
      <c r="H212" s="6" vm="1162">
        <f ca="1"/>
        <v>128.56</v>
      </c>
      <c r="I212" s="6" vm="759">
        <f ca="1"/>
        <v>132.71</v>
      </c>
      <c r="J212" s="6" vm="1182">
        <f ca="1"/>
        <v>72485542</v>
      </c>
    </row>
    <row r="213" spans="5:10" x14ac:dyDescent="0.35">
      <c r="E213" s="6" vm="1183">
        <f ca="1"/>
        <v>45230</v>
      </c>
      <c r="F213" s="6" vm="1184">
        <f ca="1"/>
        <v>132.75</v>
      </c>
      <c r="G213" s="6" vm="1185">
        <f ca="1"/>
        <v>133.57</v>
      </c>
      <c r="H213" s="6" vm="1186">
        <f ca="1"/>
        <v>131.71</v>
      </c>
      <c r="I213" s="6" vm="1187">
        <f ca="1"/>
        <v>133.09</v>
      </c>
      <c r="J213" s="6" vm="1188">
        <f ca="1"/>
        <v>51589380</v>
      </c>
    </row>
    <row r="214" spans="5:10" x14ac:dyDescent="0.35">
      <c r="E214" s="6" vm="1189">
        <f ca="1"/>
        <v>45231</v>
      </c>
      <c r="F214" s="6" vm="1190">
        <f ca="1"/>
        <v>133.96</v>
      </c>
      <c r="G214" s="6" vm="1191">
        <f ca="1"/>
        <v>137.35</v>
      </c>
      <c r="H214" s="6" vm="1192">
        <f ca="1"/>
        <v>133.71</v>
      </c>
      <c r="I214" s="6" vm="880">
        <f ca="1"/>
        <v>137</v>
      </c>
      <c r="J214" s="6" vm="1193">
        <f ca="1"/>
        <v>61529409</v>
      </c>
    </row>
    <row r="215" spans="5:10" x14ac:dyDescent="0.35">
      <c r="E215" s="6" vm="1194">
        <f ca="1"/>
        <v>45232</v>
      </c>
      <c r="F215" s="6" vm="1195">
        <f ca="1"/>
        <v>138.72999999999999</v>
      </c>
      <c r="G215" s="6" vm="1196">
        <f ca="1"/>
        <v>138.81</v>
      </c>
      <c r="H215" s="6" vm="1197">
        <f ca="1"/>
        <v>136.47</v>
      </c>
      <c r="I215" s="6" vm="1198">
        <f ca="1"/>
        <v>138.07</v>
      </c>
      <c r="J215" s="6" vm="1199">
        <f ca="1"/>
        <v>52236693</v>
      </c>
    </row>
    <row r="216" spans="5:10" x14ac:dyDescent="0.35">
      <c r="E216" s="6" vm="1200">
        <f ca="1"/>
        <v>45233</v>
      </c>
      <c r="F216" s="6" vm="1201">
        <f ca="1"/>
        <v>138.99</v>
      </c>
      <c r="G216" s="6" vm="1202">
        <f ca="1"/>
        <v>139.49</v>
      </c>
      <c r="H216" s="6" vm="974">
        <f ca="1"/>
        <v>137.44999999999999</v>
      </c>
      <c r="I216" s="6" vm="1203">
        <f ca="1"/>
        <v>138.6</v>
      </c>
      <c r="J216" s="6" vm="1204">
        <f ca="1"/>
        <v>44059805</v>
      </c>
    </row>
    <row r="217" spans="5:10" x14ac:dyDescent="0.35">
      <c r="E217" s="6" vm="1205">
        <f ca="1"/>
        <v>45236</v>
      </c>
      <c r="F217" s="6" vm="1206">
        <f ca="1"/>
        <v>138.76</v>
      </c>
      <c r="G217" s="6" vm="1207">
        <f ca="1"/>
        <v>140.72999999999999</v>
      </c>
      <c r="H217" s="6" vm="1208">
        <f ca="1"/>
        <v>138.36000000000001</v>
      </c>
      <c r="I217" s="6" vm="1209">
        <f ca="1"/>
        <v>139.74</v>
      </c>
      <c r="J217" s="6" vm="1210">
        <f ca="1"/>
        <v>44970417</v>
      </c>
    </row>
    <row r="218" spans="5:10" x14ac:dyDescent="0.35">
      <c r="E218" s="6" vm="1211">
        <f ca="1"/>
        <v>45237</v>
      </c>
      <c r="F218" s="6" vm="1212">
        <f ca="1"/>
        <v>140.55000000000001</v>
      </c>
      <c r="G218" s="6" vm="1213">
        <f ca="1"/>
        <v>143.37</v>
      </c>
      <c r="H218" s="6" vm="1214">
        <f ca="1"/>
        <v>140.5</v>
      </c>
      <c r="I218" s="6" vm="1215">
        <f ca="1"/>
        <v>142.71</v>
      </c>
      <c r="J218" s="6" vm="1216">
        <f ca="1"/>
        <v>53553537</v>
      </c>
    </row>
    <row r="219" spans="5:10" x14ac:dyDescent="0.35">
      <c r="E219" s="6" vm="1217">
        <f ca="1"/>
        <v>45238</v>
      </c>
      <c r="F219" s="6" vm="1218">
        <f ca="1"/>
        <v>142.97</v>
      </c>
      <c r="G219" s="6" vm="1219">
        <f ca="1"/>
        <v>143.12</v>
      </c>
      <c r="H219" s="6" vm="1220">
        <f ca="1"/>
        <v>141.2183</v>
      </c>
      <c r="I219" s="6" vm="1221">
        <f ca="1"/>
        <v>142.08000000000001</v>
      </c>
      <c r="J219" s="6" vm="1222">
        <f ca="1"/>
        <v>44521658</v>
      </c>
    </row>
    <row r="220" spans="5:10" x14ac:dyDescent="0.35">
      <c r="E220" s="6" vm="1223">
        <f ca="1"/>
        <v>45239</v>
      </c>
      <c r="F220" s="6" vm="1224">
        <f ca="1"/>
        <v>142.02000000000001</v>
      </c>
      <c r="G220" s="6" vm="1225">
        <f ca="1"/>
        <v>142.65</v>
      </c>
      <c r="H220" s="6" vm="1226">
        <f ca="1"/>
        <v>139.84</v>
      </c>
      <c r="I220" s="6" vm="1227">
        <f ca="1"/>
        <v>140.6</v>
      </c>
      <c r="J220" s="6" vm="1228">
        <f ca="1"/>
        <v>36235367</v>
      </c>
    </row>
    <row r="221" spans="5:10" x14ac:dyDescent="0.35">
      <c r="E221" s="6" vm="1229">
        <f ca="1"/>
        <v>45240</v>
      </c>
      <c r="F221" s="6" vm="1230">
        <f ca="1"/>
        <v>140.46</v>
      </c>
      <c r="G221" s="6" vm="1231">
        <f ca="1"/>
        <v>143.65</v>
      </c>
      <c r="H221" s="6" vm="1232">
        <f ca="1"/>
        <v>139.91</v>
      </c>
      <c r="I221" s="6" vm="1233">
        <f ca="1"/>
        <v>143.56</v>
      </c>
      <c r="J221" s="6" vm="1234">
        <f ca="1"/>
        <v>49349937</v>
      </c>
    </row>
    <row r="222" spans="5:10" x14ac:dyDescent="0.35">
      <c r="E222" s="6" vm="1235">
        <f ca="1"/>
        <v>45243</v>
      </c>
      <c r="F222" s="6" vm="1221">
        <f ca="1"/>
        <v>142.08000000000001</v>
      </c>
      <c r="G222" s="6" vm="1236">
        <f ca="1"/>
        <v>143.22999999999999</v>
      </c>
      <c r="H222" s="6" vm="1237">
        <f ca="1"/>
        <v>140.66999999999999</v>
      </c>
      <c r="I222" s="6" vm="1238">
        <f ca="1"/>
        <v>142.59</v>
      </c>
      <c r="J222" s="6" vm="1239">
        <f ca="1"/>
        <v>35680570</v>
      </c>
    </row>
    <row r="223" spans="5:10" x14ac:dyDescent="0.35">
      <c r="E223" s="6" vm="1240">
        <f ca="1"/>
        <v>45244</v>
      </c>
      <c r="F223" s="6" vm="1241">
        <f ca="1"/>
        <v>145</v>
      </c>
      <c r="G223" s="6" vm="1242">
        <f ca="1"/>
        <v>147.26</v>
      </c>
      <c r="H223" s="6" vm="1243">
        <f ca="1"/>
        <v>144.68</v>
      </c>
      <c r="I223" s="6" vm="1244">
        <f ca="1"/>
        <v>145.80000000000001</v>
      </c>
      <c r="J223" s="6" vm="1245">
        <f ca="1"/>
        <v>56674551</v>
      </c>
    </row>
    <row r="224" spans="5:10" x14ac:dyDescent="0.35">
      <c r="E224" s="6" vm="1246">
        <f ca="1"/>
        <v>45245</v>
      </c>
      <c r="F224" s="6" vm="1247">
        <f ca="1"/>
        <v>147.06</v>
      </c>
      <c r="G224" s="6" vm="1248">
        <f ca="1"/>
        <v>147.29</v>
      </c>
      <c r="H224" s="6" vm="1238">
        <f ca="1"/>
        <v>142.59</v>
      </c>
      <c r="I224" s="6" vm="1249">
        <f ca="1"/>
        <v>143.19999999999999</v>
      </c>
      <c r="J224" s="6" vm="1250">
        <f ca="1"/>
        <v>63875720</v>
      </c>
    </row>
    <row r="225" spans="5:10" x14ac:dyDescent="0.35">
      <c r="E225" s="6" vm="1251">
        <f ca="1"/>
        <v>45246</v>
      </c>
      <c r="F225" s="6" vm="1252">
        <f ca="1"/>
        <v>140.91</v>
      </c>
      <c r="G225" s="6" vm="1253">
        <f ca="1"/>
        <v>143.32</v>
      </c>
      <c r="H225" s="6" vm="1254">
        <f ca="1"/>
        <v>139.52000000000001</v>
      </c>
      <c r="I225" s="6" vm="1255">
        <f ca="1"/>
        <v>142.83000000000001</v>
      </c>
      <c r="J225" s="6" vm="1256">
        <f ca="1"/>
        <v>49653512</v>
      </c>
    </row>
    <row r="226" spans="5:10" x14ac:dyDescent="0.35">
      <c r="E226" s="6" vm="1257">
        <f ca="1"/>
        <v>45247</v>
      </c>
      <c r="F226" s="6" vm="1258">
        <f ca="1"/>
        <v>142.66</v>
      </c>
      <c r="G226" s="6" vm="1259">
        <f ca="1"/>
        <v>145.22999999999999</v>
      </c>
      <c r="H226" s="6" vm="1260">
        <f ca="1"/>
        <v>142.54499999999999</v>
      </c>
      <c r="I226" s="6" vm="1261">
        <f ca="1"/>
        <v>145.18</v>
      </c>
      <c r="J226" s="6" vm="1262">
        <f ca="1"/>
        <v>49678437</v>
      </c>
    </row>
    <row r="227" spans="5:10" x14ac:dyDescent="0.35">
      <c r="E227" s="6" vm="1263">
        <f ca="1"/>
        <v>45250</v>
      </c>
      <c r="F227" s="6" vm="1264">
        <f ca="1"/>
        <v>145.13</v>
      </c>
      <c r="G227" s="6" vm="1265">
        <f ca="1"/>
        <v>146.63</v>
      </c>
      <c r="H227" s="6" vm="1266">
        <f ca="1"/>
        <v>144.72499999999999</v>
      </c>
      <c r="I227" s="6" vm="1267">
        <f ca="1"/>
        <v>146.13</v>
      </c>
      <c r="J227" s="6" vm="1268">
        <f ca="1"/>
        <v>41978766</v>
      </c>
    </row>
    <row r="228" spans="5:10" x14ac:dyDescent="0.35">
      <c r="E228" s="6" vm="1269">
        <f ca="1"/>
        <v>45251</v>
      </c>
      <c r="F228" s="6" vm="1270">
        <f ca="1"/>
        <v>143.91</v>
      </c>
      <c r="G228" s="6" vm="1271">
        <f ca="1"/>
        <v>144.05000000000001</v>
      </c>
      <c r="H228" s="6" vm="1272">
        <f ca="1"/>
        <v>141.5</v>
      </c>
      <c r="I228" s="6" vm="1273">
        <f ca="1"/>
        <v>143.9</v>
      </c>
      <c r="J228" s="6" vm="1274">
        <f ca="1"/>
        <v>71225992</v>
      </c>
    </row>
    <row r="229" spans="5:10" x14ac:dyDescent="0.35">
      <c r="E229" s="6" vm="1275">
        <f ca="1"/>
        <v>45252</v>
      </c>
      <c r="F229" s="6" vm="1276">
        <f ca="1"/>
        <v>144.57</v>
      </c>
      <c r="G229" s="6" vm="1277">
        <f ca="1"/>
        <v>147.74</v>
      </c>
      <c r="H229" s="6" vm="1276">
        <f ca="1"/>
        <v>144.57</v>
      </c>
      <c r="I229" s="6" vm="1278">
        <f ca="1"/>
        <v>146.71</v>
      </c>
      <c r="J229" s="6" vm="1279">
        <f ca="1"/>
        <v>45700002</v>
      </c>
    </row>
    <row r="230" spans="5:10" x14ac:dyDescent="0.35">
      <c r="E230" s="6" vm="1280">
        <f ca="1"/>
        <v>45254</v>
      </c>
      <c r="F230" s="6" vm="1281">
        <f ca="1"/>
        <v>146.69999999999999</v>
      </c>
      <c r="G230" s="6" vm="1282">
        <f ca="1"/>
        <v>147.19999999999999</v>
      </c>
      <c r="H230" s="6" vm="1283">
        <f ca="1"/>
        <v>145.32</v>
      </c>
      <c r="I230" s="6" vm="1284">
        <f ca="1"/>
        <v>146.74</v>
      </c>
      <c r="J230" s="6" vm="1285">
        <f ca="1"/>
        <v>22378379</v>
      </c>
    </row>
    <row r="231" spans="5:10" x14ac:dyDescent="0.35">
      <c r="E231" s="6" vm="1286">
        <f ca="1"/>
        <v>45257</v>
      </c>
      <c r="F231" s="6" vm="1287">
        <f ca="1"/>
        <v>147.53</v>
      </c>
      <c r="G231" s="6" vm="1288">
        <f ca="1"/>
        <v>149.26</v>
      </c>
      <c r="H231" s="6" vm="1289">
        <f ca="1"/>
        <v>146.88</v>
      </c>
      <c r="I231" s="6" vm="1290">
        <f ca="1"/>
        <v>147.72999999999999</v>
      </c>
      <c r="J231" s="6" vm="1291">
        <f ca="1"/>
        <v>53762428</v>
      </c>
    </row>
    <row r="232" spans="5:10" x14ac:dyDescent="0.35">
      <c r="E232" s="6" vm="1292">
        <f ca="1"/>
        <v>45258</v>
      </c>
      <c r="F232" s="6" vm="1293">
        <f ca="1"/>
        <v>146.97999999999999</v>
      </c>
      <c r="G232" s="6" vm="1294">
        <f ca="1"/>
        <v>147.59989999999999</v>
      </c>
      <c r="H232" s="6" vm="1295">
        <f ca="1"/>
        <v>145.53</v>
      </c>
      <c r="I232" s="6" vm="1296">
        <f ca="1"/>
        <v>147.03</v>
      </c>
      <c r="J232" s="6" vm="1297">
        <f ca="1"/>
        <v>42711682</v>
      </c>
    </row>
    <row r="233" spans="5:10" x14ac:dyDescent="0.35">
      <c r="E233" s="6" vm="1298">
        <f ca="1"/>
        <v>45259</v>
      </c>
      <c r="F233" s="6" vm="1299">
        <f ca="1"/>
        <v>147.85</v>
      </c>
      <c r="G233" s="6" vm="1300">
        <f ca="1"/>
        <v>148.54</v>
      </c>
      <c r="H233" s="6" vm="1301">
        <f ca="1"/>
        <v>145.97</v>
      </c>
      <c r="I233" s="6" vm="1302">
        <f ca="1"/>
        <v>146.32</v>
      </c>
      <c r="J233" s="6" vm="1303">
        <f ca="1"/>
        <v>40610907</v>
      </c>
    </row>
    <row r="234" spans="5:10" x14ac:dyDescent="0.35">
      <c r="E234" s="6" vm="1304">
        <f ca="1"/>
        <v>45260</v>
      </c>
      <c r="F234" s="6" vm="1305">
        <f ca="1"/>
        <v>144.76</v>
      </c>
      <c r="G234" s="6" vm="1306">
        <f ca="1"/>
        <v>146.93</v>
      </c>
      <c r="H234" s="6" vm="1307">
        <f ca="1"/>
        <v>144.33199999999999</v>
      </c>
      <c r="I234" s="6" vm="1308">
        <f ca="1"/>
        <v>146.09</v>
      </c>
      <c r="J234" s="6" vm="1309">
        <f ca="1"/>
        <v>65814022</v>
      </c>
    </row>
    <row r="235" spans="5:10" x14ac:dyDescent="0.35">
      <c r="E235" s="6" vm="1310">
        <f ca="1"/>
        <v>45261</v>
      </c>
      <c r="F235" s="6" vm="1311">
        <f ca="1"/>
        <v>146</v>
      </c>
      <c r="G235" s="6" vm="1312">
        <f ca="1"/>
        <v>147.245</v>
      </c>
      <c r="H235" s="6" vm="1313">
        <f ca="1"/>
        <v>145.55000000000001</v>
      </c>
      <c r="I235" s="6" vm="1296">
        <f ca="1"/>
        <v>147.03</v>
      </c>
      <c r="J235" s="6" vm="1314">
        <f ca="1"/>
        <v>39951833</v>
      </c>
    </row>
    <row r="236" spans="5:10" x14ac:dyDescent="0.35">
      <c r="E236" s="6" vm="1315">
        <f ca="1"/>
        <v>45264</v>
      </c>
      <c r="F236" s="6" vm="1316">
        <f ca="1"/>
        <v>145.25</v>
      </c>
      <c r="G236" s="6" vm="1317">
        <f ca="1"/>
        <v>145.35</v>
      </c>
      <c r="H236" s="6" vm="1318">
        <f ca="1"/>
        <v>142.81</v>
      </c>
      <c r="I236" s="6" vm="1319">
        <f ca="1"/>
        <v>144.84</v>
      </c>
      <c r="J236" s="6" vm="1320">
        <f ca="1"/>
        <v>48294244</v>
      </c>
    </row>
    <row r="237" spans="5:10" x14ac:dyDescent="0.35">
      <c r="E237" s="6" vm="1321">
        <f ca="1"/>
        <v>45265</v>
      </c>
      <c r="F237" s="6" vm="1322">
        <f ca="1"/>
        <v>143.55000000000001</v>
      </c>
      <c r="G237" s="6" vm="1323">
        <f ca="1"/>
        <v>148.57</v>
      </c>
      <c r="H237" s="6" vm="1324">
        <f ca="1"/>
        <v>143.13</v>
      </c>
      <c r="I237" s="6" vm="1289">
        <f ca="1"/>
        <v>146.88</v>
      </c>
      <c r="J237" s="6" vm="1325">
        <f ca="1"/>
        <v>46822411</v>
      </c>
    </row>
    <row r="238" spans="5:10" x14ac:dyDescent="0.35">
      <c r="E238" s="6" vm="1326">
        <f ca="1"/>
        <v>45266</v>
      </c>
      <c r="F238" s="6" vm="1327">
        <f ca="1"/>
        <v>147.58000000000001</v>
      </c>
      <c r="G238" s="6" vm="1299">
        <f ca="1"/>
        <v>147.85</v>
      </c>
      <c r="H238" s="6" vm="1328">
        <f ca="1"/>
        <v>144.28</v>
      </c>
      <c r="I238" s="6" vm="1329">
        <f ca="1"/>
        <v>144.52000000000001</v>
      </c>
      <c r="J238" s="6" vm="1330">
        <f ca="1"/>
        <v>39678960</v>
      </c>
    </row>
    <row r="239" spans="5:10" x14ac:dyDescent="0.35">
      <c r="E239" s="6" vm="1331">
        <f ca="1"/>
        <v>45267</v>
      </c>
      <c r="F239" s="6" vm="1332">
        <f ca="1"/>
        <v>146.15</v>
      </c>
      <c r="G239" s="6" vm="1333">
        <f ca="1"/>
        <v>147.91999999999999</v>
      </c>
      <c r="H239" s="6" vm="1334">
        <f ca="1"/>
        <v>145.34</v>
      </c>
      <c r="I239" s="6" vm="1289">
        <f ca="1"/>
        <v>146.88</v>
      </c>
      <c r="J239" s="6" vm="1335">
        <f ca="1"/>
        <v>52352830</v>
      </c>
    </row>
    <row r="240" spans="5:10" x14ac:dyDescent="0.35">
      <c r="E240" s="6" vm="1336">
        <f ca="1"/>
        <v>45268</v>
      </c>
      <c r="F240" s="6" vm="1337">
        <f ca="1"/>
        <v>145.47999999999999</v>
      </c>
      <c r="G240" s="6" vm="1338">
        <f ca="1"/>
        <v>147.84</v>
      </c>
      <c r="H240" s="6" vm="1339">
        <f ca="1"/>
        <v>145.4</v>
      </c>
      <c r="I240" s="6" vm="1340">
        <f ca="1"/>
        <v>147.41999999999999</v>
      </c>
      <c r="J240" s="6" vm="1341">
        <f ca="1"/>
        <v>41905965</v>
      </c>
    </row>
    <row r="241" spans="5:10" x14ac:dyDescent="0.35">
      <c r="E241" s="6" vm="1342">
        <f ca="1"/>
        <v>45271</v>
      </c>
      <c r="F241" s="6" vm="1343">
        <f ca="1"/>
        <v>145.66</v>
      </c>
      <c r="G241" s="6" vm="1344">
        <f ca="1"/>
        <v>146.19</v>
      </c>
      <c r="H241" s="6" vm="1345">
        <f ca="1"/>
        <v>143.63999999999999</v>
      </c>
      <c r="I241" s="6" vm="1346">
        <f ca="1"/>
        <v>145.88999999999999</v>
      </c>
      <c r="J241" s="6" vm="1347">
        <f ca="1"/>
        <v>50907288</v>
      </c>
    </row>
    <row r="242" spans="5:10" x14ac:dyDescent="0.35">
      <c r="E242" s="6" vm="1348">
        <f ca="1"/>
        <v>45272</v>
      </c>
      <c r="F242" s="6" vm="1349">
        <f ca="1"/>
        <v>145.52000000000001</v>
      </c>
      <c r="G242" s="6" vm="1350">
        <f ca="1"/>
        <v>147.5</v>
      </c>
      <c r="H242" s="6" vm="1351">
        <f ca="1"/>
        <v>145.30000000000001</v>
      </c>
      <c r="I242" s="6" vm="1352">
        <f ca="1"/>
        <v>147.47999999999999</v>
      </c>
      <c r="J242" s="6" vm="1353">
        <f ca="1"/>
        <v>44944264</v>
      </c>
    </row>
    <row r="243" spans="5:10" x14ac:dyDescent="0.35">
      <c r="E243" s="6" vm="1354">
        <f ca="1"/>
        <v>45273</v>
      </c>
      <c r="F243" s="6" vm="1355">
        <f ca="1"/>
        <v>148.12</v>
      </c>
      <c r="G243" s="6" vm="1356">
        <f ca="1"/>
        <v>149.46</v>
      </c>
      <c r="H243" s="6" vm="1357">
        <f ca="1"/>
        <v>146.82</v>
      </c>
      <c r="I243" s="6" vm="1358">
        <f ca="1"/>
        <v>148.84</v>
      </c>
      <c r="J243" s="6" vm="1359">
        <f ca="1"/>
        <v>52766196</v>
      </c>
    </row>
    <row r="244" spans="5:10" x14ac:dyDescent="0.35">
      <c r="E244" s="6" vm="1360">
        <f ca="1"/>
        <v>45274</v>
      </c>
      <c r="F244" s="6" vm="1361">
        <f ca="1"/>
        <v>149.93</v>
      </c>
      <c r="G244" s="6" vm="1362">
        <f ca="1"/>
        <v>150.54</v>
      </c>
      <c r="H244" s="6" vm="1349">
        <f ca="1"/>
        <v>145.52000000000001</v>
      </c>
      <c r="I244" s="6" vm="1340">
        <f ca="1"/>
        <v>147.41999999999999</v>
      </c>
      <c r="J244" s="6" vm="1363">
        <f ca="1"/>
        <v>58400848</v>
      </c>
    </row>
    <row r="245" spans="5:10" x14ac:dyDescent="0.35">
      <c r="E245" s="6" vm="1364">
        <f ca="1"/>
        <v>45275</v>
      </c>
      <c r="F245" s="6" vm="1365">
        <f ca="1"/>
        <v>148.38</v>
      </c>
      <c r="G245" s="6" vm="1366">
        <f ca="1"/>
        <v>150.57</v>
      </c>
      <c r="H245" s="6" vm="1367">
        <f ca="1"/>
        <v>147.88</v>
      </c>
      <c r="I245" s="6" vm="1368">
        <f ca="1"/>
        <v>149.97</v>
      </c>
      <c r="J245" s="6" vm="1369">
        <f ca="1"/>
        <v>110089342</v>
      </c>
    </row>
    <row r="246" spans="5:10" x14ac:dyDescent="0.35">
      <c r="E246" s="6" vm="1370">
        <f ca="1"/>
        <v>45278</v>
      </c>
      <c r="F246" s="6" vm="1371">
        <f ca="1"/>
        <v>150.56</v>
      </c>
      <c r="G246" s="6" vm="1372">
        <f ca="1"/>
        <v>154.85499999999999</v>
      </c>
      <c r="H246" s="6" vm="1373">
        <f ca="1"/>
        <v>150.05000000000001</v>
      </c>
      <c r="I246" s="6" vm="1374">
        <f ca="1"/>
        <v>154.07</v>
      </c>
      <c r="J246" s="6" vm="1375">
        <f ca="1"/>
        <v>62512828</v>
      </c>
    </row>
    <row r="247" spans="5:10" x14ac:dyDescent="0.35">
      <c r="E247" s="6" vm="1376">
        <f ca="1"/>
        <v>45279</v>
      </c>
      <c r="F247" s="6" vm="1377">
        <f ca="1"/>
        <v>154.4</v>
      </c>
      <c r="G247" s="6" vm="1378">
        <f ca="1"/>
        <v>155.12</v>
      </c>
      <c r="H247" s="6" vm="1379">
        <f ca="1"/>
        <v>152.69</v>
      </c>
      <c r="I247" s="6" vm="1380">
        <f ca="1"/>
        <v>153.79</v>
      </c>
      <c r="J247" s="6" vm="1381">
        <f ca="1"/>
        <v>43171292</v>
      </c>
    </row>
    <row r="248" spans="5:10" x14ac:dyDescent="0.35">
      <c r="E248" s="6" vm="1382">
        <f ca="1"/>
        <v>45280</v>
      </c>
      <c r="F248" s="6" vm="1383">
        <f ca="1"/>
        <v>152.9</v>
      </c>
      <c r="G248" s="6" vm="1384">
        <f ca="1"/>
        <v>155.63</v>
      </c>
      <c r="H248" s="6" vm="1385">
        <f ca="1"/>
        <v>151.56</v>
      </c>
      <c r="I248" s="6" vm="1386">
        <f ca="1"/>
        <v>152.12</v>
      </c>
      <c r="J248" s="6" vm="1387">
        <f ca="1"/>
        <v>50322106</v>
      </c>
    </row>
    <row r="249" spans="5:10" x14ac:dyDescent="0.35">
      <c r="E249" s="6" vm="1388">
        <f ca="1"/>
        <v>45281</v>
      </c>
      <c r="F249" s="6" vm="1389">
        <f ca="1"/>
        <v>153.30000000000001</v>
      </c>
      <c r="G249" s="6" vm="1390">
        <f ca="1"/>
        <v>153.97</v>
      </c>
      <c r="H249" s="6" vm="1391">
        <f ca="1"/>
        <v>152.1</v>
      </c>
      <c r="I249" s="6" vm="1392">
        <f ca="1"/>
        <v>153.84</v>
      </c>
      <c r="J249" s="6" vm="1393">
        <f ca="1"/>
        <v>36305733</v>
      </c>
    </row>
    <row r="250" spans="5:10" x14ac:dyDescent="0.35">
      <c r="E250" s="6" vm="1394">
        <f ca="1"/>
        <v>45282</v>
      </c>
      <c r="F250" s="6" vm="1395">
        <f ca="1"/>
        <v>153.77000000000001</v>
      </c>
      <c r="G250" s="6" vm="1396">
        <f ca="1"/>
        <v>154.35</v>
      </c>
      <c r="H250" s="6" vm="1397">
        <f ca="1"/>
        <v>152.71</v>
      </c>
      <c r="I250" s="6" vm="1398">
        <f ca="1"/>
        <v>153.41999999999999</v>
      </c>
      <c r="J250" s="6" vm="1399">
        <f ca="1"/>
        <v>29514093</v>
      </c>
    </row>
    <row r="251" spans="5:10" x14ac:dyDescent="0.35">
      <c r="E251" s="6" vm="1400">
        <f ca="1"/>
        <v>45286</v>
      </c>
      <c r="F251" s="6" vm="1401">
        <f ca="1"/>
        <v>153.56</v>
      </c>
      <c r="G251" s="6" vm="1402">
        <f ca="1"/>
        <v>153.97499999999999</v>
      </c>
      <c r="H251" s="6" vm="1403">
        <f ca="1"/>
        <v>153.03</v>
      </c>
      <c r="I251" s="6" vm="1404">
        <f ca="1"/>
        <v>153.41</v>
      </c>
      <c r="J251" s="6" vm="1405">
        <f ca="1"/>
        <v>25067222</v>
      </c>
    </row>
    <row r="252" spans="5:10" x14ac:dyDescent="0.35">
      <c r="E252" s="6" vm="1406">
        <f ca="1"/>
        <v>45287</v>
      </c>
      <c r="F252" s="6" vm="1401">
        <f ca="1"/>
        <v>153.56</v>
      </c>
      <c r="G252" s="6" vm="1407">
        <f ca="1"/>
        <v>154.78</v>
      </c>
      <c r="H252" s="6" vm="1408">
        <f ca="1"/>
        <v>153.12</v>
      </c>
      <c r="I252" s="6" vm="1409">
        <f ca="1"/>
        <v>153.34</v>
      </c>
      <c r="J252" s="6" vm="1410">
        <f ca="1"/>
        <v>31434733</v>
      </c>
    </row>
    <row r="253" spans="5:10" x14ac:dyDescent="0.35">
      <c r="E253" s="6" vm="1411">
        <f ca="1"/>
        <v>45288</v>
      </c>
      <c r="F253" s="6" vm="1412">
        <f ca="1"/>
        <v>153.72</v>
      </c>
      <c r="G253" s="6" vm="1413">
        <f ca="1"/>
        <v>154.08000000000001</v>
      </c>
      <c r="H253" s="6" vm="1414">
        <f ca="1"/>
        <v>152.94999999999999</v>
      </c>
      <c r="I253" s="6" vm="1415">
        <f ca="1"/>
        <v>153.38</v>
      </c>
      <c r="J253" s="6" vm="1416">
        <f ca="1"/>
        <v>27057002</v>
      </c>
    </row>
    <row r="254" spans="5:10" x14ac:dyDescent="0.35">
      <c r="E254" s="6" vm="1417">
        <f ca="1"/>
        <v>45289</v>
      </c>
      <c r="F254" s="6" vm="1418">
        <f ca="1"/>
        <v>153.1</v>
      </c>
      <c r="G254" s="6" vm="1419">
        <f ca="1"/>
        <v>153.88999999999999</v>
      </c>
      <c r="H254" s="6" vm="1420">
        <f ca="1"/>
        <v>151.03</v>
      </c>
      <c r="I254" s="6" vm="1421">
        <f ca="1"/>
        <v>151.94</v>
      </c>
      <c r="J254" s="6" vm="1422">
        <f ca="1"/>
        <v>39823204</v>
      </c>
    </row>
    <row r="255" spans="5:10" x14ac:dyDescent="0.35">
      <c r="E255" s="6" vm="1423">
        <f ca="1"/>
        <v>45293</v>
      </c>
      <c r="F255" s="6" vm="1424">
        <f ca="1"/>
        <v>151.54</v>
      </c>
      <c r="G255" s="6" vm="1425">
        <f ca="1"/>
        <v>152.38</v>
      </c>
      <c r="H255" s="6" vm="1426">
        <f ca="1"/>
        <v>148.38999999999999</v>
      </c>
      <c r="I255" s="6" vm="1361">
        <f ca="1"/>
        <v>149.93</v>
      </c>
      <c r="J255" s="6" vm="1427">
        <f ca="1"/>
        <v>47339424</v>
      </c>
    </row>
    <row r="256" spans="5:10" x14ac:dyDescent="0.35">
      <c r="E256" s="6" vm="1428">
        <f ca="1"/>
        <v>45294</v>
      </c>
      <c r="F256" s="6" vm="1429">
        <f ca="1"/>
        <v>149.19999999999999</v>
      </c>
      <c r="G256" s="6" vm="1430">
        <f ca="1"/>
        <v>151.05000000000001</v>
      </c>
      <c r="H256" s="6" vm="1431">
        <f ca="1"/>
        <v>148.33000000000001</v>
      </c>
      <c r="I256" s="6" vm="1432">
        <f ca="1"/>
        <v>148.47</v>
      </c>
      <c r="J256" s="6" vm="1433">
        <f ca="1"/>
        <v>49425495</v>
      </c>
    </row>
    <row r="257" spans="5:10" x14ac:dyDescent="0.35">
      <c r="E257" s="6" vm="1434">
        <f ca="1"/>
        <v>45295</v>
      </c>
      <c r="F257" s="6" vm="1435">
        <f ca="1"/>
        <v>145.59</v>
      </c>
      <c r="G257" s="6" vm="1436">
        <f ca="1"/>
        <v>147.38</v>
      </c>
      <c r="H257" s="6" vm="1271">
        <f ca="1"/>
        <v>144.05000000000001</v>
      </c>
      <c r="I257" s="6" vm="1276">
        <f ca="1"/>
        <v>144.57</v>
      </c>
      <c r="J257" s="6" vm="1437">
        <f ca="1"/>
        <v>56039807</v>
      </c>
    </row>
    <row r="258" spans="5:10" x14ac:dyDescent="0.35">
      <c r="E258" s="6" vm="1438">
        <f ca="1"/>
        <v>45296</v>
      </c>
      <c r="F258" s="6" vm="1439">
        <f ca="1"/>
        <v>144.69</v>
      </c>
      <c r="G258" s="6" vm="1440">
        <f ca="1"/>
        <v>146.59</v>
      </c>
      <c r="H258" s="6" vm="1441">
        <f ca="1"/>
        <v>144.53</v>
      </c>
      <c r="I258" s="6" vm="1442">
        <f ca="1"/>
        <v>145.24</v>
      </c>
      <c r="J258" s="6" vm="1443">
        <f ca="1"/>
        <v>45153147</v>
      </c>
    </row>
    <row r="259" spans="5:10" x14ac:dyDescent="0.35">
      <c r="E259" s="6" vm="1444">
        <f ca="1"/>
        <v>45299</v>
      </c>
      <c r="F259" s="6" vm="1284">
        <f ca="1"/>
        <v>146.74</v>
      </c>
      <c r="G259" s="6" vm="1445">
        <f ca="1"/>
        <v>149.4</v>
      </c>
      <c r="H259" s="6" vm="1332">
        <f ca="1"/>
        <v>146.15</v>
      </c>
      <c r="I259" s="6" vm="1446">
        <f ca="1"/>
        <v>149.1</v>
      </c>
      <c r="J259" s="6" vm="1447">
        <f ca="1"/>
        <v>46757053</v>
      </c>
    </row>
    <row r="260" spans="5:10" x14ac:dyDescent="0.35">
      <c r="E260" s="6" vm="1448">
        <f ca="1"/>
        <v>45300</v>
      </c>
      <c r="F260" s="6" vm="1431">
        <f ca="1"/>
        <v>148.33000000000001</v>
      </c>
      <c r="G260" s="6" vm="1449">
        <f ca="1"/>
        <v>151.71</v>
      </c>
      <c r="H260" s="6" vm="1450">
        <f ca="1"/>
        <v>148.21</v>
      </c>
      <c r="I260" s="6" vm="1451">
        <f ca="1"/>
        <v>151.37</v>
      </c>
      <c r="J260" s="6" vm="1452">
        <f ca="1"/>
        <v>43812567</v>
      </c>
    </row>
    <row r="261" spans="5:10" x14ac:dyDescent="0.35">
      <c r="E261" s="6" vm="1453">
        <f ca="1"/>
        <v>45301</v>
      </c>
      <c r="F261" s="6" vm="1454">
        <f ca="1"/>
        <v>152.06</v>
      </c>
      <c r="G261" s="6" vm="1455">
        <f ca="1"/>
        <v>154.41999999999999</v>
      </c>
      <c r="H261" s="6" vm="1456">
        <f ca="1"/>
        <v>151.881</v>
      </c>
      <c r="I261" s="6" vm="1457">
        <f ca="1"/>
        <v>153.72999999999999</v>
      </c>
      <c r="J261" s="6" vm="1458">
        <f ca="1"/>
        <v>44421830</v>
      </c>
    </row>
    <row r="262" spans="5:10" x14ac:dyDescent="0.35">
      <c r="E262" s="6" vm="1459">
        <f ca="1"/>
        <v>45302</v>
      </c>
      <c r="F262" s="6" vm="1460">
        <f ca="1"/>
        <v>155.04</v>
      </c>
      <c r="G262" s="6" vm="1461">
        <f ca="1"/>
        <v>157.16999999999999</v>
      </c>
      <c r="H262" s="6" vm="1408">
        <f ca="1"/>
        <v>153.12</v>
      </c>
      <c r="I262" s="6" vm="1462">
        <f ca="1"/>
        <v>155.18</v>
      </c>
      <c r="J262" s="6" vm="1463">
        <f ca="1"/>
        <v>49072691</v>
      </c>
    </row>
    <row r="263" spans="5:10" x14ac:dyDescent="0.35">
      <c r="E263" s="6" vm="1464">
        <f ca="1"/>
        <v>45303</v>
      </c>
      <c r="F263" s="6" vm="1465">
        <f ca="1"/>
        <v>155.38999999999999</v>
      </c>
      <c r="G263" s="6" vm="1466">
        <f ca="1"/>
        <v>156.19999999999999</v>
      </c>
      <c r="H263" s="6" vm="1467">
        <f ca="1"/>
        <v>154.01</v>
      </c>
      <c r="I263" s="6" vm="1468">
        <f ca="1"/>
        <v>154.62</v>
      </c>
      <c r="J263" s="6" vm="1469">
        <f ca="1"/>
        <v>40484155</v>
      </c>
    </row>
    <row r="264" spans="5:10" x14ac:dyDescent="0.35">
      <c r="E264" s="6" vm="1470">
        <f ca="1"/>
        <v>45307</v>
      </c>
      <c r="F264" s="6" vm="1471">
        <f ca="1"/>
        <v>153.53</v>
      </c>
      <c r="G264" s="6" vm="1472">
        <f ca="1"/>
        <v>154.99</v>
      </c>
      <c r="H264" s="6" vm="1473">
        <f ca="1"/>
        <v>152.15</v>
      </c>
      <c r="I264" s="6" vm="1474">
        <f ca="1"/>
        <v>153.16</v>
      </c>
      <c r="J264" s="6" vm="1475">
        <f ca="1"/>
        <v>41384636</v>
      </c>
    </row>
    <row r="265" spans="5:10" x14ac:dyDescent="0.35">
      <c r="E265" s="6" vm="1476">
        <f ca="1"/>
        <v>45308</v>
      </c>
      <c r="F265" s="6" vm="1477">
        <f ca="1"/>
        <v>151.49</v>
      </c>
      <c r="G265" s="6" vm="1473">
        <f ca="1"/>
        <v>152.15</v>
      </c>
      <c r="H265" s="6" vm="1478">
        <f ca="1"/>
        <v>149.91</v>
      </c>
      <c r="I265" s="6" vm="1449">
        <f ca="1"/>
        <v>151.71</v>
      </c>
      <c r="J265" s="6" vm="1479">
        <f ca="1"/>
        <v>34953363</v>
      </c>
    </row>
    <row r="266" spans="5:10" x14ac:dyDescent="0.35">
      <c r="E266" s="6" vm="1480">
        <f ca="1"/>
        <v>45309</v>
      </c>
      <c r="F266" s="6" vm="1481">
        <f ca="1"/>
        <v>152.77000000000001</v>
      </c>
      <c r="G266" s="6" vm="1482">
        <f ca="1"/>
        <v>153.77500000000001</v>
      </c>
      <c r="H266" s="6" vm="1483">
        <f ca="1"/>
        <v>151.82</v>
      </c>
      <c r="I266" s="6" vm="1484">
        <f ca="1"/>
        <v>153.5</v>
      </c>
      <c r="J266" s="6" vm="1485">
        <f ca="1"/>
        <v>37850245</v>
      </c>
    </row>
    <row r="267" spans="5:10" x14ac:dyDescent="0.35">
      <c r="E267" s="6" vm="1486">
        <f ca="1"/>
        <v>45310</v>
      </c>
      <c r="F267" s="6" vm="1487">
        <f ca="1"/>
        <v>153.83000000000001</v>
      </c>
      <c r="G267" s="6" vm="1488">
        <f ca="1"/>
        <v>155.76</v>
      </c>
      <c r="H267" s="6" vm="1489">
        <f ca="1"/>
        <v>152.74</v>
      </c>
      <c r="I267" s="6" vm="1490">
        <f ca="1"/>
        <v>155.34</v>
      </c>
      <c r="J267" s="6" vm="1491">
        <f ca="1"/>
        <v>51651628</v>
      </c>
    </row>
    <row r="268" spans="5:10" x14ac:dyDescent="0.35">
      <c r="E268" s="6" vm="1492">
        <f ca="1"/>
        <v>45313</v>
      </c>
      <c r="F268" s="6" vm="1493">
        <f ca="1"/>
        <v>156.88999999999999</v>
      </c>
      <c r="G268" s="6" vm="1494">
        <f ca="1"/>
        <v>157.05000000000001</v>
      </c>
      <c r="H268" s="6" vm="1495">
        <f ca="1"/>
        <v>153.9</v>
      </c>
      <c r="I268" s="6" vm="1407">
        <f ca="1"/>
        <v>154.78</v>
      </c>
      <c r="J268" s="6" vm="1496">
        <f ca="1"/>
        <v>43687468</v>
      </c>
    </row>
    <row r="269" spans="5:10" x14ac:dyDescent="0.35">
      <c r="E269" s="6" vm="1497">
        <f ca="1"/>
        <v>45314</v>
      </c>
      <c r="F269" s="6" vm="1498">
        <f ca="1"/>
        <v>154.85</v>
      </c>
      <c r="G269" s="6" vm="1499">
        <f ca="1"/>
        <v>156.21</v>
      </c>
      <c r="H269" s="6" vm="1500">
        <f ca="1"/>
        <v>153.93</v>
      </c>
      <c r="I269" s="6" vm="1501">
        <f ca="1"/>
        <v>156.02000000000001</v>
      </c>
      <c r="J269" s="6" vm="1502">
        <f ca="1"/>
        <v>37986039</v>
      </c>
    </row>
    <row r="270" spans="5:10" x14ac:dyDescent="0.35">
      <c r="E270" s="6" vm="1503">
        <f ca="1"/>
        <v>45315</v>
      </c>
      <c r="F270" s="6" vm="1504">
        <f ca="1"/>
        <v>157.80000000000001</v>
      </c>
      <c r="G270" s="6" vm="1505">
        <f ca="1"/>
        <v>158.51</v>
      </c>
      <c r="H270" s="6" vm="1506">
        <f ca="1"/>
        <v>156.47999999999999</v>
      </c>
      <c r="I270" s="6" vm="1507">
        <f ca="1"/>
        <v>156.87</v>
      </c>
      <c r="J270" s="6" vm="1508">
        <f ca="1"/>
        <v>48547315</v>
      </c>
    </row>
    <row r="271" spans="5:10" x14ac:dyDescent="0.35">
      <c r="E271" s="6" vm="1509">
        <f ca="1"/>
        <v>45316</v>
      </c>
      <c r="F271" s="6" vm="1510">
        <f ca="1"/>
        <v>156.94999999999999</v>
      </c>
      <c r="G271" s="6" vm="1511">
        <f ca="1"/>
        <v>158.505</v>
      </c>
      <c r="H271" s="6" vm="1512">
        <f ca="1"/>
        <v>154.55009999999999</v>
      </c>
      <c r="I271" s="6" vm="1513">
        <f ca="1"/>
        <v>157.75</v>
      </c>
      <c r="J271" s="6" vm="1514">
        <f ca="1"/>
        <v>43638592</v>
      </c>
    </row>
    <row r="272" spans="5:10" x14ac:dyDescent="0.35">
      <c r="E272" s="6" vm="1515">
        <f ca="1"/>
        <v>45317</v>
      </c>
      <c r="F272" s="6" vm="1516">
        <f ca="1"/>
        <v>158.41999999999999</v>
      </c>
      <c r="G272" s="6" vm="1517">
        <f ca="1"/>
        <v>160.72</v>
      </c>
      <c r="H272" s="6" vm="1518">
        <f ca="1"/>
        <v>157.91</v>
      </c>
      <c r="I272" s="6" vm="1519">
        <f ca="1"/>
        <v>159.12</v>
      </c>
      <c r="J272" s="6" vm="1520">
        <f ca="1"/>
        <v>51047353</v>
      </c>
    </row>
    <row r="273" spans="5:10" x14ac:dyDescent="0.35">
      <c r="E273" s="6" vm="1521">
        <f ca="1"/>
        <v>45320</v>
      </c>
      <c r="F273" s="6" vm="1522">
        <f ca="1"/>
        <v>159.34</v>
      </c>
      <c r="G273" s="6" vm="1523">
        <f ca="1"/>
        <v>161.29</v>
      </c>
      <c r="H273" s="6" vm="1524">
        <f ca="1"/>
        <v>158.9</v>
      </c>
      <c r="I273" s="6" vm="1525">
        <f ca="1"/>
        <v>161.26</v>
      </c>
      <c r="J273" s="6" vm="1526">
        <f ca="1"/>
        <v>45270385</v>
      </c>
    </row>
    <row r="274" spans="5:10" x14ac:dyDescent="0.35">
      <c r="E274" s="6" vm="1527">
        <f ca="1"/>
        <v>45321</v>
      </c>
      <c r="F274" s="6" vm="1528">
        <f ca="1"/>
        <v>160.69999999999999</v>
      </c>
      <c r="G274" s="6" vm="1529">
        <f ca="1"/>
        <v>161.72999999999999</v>
      </c>
      <c r="H274" s="6" vm="1530">
        <f ca="1"/>
        <v>158.49</v>
      </c>
      <c r="I274" s="6" vm="1531">
        <f ca="1"/>
        <v>159</v>
      </c>
      <c r="J274" s="6" vm="1532">
        <f ca="1"/>
        <v>45207430</v>
      </c>
    </row>
    <row r="275" spans="5:10" x14ac:dyDescent="0.35">
      <c r="E275" s="6" vm="1533">
        <f ca="1"/>
        <v>45322</v>
      </c>
      <c r="F275" s="6" vm="1534">
        <f ca="1"/>
        <v>157</v>
      </c>
      <c r="G275" s="6" vm="1535">
        <f ca="1"/>
        <v>159.01</v>
      </c>
      <c r="H275" s="6" vm="1536">
        <f ca="1"/>
        <v>154.81</v>
      </c>
      <c r="I275" s="6" vm="1537">
        <f ca="1"/>
        <v>155.19999999999999</v>
      </c>
      <c r="J275" s="6" vm="1538">
        <f ca="1"/>
        <v>50284371</v>
      </c>
    </row>
    <row r="276" spans="5:10" x14ac:dyDescent="0.35">
      <c r="E276" s="6" vm="1539">
        <f ca="1"/>
        <v>45323</v>
      </c>
      <c r="F276" s="6" vm="1540">
        <f ca="1"/>
        <v>155.87</v>
      </c>
      <c r="G276" s="6" vm="1541">
        <f ca="1"/>
        <v>159.76</v>
      </c>
      <c r="H276" s="6" vm="1542">
        <f ca="1"/>
        <v>155.62</v>
      </c>
      <c r="I276" s="6" vm="1543">
        <f ca="1"/>
        <v>159.28</v>
      </c>
      <c r="J276" s="6" vm="1544">
        <f ca="1"/>
        <v>76542419</v>
      </c>
    </row>
    <row r="277" spans="5:10" x14ac:dyDescent="0.35">
      <c r="E277" s="6" vm="1545">
        <f ca="1"/>
        <v>45324</v>
      </c>
      <c r="F277" s="6" vm="1546">
        <f ca="1"/>
        <v>169.19</v>
      </c>
      <c r="G277" s="6" vm="1547">
        <f ca="1"/>
        <v>172.5</v>
      </c>
      <c r="H277" s="6" vm="1548">
        <f ca="1"/>
        <v>167.33</v>
      </c>
      <c r="I277" s="6" vm="1549">
        <f ca="1"/>
        <v>171.81</v>
      </c>
      <c r="J277" s="6" vm="1550">
        <f ca="1"/>
        <v>117218313</v>
      </c>
    </row>
    <row r="278" spans="5:10" x14ac:dyDescent="0.35">
      <c r="E278" s="6" vm="1551">
        <f ca="1"/>
        <v>45327</v>
      </c>
      <c r="F278" s="6" vm="1552">
        <f ca="1"/>
        <v>170.2</v>
      </c>
      <c r="G278" s="6" vm="1553">
        <f ca="1"/>
        <v>170.55</v>
      </c>
      <c r="H278" s="6" vm="1554">
        <f ca="1"/>
        <v>167.7</v>
      </c>
      <c r="I278" s="6" vm="1555">
        <f ca="1"/>
        <v>170.31</v>
      </c>
      <c r="J278" s="6" vm="1556">
        <f ca="1"/>
        <v>55081297</v>
      </c>
    </row>
    <row r="279" spans="5:10" x14ac:dyDescent="0.35">
      <c r="E279" s="6" vm="1557">
        <f ca="1"/>
        <v>45328</v>
      </c>
      <c r="F279" s="6" vm="1558">
        <f ca="1"/>
        <v>169.39</v>
      </c>
      <c r="G279" s="6" vm="1559">
        <f ca="1"/>
        <v>170.71</v>
      </c>
      <c r="H279" s="6" vm="1560">
        <f ca="1"/>
        <v>167.65</v>
      </c>
      <c r="I279" s="6" vm="1561">
        <f ca="1"/>
        <v>169.15</v>
      </c>
      <c r="J279" s="6" vm="1562">
        <f ca="1"/>
        <v>42505518</v>
      </c>
    </row>
    <row r="280" spans="5:10" x14ac:dyDescent="0.35">
      <c r="E280" s="6" vm="1563">
        <f ca="1"/>
        <v>45329</v>
      </c>
      <c r="F280" s="6" vm="1564">
        <f ca="1"/>
        <v>169.48</v>
      </c>
      <c r="G280" s="6" vm="1565">
        <f ca="1"/>
        <v>170.88</v>
      </c>
      <c r="H280" s="6" vm="1566">
        <f ca="1"/>
        <v>168.94</v>
      </c>
      <c r="I280" s="6" vm="1567">
        <f ca="1"/>
        <v>170.53</v>
      </c>
      <c r="J280" s="6" vm="1568">
        <f ca="1"/>
        <v>47174060</v>
      </c>
    </row>
    <row r="281" spans="5:10" x14ac:dyDescent="0.35">
      <c r="E281" s="6" vm="1569">
        <f ca="1"/>
        <v>45330</v>
      </c>
      <c r="F281" s="6" vm="1570">
        <f ca="1"/>
        <v>169.65</v>
      </c>
      <c r="G281" s="6" vm="1571">
        <f ca="1"/>
        <v>171.43</v>
      </c>
      <c r="H281" s="6" vm="1572">
        <f ca="1"/>
        <v>168.88</v>
      </c>
      <c r="I281" s="6" vm="1573">
        <f ca="1"/>
        <v>169.84</v>
      </c>
      <c r="J281" s="6" vm="1574">
        <f ca="1"/>
        <v>42316454</v>
      </c>
    </row>
    <row r="282" spans="5:10" x14ac:dyDescent="0.35">
      <c r="E282" s="6" vm="1575">
        <f ca="1"/>
        <v>45331</v>
      </c>
      <c r="F282" s="6" vm="1576">
        <f ca="1"/>
        <v>170.9</v>
      </c>
      <c r="G282" s="6" vm="1577">
        <f ca="1"/>
        <v>175</v>
      </c>
      <c r="H282" s="6" vm="1578">
        <f ca="1"/>
        <v>170.58029999999999</v>
      </c>
      <c r="I282" s="6" vm="1579">
        <f ca="1"/>
        <v>174.45</v>
      </c>
      <c r="J282" s="6" vm="1580">
        <f ca="1"/>
        <v>56985986</v>
      </c>
    </row>
    <row r="283" spans="5:10" x14ac:dyDescent="0.35">
      <c r="E283" s="6" vm="1581">
        <f ca="1"/>
        <v>45334</v>
      </c>
      <c r="F283" s="6" vm="1582">
        <f ca="1"/>
        <v>174.8</v>
      </c>
      <c r="G283" s="6" vm="1583">
        <f ca="1"/>
        <v>175.39</v>
      </c>
      <c r="H283" s="6" vm="1584">
        <f ca="1"/>
        <v>171.54</v>
      </c>
      <c r="I283" s="6" vm="1585">
        <f ca="1"/>
        <v>172.34</v>
      </c>
      <c r="J283" s="6" vm="1586">
        <f ca="1"/>
        <v>51050440</v>
      </c>
    </row>
    <row r="284" spans="5:10" x14ac:dyDescent="0.35">
      <c r="E284" s="6" vm="1587">
        <f ca="1"/>
        <v>45335</v>
      </c>
      <c r="F284" s="6" vm="1588">
        <f ca="1"/>
        <v>167.73</v>
      </c>
      <c r="G284" s="6" vm="1589">
        <f ca="1"/>
        <v>170.95</v>
      </c>
      <c r="H284" s="6" vm="1590">
        <f ca="1"/>
        <v>165.75</v>
      </c>
      <c r="I284" s="6" vm="1591">
        <f ca="1"/>
        <v>168.64</v>
      </c>
      <c r="J284" s="6" vm="1592">
        <f ca="1"/>
        <v>56345122</v>
      </c>
    </row>
    <row r="285" spans="5:10" x14ac:dyDescent="0.35">
      <c r="E285" s="6" vm="1593">
        <f ca="1"/>
        <v>45336</v>
      </c>
      <c r="F285" s="6" vm="1594">
        <f ca="1"/>
        <v>169.21</v>
      </c>
      <c r="G285" s="6" vm="1595">
        <f ca="1"/>
        <v>171.21</v>
      </c>
      <c r="H285" s="6" vm="1596">
        <f ca="1"/>
        <v>168.28</v>
      </c>
      <c r="I285" s="6" vm="1597">
        <f ca="1"/>
        <v>170.98</v>
      </c>
      <c r="J285" s="6" vm="1598">
        <f ca="1"/>
        <v>42815544</v>
      </c>
    </row>
    <row r="286" spans="5:10" x14ac:dyDescent="0.35">
      <c r="E286" s="6" vm="1599">
        <f ca="1"/>
        <v>45337</v>
      </c>
      <c r="F286" s="6" vm="1600">
        <f ca="1"/>
        <v>170.58</v>
      </c>
      <c r="G286" s="6" vm="1601">
        <f ca="1"/>
        <v>171.17</v>
      </c>
      <c r="H286" s="6" vm="1602">
        <f ca="1"/>
        <v>167.59</v>
      </c>
      <c r="I286" s="6" vm="1603">
        <f ca="1"/>
        <v>169.8</v>
      </c>
      <c r="J286" s="6" vm="1604">
        <f ca="1"/>
        <v>49855196</v>
      </c>
    </row>
    <row r="287" spans="5:10" x14ac:dyDescent="0.35">
      <c r="E287" s="6" vm="1605">
        <f ca="1"/>
        <v>45338</v>
      </c>
      <c r="F287" s="6" vm="1606">
        <f ca="1"/>
        <v>168.74</v>
      </c>
      <c r="G287" s="6" vm="1607">
        <f ca="1"/>
        <v>170.42</v>
      </c>
      <c r="H287" s="6" vm="1608">
        <f ca="1"/>
        <v>167.17</v>
      </c>
      <c r="I287" s="6" vm="1609">
        <f ca="1"/>
        <v>169.51</v>
      </c>
      <c r="J287" s="6" vm="1610">
        <f ca="1"/>
        <v>48107744</v>
      </c>
    </row>
    <row r="288" spans="5:10" x14ac:dyDescent="0.35">
      <c r="E288" s="6" vm="1611">
        <f ca="1"/>
        <v>45342</v>
      </c>
      <c r="F288" s="6" vm="1612">
        <f ca="1"/>
        <v>167.83</v>
      </c>
      <c r="G288" s="6" vm="1613">
        <f ca="1"/>
        <v>168.71</v>
      </c>
      <c r="H288" s="6" vm="1614">
        <f ca="1"/>
        <v>165.74</v>
      </c>
      <c r="I288" s="6" vm="1615">
        <f ca="1"/>
        <v>167.08</v>
      </c>
      <c r="J288" s="6" vm="1616">
        <f ca="1"/>
        <v>41980326</v>
      </c>
    </row>
    <row r="289" spans="5:10" x14ac:dyDescent="0.35">
      <c r="E289" s="6" vm="1617">
        <f ca="1"/>
        <v>45343</v>
      </c>
      <c r="F289" s="6" vm="1566">
        <f ca="1"/>
        <v>168.94</v>
      </c>
      <c r="G289" s="6" vm="1618">
        <f ca="1"/>
        <v>170.23</v>
      </c>
      <c r="H289" s="6" vm="1619">
        <f ca="1"/>
        <v>167.14</v>
      </c>
      <c r="I289" s="6" vm="1620">
        <f ca="1"/>
        <v>168.59</v>
      </c>
      <c r="J289" s="6" vm="1621">
        <f ca="1"/>
        <v>44575623</v>
      </c>
    </row>
    <row r="290" spans="5:10" x14ac:dyDescent="0.35">
      <c r="E290" s="6" vm="1622">
        <f ca="1"/>
        <v>45344</v>
      </c>
      <c r="F290" s="6" vm="1623">
        <f ca="1"/>
        <v>173.1</v>
      </c>
      <c r="G290" s="6" vm="1582">
        <f ca="1"/>
        <v>174.8</v>
      </c>
      <c r="H290" s="6" vm="1624">
        <f ca="1"/>
        <v>171.77</v>
      </c>
      <c r="I290" s="6" vm="1625">
        <f ca="1"/>
        <v>174.58</v>
      </c>
      <c r="J290" s="6" vm="1626">
        <f ca="1"/>
        <v>55392354</v>
      </c>
    </row>
    <row r="291" spans="5:10" x14ac:dyDescent="0.35">
      <c r="E291" s="6" vm="1627">
        <f ca="1"/>
        <v>45345</v>
      </c>
      <c r="F291" s="6" vm="1628">
        <f ca="1"/>
        <v>174.28</v>
      </c>
      <c r="G291" s="6" vm="1629">
        <f ca="1"/>
        <v>175.75</v>
      </c>
      <c r="H291" s="6" vm="1630">
        <f ca="1"/>
        <v>173.7</v>
      </c>
      <c r="I291" s="6" vm="1631">
        <f ca="1"/>
        <v>174.99</v>
      </c>
      <c r="J291" s="6" vm="1632">
        <f ca="1"/>
        <v>59715243</v>
      </c>
    </row>
    <row r="292" spans="5:10" x14ac:dyDescent="0.35">
      <c r="E292" s="6" vm="1633">
        <f ca="1"/>
        <v>45348</v>
      </c>
      <c r="F292" s="6" vm="1634">
        <f ca="1"/>
        <v>175.7</v>
      </c>
      <c r="G292" s="6" vm="1635">
        <f ca="1"/>
        <v>176.37</v>
      </c>
      <c r="H292" s="6" vm="1636">
        <f ca="1"/>
        <v>174.26</v>
      </c>
      <c r="I292" s="6" vm="1637">
        <f ca="1"/>
        <v>174.73</v>
      </c>
      <c r="J292" s="6" vm="1638">
        <f ca="1"/>
        <v>44368614</v>
      </c>
    </row>
    <row r="293" spans="5:10" x14ac:dyDescent="0.35">
      <c r="E293" s="6" vm="1639">
        <f ca="1"/>
        <v>45349</v>
      </c>
      <c r="F293" s="6" vm="1640">
        <f ca="1"/>
        <v>174.07499999999999</v>
      </c>
      <c r="G293" s="6" vm="1641">
        <f ca="1"/>
        <v>174.62</v>
      </c>
      <c r="H293" s="6" vm="1642">
        <f ca="1"/>
        <v>172.86</v>
      </c>
      <c r="I293" s="6" vm="1643">
        <f ca="1"/>
        <v>173.54</v>
      </c>
      <c r="J293" s="6" vm="1644">
        <f ca="1"/>
        <v>31141732</v>
      </c>
    </row>
    <row r="294" spans="5:10" x14ac:dyDescent="0.35">
      <c r="E294" s="6" vm="1645">
        <f ca="1"/>
        <v>45350</v>
      </c>
      <c r="F294" s="6" vm="1646">
        <f ca="1"/>
        <v>172.44</v>
      </c>
      <c r="G294" s="6" vm="1647">
        <f ca="1"/>
        <v>174.05</v>
      </c>
      <c r="H294" s="6" vm="1648">
        <f ca="1"/>
        <v>172.27</v>
      </c>
      <c r="I294" s="6" vm="1649">
        <f ca="1"/>
        <v>173.16</v>
      </c>
      <c r="J294" s="6" vm="1650">
        <f ca="1"/>
        <v>28180482</v>
      </c>
    </row>
    <row r="295" spans="5:10" x14ac:dyDescent="0.35">
      <c r="E295" s="6" vm="1651">
        <f ca="1"/>
        <v>45351</v>
      </c>
      <c r="F295" s="6" vm="1652">
        <f ca="1"/>
        <v>173.01</v>
      </c>
      <c r="G295" s="6" vm="1653">
        <f ca="1"/>
        <v>177.22</v>
      </c>
      <c r="H295" s="6" vm="1654">
        <f ca="1"/>
        <v>172.85</v>
      </c>
      <c r="I295" s="6" vm="1655">
        <f ca="1"/>
        <v>176.76</v>
      </c>
      <c r="J295" s="6" vm="1656">
        <f ca="1"/>
        <v>53805359</v>
      </c>
    </row>
    <row r="296" spans="5:10" x14ac:dyDescent="0.35">
      <c r="E296" s="6" vm="1657">
        <f ca="1"/>
        <v>45352</v>
      </c>
      <c r="F296" s="6" vm="1658">
        <f ca="1"/>
        <v>176.75</v>
      </c>
      <c r="G296" s="6" vm="1659">
        <f ca="1"/>
        <v>178.72499999999999</v>
      </c>
      <c r="H296" s="6" vm="1660">
        <f ca="1"/>
        <v>176.07</v>
      </c>
      <c r="I296" s="6" vm="1661">
        <f ca="1"/>
        <v>178.22</v>
      </c>
      <c r="J296" s="6" vm="1662">
        <f ca="1"/>
        <v>31981152</v>
      </c>
    </row>
    <row r="297" spans="5:10" x14ac:dyDescent="0.35">
      <c r="E297" s="6" vm="1663">
        <f ca="1"/>
        <v>45355</v>
      </c>
      <c r="F297" s="6" vm="1664">
        <f ca="1"/>
        <v>177.53</v>
      </c>
      <c r="G297" s="6" vm="1665">
        <f ca="1"/>
        <v>180.14</v>
      </c>
      <c r="H297" s="6" vm="1666">
        <f ca="1"/>
        <v>177.49</v>
      </c>
      <c r="I297" s="6" vm="1667">
        <f ca="1"/>
        <v>177.58</v>
      </c>
      <c r="J297" s="6" vm="1668">
        <f ca="1"/>
        <v>37381520</v>
      </c>
    </row>
    <row r="298" spans="5:10" x14ac:dyDescent="0.35">
      <c r="E298" s="6" vm="1669">
        <f ca="1"/>
        <v>45356</v>
      </c>
      <c r="F298" s="6" vm="1670">
        <f ca="1"/>
        <v>176.93</v>
      </c>
      <c r="G298" s="6" vm="1670">
        <f ca="1"/>
        <v>176.93</v>
      </c>
      <c r="H298" s="6" vm="1671">
        <f ca="1"/>
        <v>173.303</v>
      </c>
      <c r="I298" s="6" vm="1672">
        <f ca="1"/>
        <v>174.12</v>
      </c>
      <c r="J298" s="6" vm="1673">
        <f ca="1"/>
        <v>37228343</v>
      </c>
    </row>
    <row r="299" spans="5:10" x14ac:dyDescent="0.35">
      <c r="E299" s="6" vm="1674">
        <f ca="1"/>
        <v>45357</v>
      </c>
      <c r="F299" s="6" vm="1675">
        <f ca="1"/>
        <v>175.54</v>
      </c>
      <c r="G299" s="6" vm="1676">
        <f ca="1"/>
        <v>176.46</v>
      </c>
      <c r="H299" s="6" vm="1677">
        <f ca="1"/>
        <v>173.26</v>
      </c>
      <c r="I299" s="6" vm="1678">
        <f ca="1"/>
        <v>173.51</v>
      </c>
      <c r="J299" s="6" vm="1679">
        <f ca="1"/>
        <v>32090926</v>
      </c>
    </row>
    <row r="300" spans="5:10" x14ac:dyDescent="0.35">
      <c r="E300" s="6" vm="1680">
        <f ca="1"/>
        <v>45358</v>
      </c>
      <c r="F300" s="6" vm="1681">
        <f ca="1"/>
        <v>174.83</v>
      </c>
      <c r="G300" s="6" vm="1682">
        <f ca="1"/>
        <v>177.99</v>
      </c>
      <c r="H300" s="6" vm="1683">
        <f ca="1"/>
        <v>173.72</v>
      </c>
      <c r="I300" s="6" vm="1684">
        <f ca="1"/>
        <v>176.82</v>
      </c>
      <c r="J300" s="6" vm="1685">
        <f ca="1"/>
        <v>34063283</v>
      </c>
    </row>
    <row r="301" spans="5:10" x14ac:dyDescent="0.35">
      <c r="E301" s="6" vm="1686">
        <f ca="1"/>
        <v>45359</v>
      </c>
      <c r="F301" s="6" vm="1687">
        <f ca="1"/>
        <v>176.44</v>
      </c>
      <c r="G301" s="6" vm="1688">
        <f ca="1"/>
        <v>178.785</v>
      </c>
      <c r="H301" s="6" vm="1689">
        <f ca="1"/>
        <v>174.33</v>
      </c>
      <c r="I301" s="6" vm="1690">
        <f ca="1"/>
        <v>175.35</v>
      </c>
      <c r="J301" s="6" vm="1691">
        <f ca="1"/>
        <v>37893242</v>
      </c>
    </row>
    <row r="302" spans="5:10" x14ac:dyDescent="0.35">
      <c r="E302" s="6" vm="1692">
        <f ca="1"/>
        <v>45362</v>
      </c>
      <c r="F302" s="6" vm="1693">
        <f ca="1"/>
        <v>174.31</v>
      </c>
      <c r="G302" s="6" vm="1694">
        <f ca="1"/>
        <v>174.47</v>
      </c>
      <c r="H302" s="6" vm="1695">
        <f ca="1"/>
        <v>171.47</v>
      </c>
      <c r="I302" s="6" vm="1696">
        <f ca="1"/>
        <v>171.96</v>
      </c>
      <c r="J302" s="6" vm="1697">
        <f ca="1"/>
        <v>28484777</v>
      </c>
    </row>
    <row r="303" spans="5:10" x14ac:dyDescent="0.35">
      <c r="E303" s="6" vm="1698">
        <f ca="1"/>
        <v>45363</v>
      </c>
      <c r="F303" s="6" vm="1699">
        <f ca="1"/>
        <v>173.5</v>
      </c>
      <c r="G303" s="6" vm="1655">
        <f ca="1"/>
        <v>176.76</v>
      </c>
      <c r="H303" s="6" vm="1700">
        <f ca="1"/>
        <v>171.98</v>
      </c>
      <c r="I303" s="6" vm="1583">
        <f ca="1"/>
        <v>175.39</v>
      </c>
      <c r="J303" s="6" vm="1701">
        <f ca="1"/>
        <v>36610604</v>
      </c>
    </row>
    <row r="304" spans="5:10" x14ac:dyDescent="0.35">
      <c r="E304" s="6" vm="1702">
        <f ca="1"/>
        <v>45364</v>
      </c>
      <c r="F304" s="6" vm="1703">
        <f ca="1"/>
        <v>175.9</v>
      </c>
      <c r="G304" s="6" vm="1704">
        <f ca="1"/>
        <v>177.62</v>
      </c>
      <c r="H304" s="6" vm="1705">
        <f ca="1"/>
        <v>175.55</v>
      </c>
      <c r="I304" s="6" vm="1706">
        <f ca="1"/>
        <v>176.55500000000001</v>
      </c>
      <c r="J304" s="6" vm="1707">
        <f ca="1"/>
        <v>30772600</v>
      </c>
    </row>
    <row r="305" spans="5:10" x14ac:dyDescent="0.35">
      <c r="E305" s="6" vm="1708">
        <f ca="1"/>
        <v>45365</v>
      </c>
      <c r="F305" s="6" vm="1709">
        <f ca="1"/>
        <v>177.69</v>
      </c>
      <c r="G305" s="6" vm="1710">
        <f ca="1"/>
        <v>179.53</v>
      </c>
      <c r="H305" s="6" vm="1711">
        <f ca="1"/>
        <v>176.465</v>
      </c>
      <c r="I305" s="6" vm="1712">
        <f ca="1"/>
        <v>178.75</v>
      </c>
      <c r="J305" s="6" vm="1713">
        <f ca="1"/>
        <v>43705840</v>
      </c>
    </row>
    <row r="306" spans="5:10" x14ac:dyDescent="0.35">
      <c r="E306" s="6" vm="1714">
        <f ca="1"/>
        <v>45366</v>
      </c>
      <c r="F306" s="6" vm="1715">
        <f ca="1"/>
        <v>176.64</v>
      </c>
      <c r="G306" s="6" vm="1716">
        <f ca="1"/>
        <v>177.93</v>
      </c>
      <c r="H306" s="6" vm="1717">
        <f ca="1"/>
        <v>173.9</v>
      </c>
      <c r="I306" s="6" vm="1718">
        <f ca="1"/>
        <v>174.42</v>
      </c>
      <c r="J306" s="6" vm="1719">
        <f ca="1"/>
        <v>72147390</v>
      </c>
    </row>
    <row r="307" spans="5:10" x14ac:dyDescent="0.35">
      <c r="E307" s="6" vm="1720">
        <f ca="1"/>
        <v>45369</v>
      </c>
      <c r="F307" s="6" vm="1721">
        <f ca="1"/>
        <v>175.8</v>
      </c>
      <c r="G307" s="6" vm="1722">
        <f ca="1"/>
        <v>176.69</v>
      </c>
      <c r="H307" s="6" vm="1628">
        <f ca="1"/>
        <v>174.28</v>
      </c>
      <c r="I307" s="6" vm="1723">
        <f ca="1"/>
        <v>174.48</v>
      </c>
      <c r="J307" s="6" vm="1724">
        <f ca="1"/>
        <v>31250688</v>
      </c>
    </row>
    <row r="308" spans="5:10" x14ac:dyDescent="0.35">
      <c r="E308" s="6" vm="1725">
        <f ca="1"/>
        <v>45370</v>
      </c>
      <c r="F308" s="6" vm="1726">
        <f ca="1"/>
        <v>174.215</v>
      </c>
      <c r="G308" s="6" vm="1727">
        <f ca="1"/>
        <v>176.09</v>
      </c>
      <c r="H308" s="6" vm="1728">
        <f ca="1"/>
        <v>173.52</v>
      </c>
      <c r="I308" s="6" vm="1703">
        <f ca="1"/>
        <v>175.9</v>
      </c>
      <c r="J308" s="6" vm="1729">
        <f ca="1"/>
        <v>26880893</v>
      </c>
    </row>
    <row r="309" spans="5:10" x14ac:dyDescent="0.35">
      <c r="E309" s="6" vm="1730">
        <f ca="1"/>
        <v>45371</v>
      </c>
      <c r="F309" s="6" vm="1731">
        <f ca="1"/>
        <v>176.14</v>
      </c>
      <c r="G309" s="6" vm="1732">
        <f ca="1"/>
        <v>178.53</v>
      </c>
      <c r="H309" s="6" vm="1733">
        <f ca="1"/>
        <v>174.64</v>
      </c>
      <c r="I309" s="6" vm="1734">
        <f ca="1"/>
        <v>178.15</v>
      </c>
      <c r="J309" s="6" vm="1735">
        <f ca="1"/>
        <v>29947150</v>
      </c>
    </row>
    <row r="310" spans="5:10" x14ac:dyDescent="0.35">
      <c r="E310" s="6" vm="1736">
        <f ca="1"/>
        <v>45372</v>
      </c>
      <c r="F310" s="6" vm="1737">
        <f ca="1"/>
        <v>179.988</v>
      </c>
      <c r="G310" s="6" vm="1738">
        <f ca="1"/>
        <v>181.41499999999999</v>
      </c>
      <c r="H310" s="6" vm="1734">
        <f ca="1"/>
        <v>178.15</v>
      </c>
      <c r="I310" s="6" vm="1734">
        <f ca="1"/>
        <v>178.15</v>
      </c>
      <c r="J310" s="6" vm="1739">
        <f ca="1"/>
        <v>32824320</v>
      </c>
    </row>
    <row r="311" spans="5:10" x14ac:dyDescent="0.35">
      <c r="E311" s="6" vm="1740">
        <f ca="1"/>
        <v>45373</v>
      </c>
      <c r="F311" s="6" vm="1741">
        <f ca="1"/>
        <v>177.75200000000001</v>
      </c>
      <c r="G311" s="6" vm="1742">
        <f ca="1"/>
        <v>179.255</v>
      </c>
      <c r="H311" s="6" vm="1658">
        <f ca="1"/>
        <v>176.75</v>
      </c>
      <c r="I311" s="6" vm="1743">
        <f ca="1"/>
        <v>178.87</v>
      </c>
      <c r="J311" s="6" vm="1744">
        <f ca="1"/>
        <v>27995378</v>
      </c>
    </row>
    <row r="312" spans="5:10" x14ac:dyDescent="0.35">
      <c r="E312" s="6" vm="1745">
        <f ca="1"/>
        <v>45376</v>
      </c>
      <c r="F312" s="6" vm="1746">
        <f ca="1"/>
        <v>178.01</v>
      </c>
      <c r="G312" s="6" vm="1747">
        <f ca="1"/>
        <v>180.99</v>
      </c>
      <c r="H312" s="6" vm="1748">
        <f ca="1"/>
        <v>177.24</v>
      </c>
      <c r="I312" s="6" vm="1749">
        <f ca="1"/>
        <v>179.71</v>
      </c>
      <c r="J312" s="6" vm="1750">
        <f ca="1"/>
        <v>29815464</v>
      </c>
    </row>
    <row r="313" spans="5:10" x14ac:dyDescent="0.35">
      <c r="E313" s="6" vm="1751">
        <f ca="1"/>
        <v>45377</v>
      </c>
      <c r="F313" s="6" vm="1752">
        <f ca="1"/>
        <v>180.15</v>
      </c>
      <c r="G313" s="6" vm="1753">
        <f ca="1"/>
        <v>180.45</v>
      </c>
      <c r="H313" s="6" vm="1754">
        <f ca="1"/>
        <v>177.95</v>
      </c>
      <c r="I313" s="6" vm="1755">
        <f ca="1"/>
        <v>178.3</v>
      </c>
      <c r="J313" s="6" vm="1756">
        <f ca="1"/>
        <v>29658982</v>
      </c>
    </row>
    <row r="314" spans="5:10" x14ac:dyDescent="0.35">
      <c r="E314" s="6" vm="1757">
        <f ca="1"/>
        <v>45378</v>
      </c>
      <c r="F314" s="6" vm="20">
        <f ca="1"/>
        <v>179.88</v>
      </c>
      <c r="G314" s="6" vm="27">
        <f ca="1"/>
        <v>180</v>
      </c>
      <c r="H314" s="6" vm="34">
        <f ca="1"/>
        <v>177.3099</v>
      </c>
      <c r="I314" s="6" vm="1758">
        <f ca="1"/>
        <v>179.83</v>
      </c>
      <c r="J314" s="6" vm="1759">
        <f ca="1"/>
        <v>33272551</v>
      </c>
    </row>
    <row r="315" spans="5:10" x14ac:dyDescent="0.35">
      <c r="E315" s="6" vm="1760">
        <f ca="1"/>
        <v>45379</v>
      </c>
      <c r="F315" s="6" vm="1761">
        <f ca="1"/>
        <v>180.17</v>
      </c>
      <c r="G315" s="6" vm="1762">
        <f ca="1"/>
        <v>181.7</v>
      </c>
      <c r="H315" s="6" vm="1763">
        <f ca="1"/>
        <v>179.26</v>
      </c>
      <c r="I315" s="6" vm="1764">
        <f ca="1"/>
        <v>180.38</v>
      </c>
      <c r="J315" s="6" vm="1765">
        <f ca="1"/>
        <v>38051588</v>
      </c>
    </row>
    <row r="316" spans="5:10" x14ac:dyDescent="0.35">
      <c r="E316" s="6" vm="1766">
        <f ca="1"/>
        <v>45383</v>
      </c>
      <c r="F316" s="6" vm="1767">
        <f ca="1"/>
        <v>180.79</v>
      </c>
      <c r="G316" s="6" vm="1768">
        <f ca="1"/>
        <v>183</v>
      </c>
      <c r="H316" s="6" vm="1769">
        <f ca="1"/>
        <v>179.95</v>
      </c>
      <c r="I316" s="6" vm="1770">
        <f ca="1"/>
        <v>180.97</v>
      </c>
      <c r="J316" s="6" vm="1771">
        <f ca="1"/>
        <v>29174521</v>
      </c>
    </row>
    <row r="317" spans="5:10" x14ac:dyDescent="0.35">
      <c r="E317" s="6" vm="1772">
        <f ca="1"/>
        <v>45384</v>
      </c>
      <c r="F317" s="6" vm="1773">
        <f ca="1"/>
        <v>179.07</v>
      </c>
      <c r="G317" s="6" vm="1767">
        <f ca="1"/>
        <v>180.79</v>
      </c>
      <c r="H317" s="6" vm="1774">
        <f ca="1"/>
        <v>178.37620000000001</v>
      </c>
      <c r="I317" s="6" vm="1775">
        <f ca="1"/>
        <v>180.69</v>
      </c>
      <c r="J317" s="6" vm="1776">
        <f ca="1"/>
        <v>32611546</v>
      </c>
    </row>
    <row r="318" spans="5:10" x14ac:dyDescent="0.35">
      <c r="E318" s="6" vm="1777">
        <f ca="1"/>
        <v>45385</v>
      </c>
      <c r="F318" s="6" vm="1778">
        <f ca="1"/>
        <v>179.9</v>
      </c>
      <c r="G318" s="6" vm="1779">
        <f ca="1"/>
        <v>182.87</v>
      </c>
      <c r="H318" s="6" vm="1780">
        <f ca="1"/>
        <v>179.8</v>
      </c>
      <c r="I318" s="6" vm="1781">
        <f ca="1"/>
        <v>182.41</v>
      </c>
      <c r="J318" s="6" vm="1782">
        <f ca="1"/>
        <v>31046638</v>
      </c>
    </row>
    <row r="319" spans="5:10" x14ac:dyDescent="0.35">
      <c r="E319" s="6" vm="1783">
        <f ca="1"/>
        <v>45386</v>
      </c>
      <c r="F319" s="6" vm="1784">
        <f ca="1"/>
        <v>184</v>
      </c>
      <c r="G319" s="6" vm="1785">
        <f ca="1"/>
        <v>185.1</v>
      </c>
      <c r="H319" s="6" vm="27">
        <f ca="1"/>
        <v>180</v>
      </c>
      <c r="I319" s="6" vm="27">
        <f ca="1"/>
        <v>180</v>
      </c>
      <c r="J319" s="6" vm="1786">
        <f ca="1"/>
        <v>41624261</v>
      </c>
    </row>
    <row r="320" spans="5:10" x14ac:dyDescent="0.35">
      <c r="E320" s="6" vm="1787">
        <f ca="1"/>
        <v>45387</v>
      </c>
      <c r="F320" s="6" vm="1788">
        <f ca="1"/>
        <v>182.38</v>
      </c>
      <c r="G320" s="6" vm="1789">
        <f ca="1"/>
        <v>186.27</v>
      </c>
      <c r="H320" s="6" vm="1790">
        <f ca="1"/>
        <v>181.97</v>
      </c>
      <c r="I320" s="6" vm="1791">
        <f ca="1"/>
        <v>185.07</v>
      </c>
      <c r="J320" s="6" vm="1792">
        <f ca="1"/>
        <v>42373992</v>
      </c>
    </row>
    <row r="321" spans="5:10" x14ac:dyDescent="0.35">
      <c r="E321" s="6" vm="1793">
        <f ca="1"/>
        <v>45390</v>
      </c>
      <c r="F321" s="6" vm="1794">
        <f ca="1"/>
        <v>186.9</v>
      </c>
      <c r="G321" s="6" vm="1795">
        <f ca="1"/>
        <v>187.29</v>
      </c>
      <c r="H321" s="6" vm="1796">
        <f ca="1"/>
        <v>184.81</v>
      </c>
      <c r="I321" s="6" vm="1797">
        <f ca="1"/>
        <v>185.19</v>
      </c>
      <c r="J321" s="6" vm="1798">
        <f ca="1"/>
        <v>39221282</v>
      </c>
    </row>
    <row r="322" spans="5:10" x14ac:dyDescent="0.35">
      <c r="E322" s="6" vm="1799">
        <f ca="1"/>
        <v>45391</v>
      </c>
      <c r="F322" s="6" vm="1800">
        <f ca="1"/>
        <v>187.24</v>
      </c>
      <c r="G322" s="6" vm="1801">
        <f ca="1"/>
        <v>187.34</v>
      </c>
      <c r="H322" s="6" vm="1802">
        <f ca="1"/>
        <v>184.2</v>
      </c>
      <c r="I322" s="6" vm="1803">
        <f ca="1"/>
        <v>185.67</v>
      </c>
      <c r="J322" s="6" vm="1804">
        <f ca="1"/>
        <v>36546946</v>
      </c>
    </row>
    <row r="323" spans="5:10" x14ac:dyDescent="0.35">
      <c r="E323" s="6" vm="1805">
        <f ca="1"/>
        <v>45392</v>
      </c>
      <c r="F323" s="6" vm="1806">
        <f ca="1"/>
        <v>182.76499999999999</v>
      </c>
      <c r="G323" s="6" vm="1807">
        <f ca="1"/>
        <v>186.26990000000001</v>
      </c>
      <c r="H323" s="6" vm="1808">
        <f ca="1"/>
        <v>182.67</v>
      </c>
      <c r="I323" s="6" vm="1809">
        <f ca="1"/>
        <v>185.95</v>
      </c>
      <c r="J323" s="6" vm="1810">
        <f ca="1"/>
        <v>35879151</v>
      </c>
    </row>
    <row r="324" spans="5:10" x14ac:dyDescent="0.35">
      <c r="E324" s="6" vm="1811">
        <f ca="1"/>
        <v>45393</v>
      </c>
      <c r="F324" s="6" vm="1812">
        <f ca="1"/>
        <v>186.74</v>
      </c>
      <c r="G324" s="6" vm="1813">
        <f ca="1"/>
        <v>189.77</v>
      </c>
      <c r="H324" s="6" vm="1814">
        <f ca="1"/>
        <v>185.51</v>
      </c>
      <c r="I324" s="6" vm="1815">
        <f ca="1"/>
        <v>189.05</v>
      </c>
      <c r="J324" s="6" vm="1816">
        <f ca="1"/>
        <v>40020742</v>
      </c>
    </row>
    <row r="325" spans="5:10" x14ac:dyDescent="0.35">
      <c r="E325" s="6" vm="1817">
        <f ca="1"/>
        <v>45394</v>
      </c>
      <c r="F325" s="6" vm="1818">
        <f ca="1"/>
        <v>187.72</v>
      </c>
      <c r="G325" s="6" vm="1819">
        <f ca="1"/>
        <v>188.38</v>
      </c>
      <c r="H325" s="6" vm="1820">
        <f ca="1"/>
        <v>185.08</v>
      </c>
      <c r="I325" s="6" vm="1821">
        <f ca="1"/>
        <v>186.13</v>
      </c>
      <c r="J325" s="6" vm="1822">
        <f ca="1"/>
        <v>38608849</v>
      </c>
    </row>
    <row r="326" spans="5:10" x14ac:dyDescent="0.35">
      <c r="E326" s="6" vm="1823">
        <f ca="1"/>
        <v>45397</v>
      </c>
      <c r="F326" s="6" vm="1824">
        <f ca="1"/>
        <v>187.42500000000001</v>
      </c>
      <c r="G326" s="6" vm="1825">
        <f ca="1"/>
        <v>188.69</v>
      </c>
      <c r="H326" s="6" vm="1768">
        <f ca="1"/>
        <v>183</v>
      </c>
      <c r="I326" s="6" vm="1826">
        <f ca="1"/>
        <v>183.62</v>
      </c>
      <c r="J326" s="6" vm="1827">
        <f ca="1"/>
        <v>48052395</v>
      </c>
    </row>
    <row r="327" spans="5:10" x14ac:dyDescent="0.35">
      <c r="E327" s="6" vm="1828">
        <f ca="1"/>
        <v>45398</v>
      </c>
      <c r="F327" s="6" vm="1829">
        <f ca="1"/>
        <v>183.27</v>
      </c>
      <c r="G327" s="6" vm="1830">
        <f ca="1"/>
        <v>184.83</v>
      </c>
      <c r="H327" s="6" vm="1831">
        <f ca="1"/>
        <v>182.26</v>
      </c>
      <c r="I327" s="6" vm="1832">
        <f ca="1"/>
        <v>183.32</v>
      </c>
      <c r="J327" s="6" vm="1833">
        <f ca="1"/>
        <v>32891265</v>
      </c>
    </row>
    <row r="328" spans="5:10" x14ac:dyDescent="0.35">
      <c r="E328" s="6" vm="1834">
        <f ca="1"/>
        <v>45399</v>
      </c>
      <c r="F328" s="6" vm="1835">
        <f ca="1"/>
        <v>184.31</v>
      </c>
      <c r="G328" s="6" vm="1836">
        <f ca="1"/>
        <v>184.57</v>
      </c>
      <c r="H328" s="6" vm="1837">
        <f ca="1"/>
        <v>179.82</v>
      </c>
      <c r="I328" s="6" vm="1838">
        <f ca="1"/>
        <v>181.28</v>
      </c>
      <c r="J328" s="6" vm="1839">
        <f ca="1"/>
        <v>31359673</v>
      </c>
    </row>
    <row r="329" spans="5:10" x14ac:dyDescent="0.35">
      <c r="E329" s="6" vm="1840">
        <f ca="1"/>
        <v>45400</v>
      </c>
      <c r="F329" s="6" vm="1841">
        <f ca="1"/>
        <v>181.47</v>
      </c>
      <c r="G329" s="6" vm="1842">
        <f ca="1"/>
        <v>182.39</v>
      </c>
      <c r="H329" s="6" vm="1843">
        <f ca="1"/>
        <v>178.65</v>
      </c>
      <c r="I329" s="6" vm="1844">
        <f ca="1"/>
        <v>179.22</v>
      </c>
      <c r="J329" s="6" vm="1845">
        <f ca="1"/>
        <v>30723793</v>
      </c>
    </row>
    <row r="330" spans="5:10" x14ac:dyDescent="0.35">
      <c r="E330" s="6" vm="1846">
        <f ca="1"/>
        <v>45401</v>
      </c>
      <c r="F330" s="6" vm="1847">
        <f ca="1"/>
        <v>178.74</v>
      </c>
      <c r="G330" s="6" vm="1848">
        <f ca="1"/>
        <v>179</v>
      </c>
      <c r="H330" s="6" vm="1849">
        <f ca="1"/>
        <v>173.44</v>
      </c>
      <c r="I330" s="6" vm="1850">
        <f ca="1"/>
        <v>174.63</v>
      </c>
      <c r="J330" s="6" vm="1851">
        <f ca="1"/>
        <v>56000729</v>
      </c>
    </row>
    <row r="331" spans="5:10" x14ac:dyDescent="0.35">
      <c r="E331" s="6" vm="1852">
        <f ca="1"/>
        <v>45404</v>
      </c>
      <c r="F331" s="6" vm="1853">
        <f ca="1"/>
        <v>176.94</v>
      </c>
      <c r="G331" s="6" vm="1743">
        <f ca="1"/>
        <v>178.87</v>
      </c>
      <c r="H331" s="6" vm="1854">
        <f ca="1"/>
        <v>174.56</v>
      </c>
      <c r="I331" s="6" vm="1855">
        <f ca="1"/>
        <v>177.23</v>
      </c>
      <c r="J331" s="6" vm="1856">
        <f ca="1"/>
        <v>37924890</v>
      </c>
    </row>
    <row r="332" spans="5:10" x14ac:dyDescent="0.35">
      <c r="E332" s="6" vm="1857">
        <f ca="1"/>
        <v>45405</v>
      </c>
      <c r="F332" s="6" vm="1858">
        <f ca="1"/>
        <v>178.08</v>
      </c>
      <c r="G332" s="6" vm="1859">
        <f ca="1"/>
        <v>179.93</v>
      </c>
      <c r="H332" s="6" vm="1860">
        <f ca="1"/>
        <v>175.97499999999999</v>
      </c>
      <c r="I332" s="6" vm="1861">
        <f ca="1"/>
        <v>179.54</v>
      </c>
      <c r="J332" s="6" vm="1862">
        <f ca="1"/>
        <v>37046519</v>
      </c>
    </row>
    <row r="333" spans="5:10" x14ac:dyDescent="0.35">
      <c r="E333" s="6" vm="1863">
        <f ca="1"/>
        <v>45406</v>
      </c>
      <c r="F333" s="6" vm="1864">
        <f ca="1"/>
        <v>179.94</v>
      </c>
      <c r="G333" s="6" vm="1865">
        <f ca="1"/>
        <v>180.32300000000001</v>
      </c>
      <c r="H333" s="6" vm="1866">
        <f ca="1"/>
        <v>176.18</v>
      </c>
      <c r="I333" s="6" vm="1867">
        <f ca="1"/>
        <v>176.59</v>
      </c>
      <c r="J333" s="6" vm="1868">
        <f ca="1"/>
        <v>34185109</v>
      </c>
    </row>
    <row r="334" spans="5:10" x14ac:dyDescent="0.35">
      <c r="E334" s="6" vm="1869">
        <f ca="1"/>
        <v>45407</v>
      </c>
      <c r="F334" s="6" vm="1870">
        <f ca="1"/>
        <v>169.68</v>
      </c>
      <c r="G334" s="6" vm="1871">
        <f ca="1"/>
        <v>173.92</v>
      </c>
      <c r="H334" s="6" vm="1872">
        <f ca="1"/>
        <v>166.32</v>
      </c>
      <c r="I334" s="6" vm="1873">
        <f ca="1"/>
        <v>173.67</v>
      </c>
      <c r="J334" s="6" vm="1874">
        <f ca="1"/>
        <v>49249390</v>
      </c>
    </row>
    <row r="335" spans="5:10" x14ac:dyDescent="0.35">
      <c r="E335" s="6" vm="1875">
        <f ca="1"/>
        <v>45408</v>
      </c>
      <c r="F335" s="6" vm="1876">
        <f ca="1"/>
        <v>177.79499999999999</v>
      </c>
      <c r="G335" s="6" vm="1877">
        <f ca="1"/>
        <v>180.82</v>
      </c>
      <c r="H335" s="6" vm="1878">
        <f ca="1"/>
        <v>176.13</v>
      </c>
      <c r="I335" s="6" vm="1879">
        <f ca="1"/>
        <v>179.62</v>
      </c>
      <c r="J335" s="6" vm="1880">
        <f ca="1"/>
        <v>43919765</v>
      </c>
    </row>
    <row r="336" spans="5:10" x14ac:dyDescent="0.35">
      <c r="E336" s="6" vm="1881">
        <f ca="1"/>
        <v>45411</v>
      </c>
      <c r="F336" s="6" vm="1882">
        <f ca="1"/>
        <v>182.75</v>
      </c>
      <c r="G336" s="6" vm="1883">
        <f ca="1"/>
        <v>183.53</v>
      </c>
      <c r="H336" s="6" vm="1884">
        <f ca="1"/>
        <v>179.39</v>
      </c>
      <c r="I336" s="6" vm="1885">
        <f ca="1"/>
        <v>180.96</v>
      </c>
      <c r="J336" s="6" vm="1886">
        <f ca="1"/>
        <v>54063937</v>
      </c>
    </row>
    <row r="337" spans="5:10" x14ac:dyDescent="0.35">
      <c r="E337" s="6" vm="1887">
        <f ca="1"/>
        <v>45412</v>
      </c>
      <c r="F337" s="6" vm="1888">
        <f ca="1"/>
        <v>181.09</v>
      </c>
      <c r="G337" s="6" vm="1889">
        <f ca="1"/>
        <v>182.99</v>
      </c>
      <c r="H337" s="6" vm="1582">
        <f ca="1"/>
        <v>174.8</v>
      </c>
      <c r="I337" s="6" vm="1577">
        <f ca="1"/>
        <v>175</v>
      </c>
      <c r="J337" s="6" vm="1890">
        <f ca="1"/>
        <v>94639786</v>
      </c>
    </row>
    <row r="338" spans="5:10" x14ac:dyDescent="0.35">
      <c r="E338" s="6" vm="1891">
        <f ca="1"/>
        <v>45413</v>
      </c>
      <c r="F338" s="6" vm="1892">
        <f ca="1"/>
        <v>181.63499999999999</v>
      </c>
      <c r="G338" s="6" vm="1893">
        <f ca="1"/>
        <v>185.15</v>
      </c>
      <c r="H338" s="6" vm="1894">
        <f ca="1"/>
        <v>176.56</v>
      </c>
      <c r="I338" s="6" vm="1848">
        <f ca="1"/>
        <v>179</v>
      </c>
      <c r="J338" s="6" vm="1895">
        <f ca="1"/>
        <v>94645148</v>
      </c>
    </row>
    <row r="339" spans="5:10" x14ac:dyDescent="0.35">
      <c r="E339" s="6" vm="1896">
        <f ca="1"/>
        <v>45414</v>
      </c>
      <c r="F339" s="6" vm="1897">
        <f ca="1"/>
        <v>180.85</v>
      </c>
      <c r="G339" s="6" vm="1785">
        <f ca="1"/>
        <v>185.1</v>
      </c>
      <c r="H339" s="6" vm="1898">
        <f ca="1"/>
        <v>179.91</v>
      </c>
      <c r="I339" s="6" vm="1899">
        <f ca="1"/>
        <v>184.72</v>
      </c>
      <c r="J339" s="6" vm="1900">
        <f ca="1"/>
        <v>54303510</v>
      </c>
    </row>
    <row r="340" spans="5:10" x14ac:dyDescent="0.35">
      <c r="E340" s="6" vm="1901">
        <f ca="1"/>
        <v>45415</v>
      </c>
      <c r="F340" s="6" vm="1902">
        <f ca="1"/>
        <v>186.99</v>
      </c>
      <c r="G340" s="6" vm="1903">
        <f ca="1"/>
        <v>187.87</v>
      </c>
      <c r="H340" s="6" vm="1904">
        <f ca="1"/>
        <v>185.42</v>
      </c>
      <c r="I340" s="6" vm="1905">
        <f ca="1"/>
        <v>186.21</v>
      </c>
      <c r="J340" s="6" vm="1906">
        <f ca="1"/>
        <v>39172004</v>
      </c>
    </row>
    <row r="341" spans="5:10" x14ac:dyDescent="0.35">
      <c r="E341" s="6" vm="1907">
        <f ca="1"/>
        <v>45418</v>
      </c>
      <c r="F341" s="6" vm="1908">
        <f ca="1"/>
        <v>186.28</v>
      </c>
      <c r="G341" s="6" vm="1909">
        <f ca="1"/>
        <v>188.745</v>
      </c>
      <c r="H341" s="6" vm="1910">
        <f ca="1"/>
        <v>184.8</v>
      </c>
      <c r="I341" s="6" vm="1911">
        <f ca="1"/>
        <v>188.7</v>
      </c>
      <c r="J341" s="6" vm="1912">
        <f ca="1"/>
        <v>34725295</v>
      </c>
    </row>
    <row r="342" spans="5:10" x14ac:dyDescent="0.35">
      <c r="E342" s="6" vm="1913">
        <f ca="1"/>
        <v>45419</v>
      </c>
      <c r="F342" s="6" vm="1914">
        <f ca="1"/>
        <v>188.92</v>
      </c>
      <c r="G342" s="6" vm="1915">
        <f ca="1"/>
        <v>189.94</v>
      </c>
      <c r="H342" s="6" vm="1916">
        <f ca="1"/>
        <v>187.30500000000001</v>
      </c>
      <c r="I342" s="6" vm="1917">
        <f ca="1"/>
        <v>188.76</v>
      </c>
      <c r="J342" s="6" vm="1918">
        <f ca="1"/>
        <v>34048902</v>
      </c>
    </row>
    <row r="343" spans="5:10" x14ac:dyDescent="0.35">
      <c r="E343" s="6" vm="1919">
        <f ca="1"/>
        <v>45420</v>
      </c>
      <c r="F343" s="6" vm="1920">
        <f ca="1"/>
        <v>187.44</v>
      </c>
      <c r="G343" s="6" vm="1921">
        <f ca="1"/>
        <v>188.43</v>
      </c>
      <c r="H343" s="6" vm="1922">
        <f ca="1"/>
        <v>186.38499999999999</v>
      </c>
      <c r="I343" s="6" vm="1923">
        <f ca="1"/>
        <v>188</v>
      </c>
      <c r="J343" s="6" vm="1924">
        <f ca="1"/>
        <v>26136350</v>
      </c>
    </row>
    <row r="344" spans="5:10" x14ac:dyDescent="0.35">
      <c r="E344" s="6" vm="1925">
        <f ca="1"/>
        <v>45421</v>
      </c>
      <c r="F344" s="6" vm="1926">
        <f ca="1"/>
        <v>188.88</v>
      </c>
      <c r="G344" s="6" vm="1927">
        <f ca="1"/>
        <v>191.7</v>
      </c>
      <c r="H344" s="6" vm="1920">
        <f ca="1"/>
        <v>187.44</v>
      </c>
      <c r="I344" s="6" vm="1928">
        <f ca="1"/>
        <v>189.5</v>
      </c>
      <c r="J344" s="6" vm="1929">
        <f ca="1"/>
        <v>43368377</v>
      </c>
    </row>
    <row r="345" spans="5:10" x14ac:dyDescent="0.35">
      <c r="E345" s="6" vm="1930">
        <f ca="1"/>
        <v>45422</v>
      </c>
      <c r="F345" s="6" vm="1931">
        <f ca="1"/>
        <v>189.16</v>
      </c>
      <c r="G345" s="6" vm="1932">
        <f ca="1"/>
        <v>189.892</v>
      </c>
      <c r="H345" s="6" vm="1933">
        <f ca="1"/>
        <v>186.93</v>
      </c>
      <c r="I345" s="6" vm="1934">
        <f ca="1"/>
        <v>187.48</v>
      </c>
      <c r="J345" s="6" vm="1935">
        <f ca="1"/>
        <v>34141771</v>
      </c>
    </row>
    <row r="346" spans="5:10" x14ac:dyDescent="0.35">
      <c r="E346" s="6" vm="1936">
        <f ca="1"/>
        <v>45425</v>
      </c>
      <c r="F346" s="6" vm="1923">
        <f ca="1"/>
        <v>188</v>
      </c>
      <c r="G346" s="6" vm="1937">
        <f ca="1"/>
        <v>188.31</v>
      </c>
      <c r="H346" s="6" vm="1938">
        <f ca="1"/>
        <v>185.36</v>
      </c>
      <c r="I346" s="6" vm="1939">
        <f ca="1"/>
        <v>186.57</v>
      </c>
      <c r="J346" s="6" vm="1940">
        <f ca="1"/>
        <v>24898613</v>
      </c>
    </row>
    <row r="347" spans="5:10" x14ac:dyDescent="0.35">
      <c r="E347" s="6" vm="1941">
        <f ca="1"/>
        <v>45426</v>
      </c>
      <c r="F347" s="6" vm="1942">
        <f ca="1"/>
        <v>183.82</v>
      </c>
      <c r="G347" s="6" vm="1818">
        <f ca="1"/>
        <v>187.72</v>
      </c>
      <c r="H347" s="6" vm="1943">
        <f ca="1"/>
        <v>183.45</v>
      </c>
      <c r="I347" s="6" vm="1944">
        <f ca="1"/>
        <v>187.07</v>
      </c>
      <c r="J347" s="6" vm="1945">
        <f ca="1"/>
        <v>38698155</v>
      </c>
    </row>
    <row r="348" spans="5:10" x14ac:dyDescent="0.35">
      <c r="E348" s="6" vm="1946">
        <f ca="1"/>
        <v>45427</v>
      </c>
      <c r="F348" s="6" vm="1947">
        <f ca="1"/>
        <v>185.97</v>
      </c>
      <c r="G348" s="6" vm="1948">
        <f ca="1"/>
        <v>186.7193</v>
      </c>
      <c r="H348" s="6" vm="1949">
        <f ca="1"/>
        <v>182.73</v>
      </c>
      <c r="I348" s="6" vm="1950">
        <f ca="1"/>
        <v>185.99</v>
      </c>
      <c r="J348" s="6" vm="1951">
        <f ca="1"/>
        <v>75459927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Anjanpalage</dc:creator>
  <cp:lastModifiedBy>Nuwantha Fernando</cp:lastModifiedBy>
  <dcterms:created xsi:type="dcterms:W3CDTF">2024-03-25T19:12:31Z</dcterms:created>
  <dcterms:modified xsi:type="dcterms:W3CDTF">2024-05-16T13:50:44Z</dcterms:modified>
</cp:coreProperties>
</file>