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han\Desktop\Data Analytics\Coursework\Excel\Crowdfunding Analysis\"/>
    </mc:Choice>
  </mc:AlternateContent>
  <xr:revisionPtr revIDLastSave="0" documentId="13_ncr:1_{1269D0E3-3706-4E7B-AFDD-9D9C10B67A0B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Main" sheetId="1" r:id="rId1"/>
    <sheet name="Category Statistics" sheetId="2" r:id="rId2"/>
    <sheet name="Subcategory Statistics" sheetId="4" r:id="rId3"/>
    <sheet name="Outcomes Based on Launch Date" sheetId="5" r:id="rId4"/>
    <sheet name="Successful US Kickstarters" sheetId="6" r:id="rId5"/>
    <sheet name="Failed US Kickstarters" sheetId="8" r:id="rId6"/>
    <sheet name="Descriptive Statistics" sheetId="9" r:id="rId7"/>
    <sheet name="Box and Whisker" sheetId="10" r:id="rId8"/>
  </sheets>
  <definedNames>
    <definedName name="_xlnm._FilterDatabase" localSheetId="0" hidden="1">Main!$A$1:$T$4115</definedName>
    <definedName name="_xlchart.v1.0" hidden="1">Main!$D$1</definedName>
    <definedName name="_xlchart.v1.1" hidden="1">Main!$D$2:$D$4115</definedName>
    <definedName name="_xlchart.v1.2" hidden="1">Main!$E$1</definedName>
    <definedName name="_xlchart.v1.3" hidden="1">Main!$E$2:$E$4115</definedName>
    <definedName name="_xlchart.v1.4" hidden="1">Main!$D$1</definedName>
    <definedName name="_xlchart.v1.5" hidden="1">Main!$D$2:$D$4115</definedName>
    <definedName name="_xlchart.v1.6" hidden="1">Main!$E$1</definedName>
    <definedName name="_xlchart.v1.7" hidden="1">Main!$E$2:$E$4115</definedName>
  </definedNames>
  <calcPr calcId="191029"/>
  <pivotCaches>
    <pivotCache cacheId="8" r:id="rId9"/>
    <pivotCache cacheId="1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B14" i="9"/>
  <c r="B13" i="9"/>
  <c r="B12" i="9"/>
  <c r="B11" i="9"/>
  <c r="C7" i="9"/>
  <c r="B7" i="9"/>
  <c r="C6" i="9"/>
  <c r="C5" i="9"/>
  <c r="B6" i="9"/>
  <c r="B5" i="9"/>
  <c r="C4" i="9"/>
  <c r="B4" i="9"/>
  <c r="C11" i="9"/>
  <c r="C10" i="9"/>
  <c r="B10" i="9"/>
  <c r="C9" i="9"/>
  <c r="B9" i="9"/>
  <c r="C3" i="9"/>
  <c r="B3" i="9"/>
  <c r="C2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<sst xmlns="http://schemas.openxmlformats.org/spreadsheetml/2006/main" count="38330" uniqueCount="8394">
  <si>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</si>
  <si>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</si>
  <si>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</si>
  <si>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</si>
  <si>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</si>
  <si>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</si>
  <si>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</si>
  <si>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</si>
  <si>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</si>
  <si>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</si>
  <si>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</si>
  <si>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</si>
  <si>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</si>
  <si>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</si>
  <si>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</si>
  <si>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</si>
  <si>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</si>
  <si>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</si>
  <si>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</si>
  <si>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</si>
  <si>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</si>
  <si>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</si>
  <si>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</si>
  <si>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</si>
  <si>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</si>
  <si>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</si>
  <si>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</si>
  <si>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</si>
  <si>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</si>
  <si>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</si>
  <si>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</si>
  <si>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</si>
  <si>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</si>
  <si>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</si>
  <si>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</si>
  <si>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</si>
  <si>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</si>
  <si>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</si>
  <si>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</si>
  <si>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</si>
  <si>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</si>
  <si>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</si>
  <si>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</si>
  <si>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</si>
  <si>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</si>
  <si>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</si>
  <si>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</si>
  <si>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</si>
  <si>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</si>
  <si>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</si>
  <si>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</si>
  <si>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</si>
  <si>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</si>
  <si>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</si>
  <si>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</si>
  <si>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</si>
  <si>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</si>
  <si>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</si>
  <si>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</si>
  <si>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</si>
  <si>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</si>
  <si>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</si>
  <si>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</si>
  <si>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</si>
  <si>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</si>
  <si>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</si>
  <si>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</si>
  <si>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</si>
  <si>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</si>
  <si>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</si>
  <si>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</si>
  <si>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</si>
  <si>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</si>
  <si>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</si>
  <si>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</si>
  <si>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</si>
  <si>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</si>
  <si>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</si>
  <si>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</si>
  <si>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</si>
  <si>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</si>
  <si>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</si>
  <si>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</si>
  <si>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</si>
  <si>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</si>
  <si>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</si>
  <si>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</si>
  <si>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</si>
  <si>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</si>
  <si>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</si>
  <si>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</si>
  <si>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</si>
  <si>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</si>
  <si>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</si>
  <si>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</si>
  <si>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</si>
  <si>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</si>
  <si>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</si>
  <si>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</si>
  <si>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</si>
  <si>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</si>
  <si>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</si>
  <si>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</si>
  <si>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</si>
  <si>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</si>
  <si>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</si>
  <si>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</si>
  <si>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</si>
  <si>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</si>
  <si>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</si>
  <si>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</si>
  <si>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</si>
  <si>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</si>
  <si>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</si>
  <si>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</si>
  <si>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</si>
  <si>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</si>
  <si>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</si>
  <si>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</si>
  <si>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</si>
  <si>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</si>
  <si>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</si>
  <si>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</si>
  <si>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</si>
  <si>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</si>
  <si>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</si>
  <si>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</si>
  <si>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</si>
  <si>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</si>
  <si>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</si>
  <si>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</si>
  <si>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</si>
  <si>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</si>
  <si>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</si>
  <si>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</si>
  <si>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</si>
  <si>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</si>
  <si>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</si>
  <si>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</si>
  <si>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</si>
  <si>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</si>
  <si>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</si>
  <si>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</si>
  <si>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</si>
  <si>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</si>
  <si>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</si>
  <si>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</si>
  <si>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</si>
  <si>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</si>
  <si>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</si>
  <si>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</si>
  <si>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</si>
  <si>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</si>
  <si>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</si>
  <si>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</si>
  <si>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</si>
  <si>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</si>
  <si>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</si>
  <si>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</si>
  <si>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</si>
  <si>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</si>
  <si>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</si>
  <si>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</si>
  <si>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</si>
  <si>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</si>
  <si>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</si>
  <si>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</si>
  <si>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</si>
  <si>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</si>
  <si>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</si>
  <si>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</si>
  <si>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</si>
  <si>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</si>
  <si>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</si>
  <si>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</si>
  <si>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</si>
  <si>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</si>
  <si>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</si>
  <si>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</si>
  <si>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</si>
  <si>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</si>
  <si>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</si>
  <si>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</si>
  <si>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</si>
  <si>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</si>
  <si>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</si>
  <si>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</si>
  <si>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</si>
  <si>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</si>
  <si>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</si>
  <si>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</si>
  <si>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</si>
  <si>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</si>
  <si>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</si>
  <si>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</si>
  <si>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</si>
  <si>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</si>
  <si>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</si>
  <si>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</si>
  <si>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</si>
  <si>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</si>
  <si>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</si>
  <si>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</si>
  <si>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</si>
  <si>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</si>
  <si>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</si>
  <si>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</si>
  <si>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</si>
  <si>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</si>
  <si>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</si>
  <si>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</si>
  <si>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</si>
  <si>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</si>
  <si>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</si>
  <si>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</si>
  <si>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</si>
  <si>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</si>
  <si>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</si>
  <si>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</si>
  <si>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</si>
  <si>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</si>
  <si>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</si>
  <si>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</si>
  <si>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</si>
  <si>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</si>
  <si>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</si>
  <si>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</si>
  <si>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</si>
  <si>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</si>
  <si>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</si>
  <si>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</si>
  <si>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</si>
  <si>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</si>
  <si>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</si>
  <si>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</si>
  <si>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</si>
  <si>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</si>
  <si>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</si>
  <si>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</si>
  <si>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</si>
  <si>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</si>
  <si>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</si>
  <si>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</si>
  <si>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</si>
  <si>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</si>
  <si>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</si>
  <si>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</si>
  <si>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</si>
  <si>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</si>
  <si>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</si>
  <si>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</si>
  <si>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</si>
  <si>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</si>
  <si>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</si>
  <si>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</si>
  <si>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</si>
  <si>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</si>
  <si>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</si>
  <si>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</si>
  <si>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</si>
  <si>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</si>
  <si>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</si>
  <si>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</si>
  <si>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</si>
  <si>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</si>
  <si>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</si>
  <si>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</si>
  <si>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</si>
  <si>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</si>
  <si>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</si>
  <si>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</si>
  <si>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</si>
  <si>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</si>
  <si>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</si>
  <si>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</si>
  <si>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</si>
  <si>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</si>
  <si>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</si>
  <si>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</si>
  <si>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</si>
  <si>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</si>
  <si>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</si>
  <si>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</si>
  <si>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</si>
  <si>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</si>
  <si>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</si>
  <si>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</si>
  <si>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</si>
  <si>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</si>
  <si>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</si>
  <si>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</si>
  <si>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</si>
  <si>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</si>
  <si>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</si>
  <si>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</si>
  <si>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</si>
  <si>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</si>
  <si>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</si>
  <si>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</si>
  <si>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</si>
  <si>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</si>
  <si>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</si>
  <si>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</si>
  <si>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</si>
  <si>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</si>
  <si>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</si>
  <si>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</si>
  <si>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</si>
  <si>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</si>
  <si>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</si>
  <si>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</si>
  <si>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</si>
  <si>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</si>
  <si>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</si>
  <si>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</si>
  <si>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</si>
  <si>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</si>
  <si>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</si>
  <si>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</si>
  <si>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</si>
  <si>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</si>
  <si>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</si>
  <si>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</si>
  <si>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</si>
  <si>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</si>
  <si>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</si>
  <si>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</si>
  <si>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</si>
  <si>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</si>
  <si>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</si>
  <si>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</si>
  <si>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</si>
  <si>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</si>
  <si>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</si>
  <si>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</si>
  <si>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</si>
  <si>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</si>
  <si>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</si>
  <si>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</si>
  <si>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</si>
  <si>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</si>
  <si>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</si>
  <si>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</si>
  <si>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</si>
  <si>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</si>
  <si>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</si>
  <si>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</si>
  <si>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</si>
  <si>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</si>
  <si>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</si>
  <si>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</si>
  <si>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</si>
  <si>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</si>
  <si>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</si>
  <si>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</si>
  <si>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</si>
  <si>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</si>
  <si>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</si>
  <si>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</si>
  <si>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</si>
  <si>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</si>
  <si>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</si>
  <si>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</si>
  <si>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</si>
  <si>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</si>
  <si>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</si>
  <si>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</si>
  <si>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</si>
  <si>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</si>
  <si>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</si>
  <si>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</si>
  <si>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</si>
  <si>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</si>
  <si>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</si>
  <si>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</si>
  <si>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</si>
  <si>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</si>
  <si>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</si>
  <si>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</si>
  <si>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</si>
  <si>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</si>
  <si>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</si>
  <si>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</si>
  <si>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</si>
  <si>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</si>
  <si>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</si>
  <si>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</si>
  <si>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</si>
  <si>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</si>
  <si>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</si>
  <si>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</si>
  <si>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</si>
  <si>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</si>
  <si>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</si>
  <si>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</si>
  <si>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</si>
  <si>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</si>
  <si>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</si>
  <si>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</si>
  <si>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</si>
  <si>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</si>
  <si>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</si>
  <si>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</si>
  <si>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</si>
  <si>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</si>
  <si>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</si>
  <si>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</si>
  <si>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</si>
  <si>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</si>
  <si>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</si>
  <si>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</si>
  <si>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</si>
  <si>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</si>
  <si>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</si>
  <si>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</si>
  <si>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</si>
  <si>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</si>
  <si>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</si>
  <si>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</si>
  <si>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</si>
  <si>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</si>
  <si>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</si>
  <si>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</si>
  <si>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</si>
  <si>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</si>
  <si>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</si>
  <si>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</si>
  <si>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</si>
  <si>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</si>
  <si>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</si>
  <si>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</si>
  <si>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</si>
  <si>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</si>
  <si>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</si>
  <si>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</si>
  <si>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</si>
  <si>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</si>
  <si>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</si>
  <si>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</si>
  <si>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</si>
  <si>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</si>
  <si>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</si>
  <si>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</si>
  <si>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</si>
  <si>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</si>
  <si>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</si>
  <si>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</si>
  <si>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</si>
  <si>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</si>
  <si>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</si>
  <si>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</si>
  <si>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</si>
  <si>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</si>
  <si>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</si>
  <si>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</si>
  <si>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</si>
  <si>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</si>
  <si>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</si>
  <si>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</si>
  <si>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</si>
  <si>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</si>
  <si>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</si>
  <si>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</si>
  <si>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</si>
  <si>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</si>
  <si>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</si>
  <si>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</si>
  <si>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</si>
  <si>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</si>
  <si>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</si>
  <si>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</si>
  <si>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</si>
  <si>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</si>
  <si>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</si>
  <si>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</si>
  <si>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</si>
  <si>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</si>
  <si>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</si>
  <si>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</si>
  <si>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</si>
  <si>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</si>
  <si>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</si>
  <si>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</si>
  <si>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</si>
  <si>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</si>
  <si>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</si>
  <si>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</si>
  <si>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</si>
  <si>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</si>
  <si>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</si>
  <si>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</si>
  <si>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</si>
  <si>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</si>
  <si>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</si>
  <si>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</si>
  <si>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</si>
  <si>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</si>
  <si>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</si>
  <si>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</si>
  <si>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</si>
  <si>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</si>
  <si>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</si>
  <si>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</si>
  <si>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</si>
  <si>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</si>
  <si>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</si>
  <si>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</si>
  <si>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</si>
  <si>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</si>
  <si>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</si>
  <si>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</si>
  <si>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</si>
  <si>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</si>
  <si>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</si>
  <si>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</si>
  <si>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</si>
  <si>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</si>
  <si>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</si>
  <si>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</si>
  <si>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</si>
  <si>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</si>
  <si>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</si>
  <si>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</si>
  <si>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</si>
  <si>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</si>
  <si>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</si>
  <si>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</si>
  <si>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</si>
  <si>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</si>
  <si>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</si>
  <si>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</si>
  <si>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</si>
  <si>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</si>
  <si>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</si>
  <si>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</si>
  <si>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</si>
  <si>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</si>
  <si>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</si>
  <si>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</si>
  <si>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</si>
  <si>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</si>
  <si>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</si>
  <si>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</si>
  <si>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</si>
  <si>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</si>
  <si>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</si>
  <si>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</si>
  <si>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</si>
  <si>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</si>
  <si>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</si>
  <si>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</si>
  <si>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</si>
  <si>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</si>
  <si>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</si>
  <si>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</si>
  <si>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</si>
  <si>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</si>
  <si>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</si>
  <si>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</si>
  <si>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</si>
  <si>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</si>
  <si>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</si>
  <si>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</si>
  <si>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</si>
  <si>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</si>
  <si>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</si>
  <si>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</si>
  <si>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</si>
  <si>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</si>
  <si>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</si>
  <si>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</si>
  <si>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</si>
  <si>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</si>
  <si>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</si>
  <si>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</si>
  <si>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</si>
  <si>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</si>
  <si>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</si>
  <si>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</si>
  <si>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</si>
  <si>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</si>
  <si>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</si>
  <si>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</si>
  <si>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</si>
  <si>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</si>
  <si>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</si>
  <si>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</si>
  <si>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</si>
  <si>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</si>
  <si>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</si>
  <si>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</si>
  <si>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</si>
  <si>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</si>
  <si>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</si>
  <si>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</si>
  <si>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</si>
  <si>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</si>
  <si>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</si>
  <si>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</si>
  <si>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</si>
  <si>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</si>
  <si>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</si>
  <si>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</si>
  <si>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</si>
  <si>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</si>
  <si>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</si>
  <si>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</si>
  <si>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</si>
  <si>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</si>
  <si>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</si>
  <si>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</si>
  <si>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</si>
  <si>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</si>
  <si>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</si>
  <si>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</si>
  <si>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</si>
  <si>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</si>
  <si>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</si>
  <si>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</si>
  <si>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</si>
  <si>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</si>
  <si>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</si>
  <si>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</si>
  <si>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</si>
  <si>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</si>
  <si>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</si>
  <si>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</si>
  <si>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</si>
  <si>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</si>
  <si>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</si>
  <si>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</si>
  <si>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</si>
  <si>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</si>
  <si>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</si>
  <si>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</si>
  <si>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</si>
  <si>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</si>
  <si>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</si>
  <si>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</si>
  <si>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</si>
  <si>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</si>
  <si>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</si>
  <si>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</si>
  <si>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</si>
  <si>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</si>
  <si>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</si>
  <si>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</si>
  <si>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</si>
  <si>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</si>
  <si>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</si>
  <si>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</si>
  <si>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</si>
  <si>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</si>
  <si>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</si>
  <si>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</si>
  <si>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</si>
  <si>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</si>
  <si>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</si>
  <si>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</si>
  <si>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</si>
  <si>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</si>
  <si>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</si>
  <si>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</si>
  <si>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</si>
  <si>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</si>
  <si>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</si>
  <si>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</si>
  <si>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</si>
  <si>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</si>
  <si>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</si>
  <si>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</si>
  <si>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</si>
  <si>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</si>
  <si>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</si>
  <si>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</si>
  <si>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</si>
  <si>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</si>
  <si>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</si>
  <si>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</si>
  <si>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</si>
  <si>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</si>
  <si>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</si>
  <si>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</si>
  <si>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</si>
  <si>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</si>
  <si>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</si>
  <si>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</si>
  <si>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</si>
  <si>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</si>
  <si>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</si>
  <si>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</si>
  <si>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</si>
  <si>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</si>
  <si>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</si>
  <si>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</si>
  <si>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</si>
  <si>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</si>
  <si>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</si>
  <si>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</si>
  <si>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</si>
  <si>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</si>
  <si>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</si>
  <si>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</si>
  <si>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</si>
  <si>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</si>
  <si>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</si>
  <si>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</si>
  <si>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</si>
  <si>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</si>
  <si>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</si>
  <si>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</si>
  <si>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</si>
  <si>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</si>
  <si>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</si>
  <si>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</si>
  <si>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</si>
  <si>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</si>
  <si>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</si>
  <si>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</si>
  <si>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</si>
  <si>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</si>
  <si>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</si>
  <si>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</si>
  <si>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</si>
  <si>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</si>
  <si>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</si>
  <si>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</si>
  <si>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</si>
  <si>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</si>
  <si>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</si>
  <si>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</si>
  <si>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</si>
  <si>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</si>
  <si>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</si>
  <si>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</si>
  <si>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</si>
  <si>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</si>
  <si>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</si>
  <si>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</si>
  <si>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</si>
  <si>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</si>
  <si>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</si>
  <si>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</si>
  <si>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</si>
  <si>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</si>
  <si>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</si>
  <si>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</si>
  <si>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</si>
  <si>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</si>
  <si>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</si>
  <si>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</si>
  <si>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</si>
  <si>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</si>
  <si>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</si>
  <si>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</si>
  <si>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</si>
  <si>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</si>
  <si>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</si>
  <si>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</si>
  <si>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</si>
  <si>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</si>
  <si>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</si>
  <si>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</si>
  <si>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</si>
  <si>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</si>
  <si>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</si>
  <si>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</si>
  <si>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</si>
  <si>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</si>
  <si>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</si>
  <si>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</si>
  <si>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</si>
  <si>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</si>
  <si>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</si>
  <si>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</si>
  <si>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</si>
  <si>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</si>
  <si>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</si>
  <si>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</si>
  <si>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</si>
  <si>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</si>
  <si>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</si>
  <si>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</si>
  <si>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</si>
  <si>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</si>
  <si>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</si>
  <si>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</si>
  <si>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</si>
  <si>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</si>
  <si>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</si>
  <si>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</si>
  <si>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</si>
  <si>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</si>
  <si>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</si>
  <si>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</si>
  <si>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</si>
  <si>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</si>
  <si>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</si>
  <si>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</si>
  <si>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</si>
  <si>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</si>
  <si>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</si>
  <si>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</si>
  <si>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</si>
  <si>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</si>
  <si>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</si>
  <si>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</si>
  <si>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</si>
  <si>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</si>
  <si>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</si>
  <si>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</si>
  <si>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</si>
  <si>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</si>
  <si>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</si>
  <si>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</si>
  <si>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</si>
  <si>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</si>
  <si>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</si>
  <si>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</si>
  <si>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</si>
  <si>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</si>
  <si>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</si>
  <si>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</si>
  <si>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</si>
  <si>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</si>
  <si>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</si>
  <si>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</si>
  <si>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</si>
  <si>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</si>
  <si>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</si>
  <si>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</si>
  <si>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</si>
  <si>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</si>
  <si>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</si>
  <si>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</si>
  <si>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</si>
  <si>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</si>
  <si>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</si>
  <si>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</si>
  <si>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</si>
  <si>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</si>
  <si>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</si>
  <si>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</si>
  <si>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</si>
  <si>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</si>
  <si>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</si>
  <si>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</si>
  <si>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</si>
  <si>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</si>
  <si>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</si>
  <si>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</si>
  <si>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</si>
  <si>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</si>
  <si>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</si>
  <si>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</si>
  <si>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</si>
  <si>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</si>
  <si>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</si>
  <si>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</si>
  <si>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</si>
  <si>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</si>
  <si>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</si>
  <si>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</si>
  <si>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</si>
  <si>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</si>
  <si>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</si>
  <si>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</si>
  <si>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</si>
  <si>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</si>
  <si>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</si>
  <si>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</si>
  <si>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</si>
  <si>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</si>
  <si>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</si>
  <si>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</si>
  <si>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</si>
  <si>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</si>
  <si>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</si>
  <si>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</si>
  <si>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</si>
  <si>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</si>
  <si>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</si>
  <si>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</si>
  <si>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</si>
  <si>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</si>
  <si>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</si>
  <si>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</si>
  <si>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</si>
  <si>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</si>
  <si>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</si>
  <si>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</si>
  <si>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</si>
  <si>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</si>
  <si>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</si>
  <si>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</si>
  <si>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</si>
  <si>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</si>
  <si>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</si>
  <si>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</si>
  <si>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</si>
  <si>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</si>
  <si>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</si>
  <si>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</si>
  <si>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</si>
  <si>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</si>
  <si>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</si>
  <si>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</si>
  <si>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</si>
  <si>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</si>
  <si>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</si>
  <si>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</si>
  <si>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</si>
  <si>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</si>
  <si>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</si>
  <si>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</si>
  <si>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</si>
  <si>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</si>
  <si>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</si>
  <si>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</si>
  <si>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</si>
  <si>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</si>
  <si>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</si>
  <si>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</si>
  <si>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</si>
  <si>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</si>
  <si>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</si>
  <si>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</si>
  <si>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</si>
  <si>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</si>
  <si>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</si>
  <si>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</si>
  <si>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</si>
  <si>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</si>
  <si>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</si>
  <si>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</si>
  <si>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</si>
  <si>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</si>
  <si>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</si>
  <si>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</si>
  <si>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</si>
  <si>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</si>
  <si>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</si>
  <si>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</si>
  <si>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</si>
  <si>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</si>
  <si>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</si>
  <si>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</si>
  <si>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</si>
  <si>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</si>
  <si>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</si>
  <si>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</si>
  <si>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</si>
  <si>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</si>
  <si>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</si>
  <si>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</si>
  <si>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</si>
  <si>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</si>
  <si>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</si>
  <si>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</si>
  <si>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</si>
  <si>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</si>
  <si>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</si>
  <si>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</si>
  <si>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</si>
  <si>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</si>
  <si>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</si>
  <si>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</si>
  <si>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</si>
  <si>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</si>
  <si>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</si>
  <si>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</si>
  <si>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</si>
  <si>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</si>
  <si>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</si>
  <si>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</si>
  <si>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</si>
  <si>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</si>
  <si>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</si>
  <si>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</si>
  <si>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</si>
  <si>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</si>
  <si>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</si>
  <si>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</si>
  <si>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</si>
  <si>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</si>
  <si>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</si>
  <si>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</si>
  <si>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</si>
  <si>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</si>
  <si>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</si>
  <si>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</si>
  <si>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</si>
  <si>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</si>
  <si>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</si>
  <si>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</si>
  <si>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</si>
  <si>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</si>
  <si>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</si>
  <si>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</si>
  <si>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</si>
  <si>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</si>
  <si>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</si>
  <si>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</si>
  <si>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</si>
  <si>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</si>
  <si>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</si>
  <si>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</si>
  <si>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</si>
  <si>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</si>
  <si>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</si>
  <si>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</si>
  <si>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</si>
  <si>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</si>
  <si>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</si>
  <si>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</si>
  <si>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</si>
  <si>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</si>
  <si>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</si>
  <si>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</si>
  <si>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</si>
  <si>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</si>
  <si>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</si>
  <si>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</si>
  <si>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</si>
  <si>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</si>
  <si>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</si>
  <si>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</si>
  <si>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</si>
  <si>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</si>
  <si>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</si>
  <si>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</si>
  <si>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</si>
  <si>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</si>
  <si>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</si>
  <si>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</si>
  <si>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</si>
  <si>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</si>
  <si>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</si>
  <si>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</si>
  <si>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</si>
  <si>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</si>
  <si>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</si>
  <si>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</si>
  <si>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</si>
  <si>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</si>
  <si>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</si>
  <si>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</si>
  <si>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</si>
  <si>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</si>
  <si>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</si>
  <si>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</si>
  <si>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</si>
  <si>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</si>
  <si>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</si>
  <si>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</si>
  <si>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</si>
  <si>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</si>
  <si>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</si>
  <si>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</si>
  <si>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</si>
  <si>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</si>
  <si>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</si>
  <si>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</si>
  <si>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</si>
  <si>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</si>
  <si>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</si>
  <si>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</si>
  <si>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</si>
  <si>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</si>
  <si>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</si>
  <si>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</si>
  <si>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</si>
  <si>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</si>
  <si>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</si>
  <si>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</si>
  <si>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</si>
  <si>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</si>
  <si>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</si>
  <si>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</si>
  <si>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</si>
  <si>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</si>
  <si>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</si>
  <si>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</si>
  <si>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</si>
  <si>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</si>
  <si>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</si>
  <si>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</si>
  <si>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</si>
  <si>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</si>
  <si>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</si>
  <si>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</si>
  <si>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</si>
  <si>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</si>
  <si>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</si>
  <si>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</si>
  <si>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</si>
  <si>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</si>
  <si>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</si>
  <si>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</si>
  <si>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</si>
  <si>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</si>
  <si>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</si>
  <si>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</si>
  <si>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</si>
  <si>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</si>
  <si>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</si>
  <si>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</si>
  <si>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</si>
  <si>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</si>
  <si>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</si>
  <si>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</si>
  <si>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</si>
  <si>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</si>
  <si>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</si>
  <si>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</si>
  <si>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</si>
  <si>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</si>
  <si>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</si>
  <si>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</si>
  <si>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</si>
  <si>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</si>
  <si>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</si>
  <si>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</si>
  <si>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</si>
  <si>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</si>
  <si>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</si>
  <si>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</si>
  <si>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</si>
  <si>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</si>
  <si>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</si>
  <si>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</si>
  <si>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</si>
  <si>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</si>
  <si>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</si>
  <si>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</si>
  <si>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</si>
  <si>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</si>
  <si>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</si>
  <si>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</si>
  <si>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</si>
  <si>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</si>
  <si>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</si>
  <si>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</si>
  <si>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</si>
  <si>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</si>
  <si>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</si>
  <si>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</si>
  <si>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</si>
  <si>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</si>
  <si>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</si>
  <si>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</si>
  <si>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</si>
  <si>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</si>
  <si>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</si>
  <si>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</si>
  <si>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</si>
  <si>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</si>
  <si>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</si>
  <si>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</si>
  <si>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</si>
  <si>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</si>
  <si>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</si>
  <si>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</si>
  <si>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</si>
  <si>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</si>
  <si>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</si>
  <si>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</si>
  <si>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</si>
  <si>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</si>
  <si>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</si>
  <si>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</si>
  <si>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</si>
  <si>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</si>
  <si>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</si>
  <si>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</si>
  <si>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</si>
  <si>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</si>
  <si>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</si>
  <si>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</si>
  <si>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</si>
  <si>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</si>
  <si>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</si>
  <si>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</si>
  <si>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</si>
  <si>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</si>
  <si>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</si>
  <si>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</si>
  <si>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</si>
  <si>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</si>
  <si>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</si>
  <si>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</si>
  <si>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</si>
  <si>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</si>
  <si>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</si>
  <si>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</si>
  <si>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</si>
  <si>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</si>
  <si>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</si>
  <si>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</si>
  <si>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</si>
  <si>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</si>
  <si>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</si>
  <si>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</si>
  <si>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</si>
  <si>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</si>
  <si>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</si>
  <si>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</si>
  <si>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</si>
  <si>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</si>
  <si>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</si>
  <si>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</si>
  <si>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</si>
  <si>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</si>
  <si>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</si>
  <si>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</si>
  <si>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</si>
  <si>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</si>
  <si>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</si>
  <si>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</si>
  <si>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</si>
  <si>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</si>
  <si>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</si>
  <si>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</si>
  <si>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</si>
  <si>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</si>
  <si>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</si>
  <si>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</si>
  <si>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</si>
  <si>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</si>
  <si>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</si>
  <si>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</si>
  <si>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</si>
  <si>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</si>
  <si>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</si>
  <si>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</si>
  <si>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</si>
  <si>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</si>
  <si>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</si>
  <si>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</si>
  <si>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</si>
  <si>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</si>
  <si>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</si>
  <si>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</si>
  <si>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</si>
  <si>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</si>
  <si>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</si>
  <si>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</si>
  <si>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</si>
  <si>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</si>
  <si>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</si>
  <si>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</si>
  <si>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</si>
  <si>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</si>
  <si>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</si>
  <si>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</si>
  <si>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</si>
  <si>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</si>
  <si>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</si>
  <si>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</si>
  <si>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</si>
  <si>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</si>
  <si>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</si>
  <si>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</si>
  <si>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</si>
  <si>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</si>
  <si>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</si>
  <si>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</si>
  <si>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</si>
  <si>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</si>
  <si>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</si>
  <si>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</si>
  <si>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</si>
  <si>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</si>
  <si>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</si>
  <si>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</si>
  <si>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</si>
  <si>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</si>
  <si>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</si>
  <si>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</si>
  <si>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</si>
  <si>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</si>
  <si>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</si>
  <si>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</si>
  <si>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</si>
  <si>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</si>
  <si>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</si>
  <si>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</si>
  <si>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</si>
  <si>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</si>
  <si>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</si>
  <si>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</si>
  <si>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</si>
  <si>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</si>
  <si>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</si>
  <si>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</si>
  <si>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</si>
  <si>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</si>
  <si>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</si>
  <si>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</si>
  <si>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</si>
  <si>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</si>
  <si>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</si>
  <si>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</si>
  <si>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</si>
  <si>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</si>
  <si>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</si>
  <si>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</si>
  <si>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</si>
  <si>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</si>
  <si>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</si>
  <si>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</si>
  <si>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</si>
  <si>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</si>
  <si>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</si>
  <si>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</si>
  <si>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</si>
  <si>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</si>
  <si>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</si>
  <si>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</si>
  <si>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</si>
  <si>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</si>
  <si>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</si>
  <si>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</si>
  <si>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</si>
  <si>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</si>
  <si>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</si>
  <si>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</si>
  <si>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</si>
  <si>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</si>
  <si>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</si>
  <si>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</si>
  <si>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</si>
  <si>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</si>
  <si>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</si>
  <si>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</si>
  <si>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</si>
  <si>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</si>
  <si>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</si>
  <si>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</si>
  <si>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</si>
  <si>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</si>
  <si>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</si>
  <si>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</si>
  <si>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</si>
  <si>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</si>
  <si>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</si>
  <si>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</si>
  <si>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</si>
  <si>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</si>
  <si>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</si>
  <si>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</si>
  <si>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</si>
  <si>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</si>
  <si>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</si>
  <si>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</si>
  <si>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</si>
  <si>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</si>
  <si>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</si>
  <si>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</si>
  <si>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</si>
  <si>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</si>
  <si>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</si>
  <si>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</si>
  <si>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</si>
  <si>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</si>
  <si>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</si>
  <si>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</si>
  <si>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</si>
  <si>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</si>
  <si>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</si>
  <si>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</si>
  <si>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</si>
  <si>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</si>
  <si>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</si>
  <si>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</si>
  <si>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</si>
  <si>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</si>
  <si>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</si>
  <si>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</si>
  <si>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</si>
  <si>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</si>
  <si>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</si>
  <si>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</si>
  <si>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</si>
  <si>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</si>
  <si>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</si>
  <si>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</si>
  <si>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</si>
  <si>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</si>
  <si>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</si>
  <si>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</si>
  <si>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</si>
  <si>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</si>
  <si>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</si>
  <si>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</si>
  <si>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</si>
  <si>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</si>
  <si>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</si>
  <si>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</si>
  <si>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</si>
  <si>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</si>
  <si>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</si>
  <si>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</si>
  <si>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</si>
  <si>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</si>
  <si>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</si>
  <si>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</si>
  <si>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</si>
  <si>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</si>
  <si>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</si>
  <si>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</si>
  <si>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</si>
  <si>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</si>
  <si>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</si>
  <si>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</si>
  <si>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</si>
  <si>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</si>
  <si>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</si>
  <si>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</si>
  <si>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</si>
  <si>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</si>
  <si>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</si>
  <si>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</si>
  <si>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</si>
  <si>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</si>
  <si>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</si>
  <si>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</si>
  <si>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</si>
  <si>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</si>
  <si>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</si>
  <si>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</si>
  <si>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</si>
  <si>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</si>
  <si>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</si>
  <si>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</si>
  <si>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</si>
  <si>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</si>
  <si>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</si>
  <si>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</si>
  <si>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</si>
  <si>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</si>
  <si>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</si>
  <si>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</si>
  <si>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</si>
  <si>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</si>
  <si>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</si>
  <si>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</si>
  <si>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</si>
  <si>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</si>
  <si>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</si>
  <si>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</si>
  <si>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</si>
  <si>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</si>
  <si>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</si>
  <si>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</si>
  <si>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</si>
  <si>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</si>
  <si>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</si>
  <si>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</si>
  <si>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</si>
  <si>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</si>
  <si>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</si>
  <si>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</si>
  <si>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</si>
  <si>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</si>
  <si>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</si>
  <si>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</si>
  <si>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</si>
  <si>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</si>
  <si>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</si>
  <si>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</si>
  <si>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</si>
  <si>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</si>
  <si>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</si>
  <si>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</si>
  <si>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</si>
  <si>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</si>
  <si>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</si>
  <si>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</si>
  <si>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</si>
  <si>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</si>
  <si>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</si>
  <si>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</si>
  <si>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</si>
  <si>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</si>
  <si>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</si>
  <si>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</si>
  <si>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</si>
  <si>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</si>
  <si>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</si>
  <si>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</si>
  <si>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</si>
  <si>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</si>
  <si>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</si>
  <si>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</si>
  <si>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</si>
  <si>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</si>
  <si>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</si>
  <si>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</si>
  <si>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</si>
  <si>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</si>
  <si>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</si>
  <si>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</si>
  <si>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</si>
  <si>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</si>
  <si>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</si>
  <si>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</si>
  <si>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</si>
  <si>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</si>
  <si>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</si>
  <si>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</si>
  <si>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</si>
  <si>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</si>
  <si>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</si>
  <si>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</si>
  <si>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</si>
  <si>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</si>
  <si>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</si>
  <si>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</si>
  <si>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</si>
  <si>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</si>
  <si>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</si>
  <si>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</si>
  <si>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</si>
  <si>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</si>
  <si>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</si>
  <si>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</si>
  <si>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</si>
  <si>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</si>
  <si>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</si>
  <si>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</si>
  <si>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</si>
  <si>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</si>
  <si>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</si>
  <si>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</si>
  <si>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</si>
  <si>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</si>
  <si>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</si>
  <si>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</si>
  <si>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</si>
  <si>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</si>
  <si>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</si>
  <si>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</si>
  <si>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</si>
  <si>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</si>
  <si>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</si>
  <si>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</si>
  <si>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</si>
  <si>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</si>
  <si>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</si>
  <si>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</si>
  <si>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</si>
  <si>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</si>
  <si>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</si>
  <si>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</si>
  <si>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</si>
  <si>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</si>
  <si>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</si>
  <si>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</si>
  <si>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</si>
  <si>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</si>
  <si>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</si>
  <si>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</si>
  <si>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</si>
  <si>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</si>
  <si>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</si>
  <si>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</si>
  <si>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</si>
  <si>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</si>
  <si>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</si>
  <si>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</si>
  <si>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</si>
  <si>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</si>
  <si>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</si>
  <si>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</si>
  <si>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</si>
  <si>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</si>
  <si>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</si>
  <si>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</si>
  <si>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</si>
  <si>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</si>
  <si>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</si>
  <si>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</si>
  <si>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</si>
  <si>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</si>
  <si>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</si>
  <si>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</si>
  <si>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</si>
  <si>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</si>
  <si>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</si>
  <si>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</si>
  <si>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</si>
  <si>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</si>
  <si>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</si>
  <si>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</si>
  <si>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</si>
  <si>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</si>
  <si>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</si>
  <si>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</si>
  <si>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</si>
  <si>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</si>
  <si>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</si>
  <si>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</si>
  <si>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</si>
  <si>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</si>
  <si>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</si>
  <si>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</si>
  <si>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</si>
  <si>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</si>
  <si>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</si>
  <si>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</si>
  <si>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</si>
  <si>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</si>
  <si>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</si>
  <si>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</si>
  <si>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</si>
  <si>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</si>
  <si>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</si>
  <si>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</si>
  <si>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</si>
  <si>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</si>
  <si>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</si>
  <si>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</si>
  <si>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</si>
  <si>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</si>
  <si>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</si>
  <si>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</si>
  <si>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</si>
  <si>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</si>
  <si>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</si>
  <si>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</si>
  <si>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</si>
  <si>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</si>
  <si>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</si>
  <si>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</si>
  <si>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</si>
  <si>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</si>
  <si>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</si>
  <si>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</si>
  <si>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</si>
  <si>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</si>
  <si>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</si>
  <si>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</si>
  <si>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</si>
  <si>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</si>
  <si>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</si>
  <si>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</si>
  <si>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</si>
  <si>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</si>
  <si>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</si>
  <si>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</si>
  <si>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</si>
  <si>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</si>
  <si>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</si>
  <si>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</si>
  <si>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</si>
  <si>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</si>
  <si>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</si>
  <si>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</si>
  <si>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</si>
  <si>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</si>
  <si>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</si>
  <si>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</si>
  <si>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</si>
  <si>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</si>
  <si>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</si>
  <si>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</si>
  <si>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</si>
  <si>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</si>
  <si>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</si>
  <si>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</si>
  <si>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</si>
  <si>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</si>
  <si>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</si>
  <si>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</si>
  <si>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</si>
  <si>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</si>
  <si>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</si>
  <si>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</si>
  <si>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</si>
  <si>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</si>
  <si>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</si>
  <si>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</si>
  <si>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</si>
  <si>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</si>
  <si>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</si>
  <si>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</si>
  <si>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</si>
  <si>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</si>
  <si>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</si>
  <si>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</si>
  <si>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</si>
  <si>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</si>
  <si>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</si>
  <si>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</si>
  <si>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</si>
  <si>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</si>
  <si>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</si>
  <si>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</si>
  <si>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</si>
  <si>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</si>
  <si>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</si>
  <si>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</si>
  <si>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</si>
  <si>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</si>
  <si>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</si>
  <si>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</si>
  <si>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</si>
  <si>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</si>
  <si>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</si>
  <si>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</si>
  <si>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</si>
  <si>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</si>
  <si>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</si>
  <si>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</si>
  <si>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</si>
  <si>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</si>
  <si>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</si>
  <si>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</si>
  <si>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</si>
  <si>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</si>
  <si>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</si>
  <si>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</si>
  <si>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</si>
  <si>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</si>
  <si>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</si>
  <si>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</si>
  <si>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</si>
  <si>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</si>
  <si>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</si>
  <si>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</si>
  <si>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</si>
  <si>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</si>
  <si>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</si>
  <si>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</si>
  <si>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</si>
  <si>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</si>
  <si>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</si>
  <si>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</si>
  <si>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</si>
  <si>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</si>
  <si>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</si>
  <si>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</si>
  <si>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</si>
  <si>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</si>
  <si>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</si>
  <si>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</si>
  <si>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</si>
  <si>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</si>
  <si>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</si>
  <si>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</si>
  <si>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</si>
  <si>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</si>
  <si>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</si>
  <si>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</si>
  <si>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</si>
  <si>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</si>
  <si>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</si>
  <si>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</si>
  <si>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</si>
  <si>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</si>
  <si>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</si>
  <si>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</si>
  <si>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</si>
  <si>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</si>
  <si>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</si>
  <si>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</si>
  <si>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</si>
  <si>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</si>
  <si>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</si>
  <si>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</si>
  <si>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</si>
  <si>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</si>
  <si>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</si>
  <si>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</si>
  <si>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</si>
  <si>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</si>
  <si>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</si>
  <si>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</si>
  <si>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</si>
  <si>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</si>
  <si>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</si>
  <si>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</si>
  <si>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</si>
  <si>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</si>
  <si>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</si>
  <si>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</si>
  <si>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</si>
  <si>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</si>
  <si>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</si>
  <si>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</si>
  <si>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</si>
  <si>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</si>
  <si>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</si>
  <si>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</si>
  <si>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</si>
  <si>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</si>
  <si>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</si>
  <si>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</si>
  <si>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</si>
  <si>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</si>
  <si>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</si>
  <si>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</si>
  <si>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</si>
  <si>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</si>
  <si>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</si>
  <si>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</si>
  <si>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</si>
  <si>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</si>
  <si>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</si>
  <si>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</si>
  <si>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</si>
  <si>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</si>
  <si>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</si>
  <si>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</si>
  <si>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</si>
  <si>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</si>
  <si>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</si>
  <si>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</si>
  <si>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</si>
  <si>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</si>
  <si>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</si>
  <si>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</si>
  <si>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</si>
  <si>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</si>
  <si>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</si>
  <si>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</si>
  <si>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</si>
  <si>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</si>
  <si>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</si>
  <si>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</si>
  <si>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</si>
  <si>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</si>
  <si>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</si>
  <si>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</si>
  <si>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</si>
  <si>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</si>
  <si>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</si>
  <si>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</si>
  <si>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</si>
  <si>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</si>
  <si>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</si>
  <si>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</si>
  <si>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</si>
  <si>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</si>
  <si>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</si>
  <si>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</si>
  <si>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</si>
  <si>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</si>
  <si>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</si>
  <si>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</si>
  <si>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</si>
  <si>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</si>
  <si>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</si>
  <si>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</si>
  <si>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</si>
  <si>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</si>
  <si>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</si>
  <si>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</si>
  <si>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</si>
  <si>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</si>
  <si>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</si>
  <si>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</si>
  <si>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</si>
  <si>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</si>
  <si>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</si>
  <si>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</si>
  <si>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</si>
  <si>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</si>
  <si>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</si>
  <si>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</si>
  <si>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</si>
  <si>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</si>
  <si>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</si>
  <si>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</si>
  <si>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</si>
  <si>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</si>
  <si>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</si>
  <si>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</si>
  <si>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</si>
  <si>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</si>
  <si>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</si>
  <si>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</si>
  <si>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</si>
  <si>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</si>
  <si>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</si>
  <si>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</si>
  <si>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</si>
  <si>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</si>
  <si>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</si>
  <si>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</si>
  <si>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</si>
  <si>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</si>
  <si>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</si>
  <si>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</si>
  <si>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</si>
  <si>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</si>
  <si>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</si>
  <si>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</si>
  <si>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</si>
  <si>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</si>
  <si>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</si>
  <si>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</si>
  <si>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</si>
  <si>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</si>
  <si>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</si>
  <si>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</si>
  <si>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</si>
  <si>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</si>
  <si>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</si>
  <si>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</si>
  <si>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</si>
  <si>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</si>
  <si>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</si>
  <si>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</si>
  <si>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</si>
  <si>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</si>
  <si>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</si>
  <si>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</si>
  <si>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</si>
  <si>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</si>
  <si>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</si>
  <si>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</si>
  <si>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</si>
  <si>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</si>
  <si>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</si>
  <si>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</si>
  <si>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</si>
  <si>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</si>
  <si>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</si>
  <si>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</si>
  <si>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</si>
  <si>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</si>
  <si>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</si>
  <si>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</si>
  <si>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</si>
  <si>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</si>
  <si>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</si>
  <si>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</si>
  <si>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</si>
  <si>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</si>
  <si>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</si>
  <si>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</si>
  <si>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</si>
  <si>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</si>
  <si>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</si>
  <si>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</si>
  <si>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</si>
  <si>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</si>
  <si>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</si>
  <si>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</si>
  <si>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</si>
  <si>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</si>
  <si>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</si>
  <si>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</si>
  <si>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</si>
  <si>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</si>
  <si>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</si>
  <si>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</si>
  <si>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</si>
  <si>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</si>
  <si>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</si>
  <si>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</si>
  <si>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</si>
  <si>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</si>
  <si>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</si>
  <si>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</si>
  <si>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</si>
  <si>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</si>
  <si>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</si>
  <si>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</si>
  <si>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</si>
  <si>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</si>
  <si>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</si>
  <si>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</si>
  <si>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</si>
  <si>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</si>
  <si>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</si>
  <si>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</si>
  <si>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</si>
  <si>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</si>
  <si>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</si>
  <si>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</si>
  <si>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</si>
  <si>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</si>
  <si>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</si>
  <si>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</si>
  <si>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</si>
  <si>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</si>
  <si>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</si>
  <si>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</si>
  <si>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</si>
  <si>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</si>
  <si>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</si>
  <si>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</si>
  <si>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</si>
  <si>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</si>
  <si>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</si>
  <si>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</si>
  <si>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</si>
  <si>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</si>
  <si>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</si>
  <si>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</si>
  <si>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</si>
  <si>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</si>
  <si>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</si>
  <si>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</si>
  <si>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</si>
  <si>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</si>
  <si>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</si>
  <si>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</si>
  <si>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</si>
  <si>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</si>
  <si>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</si>
  <si>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</si>
  <si>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</si>
  <si>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</si>
  <si>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</si>
  <si>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</si>
  <si>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</si>
  <si>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</si>
  <si>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</si>
  <si>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</si>
  <si>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</si>
  <si>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</si>
  <si>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</si>
  <si>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</si>
  <si>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</si>
  <si>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</si>
  <si>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</si>
  <si>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</si>
  <si>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</si>
  <si>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</si>
  <si>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</si>
  <si>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</si>
  <si>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</si>
  <si>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</si>
  <si>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</si>
  <si>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</si>
  <si>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</si>
  <si>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</si>
  <si>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</si>
  <si>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</si>
  <si>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</si>
  <si>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</si>
  <si>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</si>
  <si>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</si>
  <si>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</si>
  <si>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</si>
  <si>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</si>
  <si>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</si>
  <si>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</si>
  <si>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</si>
  <si>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</si>
  <si>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</si>
  <si>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</si>
  <si>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</si>
  <si>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</si>
  <si>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</si>
  <si>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</si>
  <si>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</si>
  <si>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</si>
  <si>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</si>
  <si>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</si>
  <si>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</si>
  <si>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</si>
  <si>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</si>
  <si>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</si>
  <si>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</si>
  <si>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</si>
  <si>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</si>
  <si>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</si>
  <si>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</si>
  <si>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</si>
  <si>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</si>
  <si>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</si>
  <si>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</si>
  <si>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</si>
  <si>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</si>
  <si>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</si>
  <si>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</si>
  <si>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</si>
  <si>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</si>
  <si>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</si>
  <si>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</si>
  <si>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</si>
  <si>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</si>
  <si>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</si>
  <si>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</si>
  <si>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</si>
  <si>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</si>
  <si>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</si>
  <si>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</si>
  <si>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</si>
  <si>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</si>
  <si>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</si>
  <si>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</si>
  <si>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</si>
  <si>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</si>
  <si>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</si>
  <si>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</si>
  <si>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</si>
  <si>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</si>
  <si>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</si>
  <si>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</si>
  <si>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</si>
  <si>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</si>
  <si>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</si>
  <si>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</si>
  <si>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</si>
  <si>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</si>
  <si>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</si>
  <si>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</si>
  <si>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</si>
  <si>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</si>
  <si>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</si>
  <si>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</si>
  <si>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</si>
  <si>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</si>
  <si>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</si>
  <si>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</si>
  <si>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</si>
  <si>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</si>
  <si>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</si>
  <si>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</si>
  <si>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</si>
  <si>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</si>
  <si>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</si>
  <si>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</si>
  <si>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</si>
  <si>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</si>
  <si>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</si>
  <si>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</si>
  <si>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</si>
  <si>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</si>
  <si>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</si>
  <si>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</si>
  <si>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</si>
  <si>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</si>
  <si>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</si>
  <si>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</si>
  <si>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</si>
  <si>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</si>
  <si>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</si>
  <si>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</si>
  <si>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</si>
  <si>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</si>
  <si>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</si>
  <si>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</si>
  <si>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</si>
  <si>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</si>
  <si>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</si>
  <si>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</si>
  <si>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</si>
  <si>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</si>
  <si>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</si>
  <si>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</si>
  <si>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</si>
  <si>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</si>
  <si>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</si>
  <si>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</si>
  <si>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</si>
  <si>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</si>
  <si>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</si>
  <si>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</si>
  <si>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</si>
  <si>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</si>
  <si>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</si>
  <si>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</si>
  <si>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</si>
  <si>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</si>
  <si>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</si>
  <si>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</si>
  <si>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</si>
  <si>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</si>
  <si>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</si>
  <si>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</si>
  <si>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</si>
  <si>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</si>
  <si>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</si>
  <si>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</si>
  <si>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</si>
  <si>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</si>
  <si>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</si>
  <si>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</si>
  <si>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</si>
  <si>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</si>
  <si>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</si>
  <si>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</si>
  <si>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</si>
  <si>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</si>
  <si>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</si>
  <si>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</si>
  <si>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</si>
  <si>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</si>
  <si>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</si>
  <si>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</si>
  <si>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</si>
  <si>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</si>
  <si>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</si>
  <si>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</si>
  <si>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</si>
  <si>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</si>
  <si>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</si>
  <si>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</si>
  <si>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</si>
  <si>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</si>
  <si>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</si>
  <si>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</si>
  <si>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</si>
  <si>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</si>
  <si>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</si>
  <si>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</si>
  <si>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</si>
  <si>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</si>
  <si>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</si>
  <si>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</si>
  <si>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</si>
  <si>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</si>
  <si>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</si>
  <si>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</si>
  <si>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</si>
  <si>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</si>
  <si>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</si>
  <si>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</si>
  <si>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</si>
  <si>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</si>
  <si>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</si>
  <si>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</si>
  <si>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</si>
  <si>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</si>
  <si>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</si>
  <si>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</si>
  <si>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</si>
  <si>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</si>
  <si>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</si>
  <si>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</si>
  <si>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</si>
  <si>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</si>
  <si>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</si>
  <si>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</si>
  <si>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</si>
  <si>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</si>
  <si>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</si>
  <si>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</si>
  <si>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</si>
  <si>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</si>
  <si>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</si>
  <si>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</si>
  <si>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</si>
  <si>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</si>
  <si>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</si>
  <si>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</si>
  <si>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</si>
  <si>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</si>
  <si>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</si>
  <si>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</si>
  <si>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</si>
  <si>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</si>
  <si>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</si>
  <si>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</si>
  <si>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</si>
  <si>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</si>
  <si>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</si>
  <si>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</si>
  <si>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</si>
  <si>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</si>
  <si>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</si>
  <si>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</si>
  <si>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</si>
  <si>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</si>
  <si>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</si>
  <si>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</si>
  <si>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</si>
  <si>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</si>
  <si>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</si>
  <si>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</si>
  <si>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</si>
  <si>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</si>
  <si>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</si>
  <si>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</si>
  <si>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</si>
  <si>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</si>
  <si>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</si>
  <si>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</si>
  <si>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</si>
  <si>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</si>
  <si>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</si>
  <si>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</si>
  <si>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</si>
  <si>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</si>
  <si>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</si>
  <si>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</si>
  <si>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</si>
  <si>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</si>
  <si>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</si>
  <si>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</si>
  <si>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</si>
  <si>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</si>
  <si>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</si>
  <si>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</si>
  <si>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</si>
  <si>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</si>
  <si>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</si>
  <si>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</si>
  <si>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</si>
  <si>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</si>
  <si>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</si>
  <si>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</si>
  <si>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</si>
  <si>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</si>
  <si>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</si>
  <si>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</si>
  <si>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</si>
  <si>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</si>
  <si>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</si>
  <si>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</si>
  <si>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</si>
  <si>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</si>
  <si>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</si>
  <si>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</si>
  <si>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</si>
  <si>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</si>
  <si>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</si>
  <si>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</si>
  <si>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</si>
  <si>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</si>
  <si>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</si>
  <si>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</si>
  <si>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</si>
  <si>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</si>
  <si>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</si>
  <si>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</si>
  <si>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</si>
  <si>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</si>
  <si>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</si>
  <si>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</si>
  <si>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</si>
  <si>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</si>
  <si>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</si>
  <si>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</si>
  <si>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</si>
  <si>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</si>
  <si>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</si>
  <si>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</si>
  <si>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</si>
  <si>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</si>
  <si>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</si>
  <si>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</si>
  <si>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</si>
  <si>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</si>
  <si>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</si>
  <si>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</si>
  <si>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</si>
  <si>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</si>
  <si>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</si>
  <si>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</si>
  <si>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</si>
  <si>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</si>
  <si>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</si>
  <si>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</si>
  <si>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</si>
  <si>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</si>
  <si>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</si>
  <si>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</si>
  <si>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</si>
  <si>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</si>
  <si>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</si>
  <si>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</si>
  <si>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</si>
  <si>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</si>
  <si>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</si>
  <si>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</si>
  <si>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</si>
  <si>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</si>
  <si>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</si>
  <si>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</si>
  <si>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</si>
  <si>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</si>
  <si>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</si>
  <si>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</si>
  <si>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</si>
  <si>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</si>
  <si>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</si>
  <si>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</si>
  <si>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</si>
  <si>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</si>
  <si>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</si>
  <si>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</si>
  <si>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</si>
  <si>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</si>
  <si>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</si>
  <si>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</si>
  <si>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</si>
  <si>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</si>
  <si>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</si>
  <si>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</si>
  <si>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</si>
  <si>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</si>
  <si>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</si>
  <si>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</si>
  <si>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</si>
  <si>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</si>
  <si>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</si>
  <si>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</si>
  <si>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</si>
  <si>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</si>
  <si>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</si>
  <si>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</si>
  <si>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</si>
  <si>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</si>
  <si>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</si>
  <si>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</si>
  <si>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</si>
  <si>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</si>
  <si>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</si>
  <si>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</si>
  <si>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</si>
  <si>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</si>
  <si>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</si>
  <si>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</si>
  <si>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</si>
  <si>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</si>
  <si>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</si>
  <si>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</si>
  <si>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</si>
  <si>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</si>
  <si>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</si>
  <si>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</si>
  <si>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</si>
  <si>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</si>
  <si>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</si>
  <si>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</si>
  <si>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</si>
  <si>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</si>
  <si>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</si>
  <si>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</si>
  <si>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</si>
  <si>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</si>
  <si>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</si>
  <si>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</si>
  <si>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</si>
  <si>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</si>
  <si>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</si>
  <si>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</si>
  <si>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</si>
  <si>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</si>
  <si>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</si>
  <si>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</si>
  <si>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</si>
  <si>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</si>
  <si>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</si>
  <si>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</si>
  <si>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</si>
  <si>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</si>
  <si>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</si>
  <si>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</si>
  <si>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</si>
  <si>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</si>
  <si>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</si>
  <si>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</si>
  <si>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</si>
  <si>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</si>
  <si>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</si>
  <si>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</si>
  <si>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</si>
  <si>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</si>
  <si>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</si>
  <si>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</si>
  <si>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</si>
  <si>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</si>
  <si>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</si>
  <si>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</si>
  <si>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</si>
  <si>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</si>
  <si>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</si>
  <si>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</si>
  <si>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</si>
  <si>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</si>
  <si>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</si>
  <si>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</si>
  <si>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</si>
  <si>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</si>
  <si>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</si>
  <si>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</si>
  <si>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</si>
  <si>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</si>
  <si>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</si>
  <si>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</si>
  <si>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</si>
  <si>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</si>
  <si>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</si>
  <si>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</si>
  <si>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</si>
  <si>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</si>
  <si>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</si>
  <si>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</si>
  <si>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</si>
  <si>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</si>
  <si>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</si>
  <si>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</si>
  <si>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</si>
  <si>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</si>
  <si>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</si>
  <si>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</si>
  <si>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</si>
  <si>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</si>
  <si>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</si>
  <si>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</si>
  <si>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</si>
  <si>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</si>
  <si>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</si>
  <si>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</si>
  <si>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</si>
  <si>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</si>
  <si>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</si>
  <si>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</si>
  <si>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</si>
  <si>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</si>
  <si>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</si>
  <si>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</si>
  <si>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</si>
  <si>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</si>
  <si>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</si>
  <si>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</si>
  <si>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</si>
  <si>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</si>
  <si>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</si>
  <si>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</si>
  <si>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</si>
  <si>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</si>
  <si>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</si>
  <si>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</si>
  <si>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</si>
  <si>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</si>
  <si>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</si>
  <si>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</si>
  <si>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</si>
  <si>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</si>
  <si>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</si>
  <si>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</si>
  <si>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</si>
  <si>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</si>
  <si>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</si>
  <si>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</si>
  <si>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</si>
  <si>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</si>
  <si>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</si>
  <si>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</si>
  <si>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</si>
  <si>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</si>
  <si>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</si>
  <si>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</si>
  <si>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</si>
  <si>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</si>
  <si>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</si>
  <si>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</si>
  <si>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</si>
  <si>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</si>
  <si>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</si>
  <si>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</si>
  <si>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</si>
  <si>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</si>
  <si>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</si>
  <si>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</si>
  <si>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</si>
  <si>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</si>
  <si>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</si>
  <si>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</si>
  <si>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</si>
  <si>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</si>
  <si>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</si>
  <si>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</si>
  <si>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</si>
  <si>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</si>
  <si>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</si>
  <si>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</si>
  <si>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</si>
  <si>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</si>
  <si>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</si>
  <si>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</si>
  <si>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</si>
  <si>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</si>
  <si>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</si>
  <si>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</si>
  <si>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</si>
  <si>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</si>
  <si>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</si>
  <si>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</si>
  <si>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</si>
  <si>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</si>
  <si>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</si>
  <si>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</si>
  <si>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</si>
  <si>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</si>
  <si>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</si>
  <si>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</si>
  <si>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</si>
  <si>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</si>
  <si>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</si>
  <si>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</si>
  <si>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</si>
  <si>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</si>
  <si>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</si>
  <si>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</si>
  <si>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</si>
  <si>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</si>
  <si>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</si>
  <si>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</si>
  <si>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</si>
  <si>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</si>
  <si>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</si>
  <si>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</si>
  <si>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</si>
  <si>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</si>
  <si>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</si>
  <si>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</si>
  <si>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</si>
  <si>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</si>
  <si>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</si>
  <si>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</si>
  <si>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</si>
  <si>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</si>
  <si>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</si>
  <si>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</si>
  <si>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</si>
  <si>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</si>
  <si>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</si>
  <si>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</si>
  <si>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</si>
  <si>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</si>
  <si>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</si>
  <si>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</si>
  <si>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</si>
  <si>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</si>
  <si>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</si>
  <si>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</si>
  <si>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</si>
  <si>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</si>
  <si>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</si>
  <si>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</si>
  <si>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</si>
  <si>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</si>
  <si>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</si>
  <si>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</si>
  <si>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</si>
  <si>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</si>
  <si>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</si>
  <si>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</si>
  <si>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</si>
  <si>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</si>
  <si>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</si>
  <si>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</si>
  <si>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</si>
  <si>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</si>
  <si>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</si>
  <si>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</si>
  <si>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</si>
  <si>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</si>
  <si>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</si>
  <si>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</si>
  <si>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</si>
  <si>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</si>
  <si>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</si>
  <si>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</si>
  <si>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</si>
  <si>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</si>
  <si>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</si>
  <si>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</si>
  <si>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</si>
  <si>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</si>
  <si>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</si>
  <si>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</si>
  <si>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</si>
  <si>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</si>
  <si>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</si>
  <si>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</si>
  <si>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</si>
  <si>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</si>
  <si>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</si>
  <si>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</si>
  <si>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</si>
  <si>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</si>
  <si>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</si>
  <si>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</si>
  <si>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</si>
  <si>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</si>
  <si>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</si>
  <si>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</si>
  <si>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</si>
  <si>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</si>
  <si>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</si>
  <si>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</si>
  <si>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</si>
  <si>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</si>
  <si>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</si>
  <si>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</si>
  <si>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</si>
  <si>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</si>
  <si>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</si>
  <si>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</si>
  <si>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</si>
  <si>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</si>
  <si>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</si>
  <si>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</si>
  <si>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</si>
  <si>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</si>
  <si>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</si>
  <si>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</si>
  <si>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</si>
  <si>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</si>
  <si>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</si>
  <si>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</si>
  <si>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</si>
  <si>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</si>
  <si>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</si>
  <si>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</si>
  <si>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</si>
  <si>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</si>
  <si>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</si>
  <si>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</si>
  <si>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</si>
  <si>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</si>
  <si>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</si>
  <si>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</si>
  <si>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</si>
  <si>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</si>
  <si>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</si>
  <si>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</si>
  <si>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</si>
  <si>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</si>
  <si>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</si>
  <si>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</si>
  <si>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</si>
  <si>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</si>
  <si>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</si>
  <si>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</si>
  <si>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</si>
  <si>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</si>
  <si>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</si>
  <si>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</si>
  <si>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</si>
  <si>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</si>
  <si>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</si>
  <si>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</si>
  <si>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</si>
  <si>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</si>
  <si>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</si>
  <si>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</si>
  <si>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</si>
  <si>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</si>
  <si>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</si>
  <si>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</si>
  <si>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</si>
  <si>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</si>
  <si>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</si>
  <si>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</si>
  <si>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</si>
  <si>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</si>
  <si>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</si>
  <si>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</si>
  <si>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</si>
  <si>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</si>
  <si>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</si>
  <si>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</si>
  <si>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</si>
  <si>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</si>
  <si>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</si>
  <si>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</si>
  <si>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</si>
  <si>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</si>
  <si>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</si>
  <si>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</si>
  <si>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</si>
  <si>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</si>
  <si>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</si>
  <si>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</si>
  <si>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</si>
  <si>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</si>
  <si>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</si>
  <si>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</si>
  <si>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</si>
  <si>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</si>
  <si>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</si>
  <si>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</si>
  <si>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</si>
  <si>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</si>
  <si>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</si>
  <si>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</si>
  <si>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</si>
  <si>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</si>
  <si>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</si>
  <si>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</si>
  <si>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</si>
  <si>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</si>
  <si>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</si>
  <si>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</si>
  <si>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</si>
  <si>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</si>
  <si>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</si>
  <si>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</si>
  <si>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</si>
  <si>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</si>
  <si>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</si>
  <si>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</si>
  <si>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</si>
  <si>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</si>
  <si>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</si>
  <si>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</si>
  <si>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</si>
  <si>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</si>
  <si>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</si>
  <si>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</si>
  <si>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</si>
  <si>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</si>
  <si>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</si>
  <si>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</si>
  <si>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</si>
  <si>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</si>
  <si>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</si>
  <si>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</si>
  <si>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</si>
  <si>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</si>
  <si>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</si>
  <si>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</si>
  <si>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</si>
  <si>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</si>
  <si>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</si>
  <si>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</si>
  <si>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</si>
  <si>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</si>
  <si>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</si>
  <si>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</si>
  <si>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</si>
  <si>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</si>
  <si>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</si>
  <si>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</si>
  <si>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</si>
  <si>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</si>
  <si>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</si>
  <si>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</si>
  <si>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</si>
  <si>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</si>
  <si>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</si>
  <si>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</si>
  <si>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</si>
  <si>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</si>
  <si>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</si>
  <si>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</si>
  <si>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</si>
  <si>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</si>
  <si>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</si>
  <si>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</si>
  <si>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</si>
  <si>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</si>
  <si>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</si>
  <si>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</si>
  <si>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</si>
  <si>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</si>
  <si>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</si>
  <si>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</si>
  <si>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</si>
  <si>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</si>
  <si>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</si>
  <si>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</si>
  <si>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</si>
  <si>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</si>
  <si>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</si>
  <si>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</si>
  <si>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</si>
  <si>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</si>
  <si>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</si>
  <si>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</si>
  <si>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</si>
  <si>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</si>
  <si>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</si>
  <si>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</si>
  <si>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</si>
  <si>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</si>
  <si>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</si>
  <si>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</si>
  <si>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</si>
  <si>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</si>
  <si>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</si>
  <si>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</si>
  <si>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</si>
  <si>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</si>
  <si>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</si>
  <si>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</si>
  <si>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</si>
  <si>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</si>
  <si>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</si>
  <si>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</si>
  <si>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</si>
  <si>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</si>
  <si>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</si>
  <si>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</si>
  <si>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</si>
  <si>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</si>
  <si>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</si>
  <si>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</si>
  <si>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</si>
  <si>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</si>
  <si>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</si>
  <si>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</si>
  <si>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</si>
  <si>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</si>
  <si>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</si>
  <si>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</si>
  <si>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</si>
  <si>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</si>
  <si>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</si>
  <si>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</si>
  <si>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</si>
  <si>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</si>
  <si>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</si>
  <si>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</si>
  <si>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</si>
  <si>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</si>
  <si>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</si>
  <si>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</si>
  <si>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</si>
  <si>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</si>
  <si>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</si>
  <si>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</si>
  <si>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</si>
  <si>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</si>
  <si>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</si>
  <si>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</si>
  <si>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</si>
  <si>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</si>
  <si>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</si>
  <si>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</si>
  <si>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</si>
  <si>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</si>
  <si>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</si>
  <si>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</si>
  <si>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</si>
  <si>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</si>
  <si>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</si>
  <si>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</si>
  <si>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</si>
  <si>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</si>
  <si>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</si>
  <si>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</si>
  <si>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</si>
  <si>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</si>
  <si>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</si>
  <si>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</si>
  <si>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</si>
  <si>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</si>
  <si>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</si>
  <si>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</si>
  <si>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</si>
  <si>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</si>
  <si>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</si>
  <si>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</si>
  <si>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</si>
  <si>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</si>
  <si>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</si>
  <si>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</si>
  <si>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</si>
  <si>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</si>
  <si>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</si>
  <si>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</si>
  <si>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</si>
  <si>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</si>
  <si>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</si>
  <si>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</si>
  <si>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</si>
  <si>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</si>
  <si>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</si>
  <si>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</si>
  <si>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</si>
  <si>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</si>
  <si>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</si>
  <si>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</si>
  <si>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</si>
  <si>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</si>
  <si>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</si>
  <si>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</si>
  <si>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</si>
  <si>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</si>
  <si>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</si>
  <si>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</si>
  <si>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</si>
  <si>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</si>
  <si>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</si>
  <si>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</si>
  <si>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</si>
  <si>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</si>
  <si>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</si>
  <si>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</si>
  <si>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</si>
  <si>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</si>
  <si>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</si>
  <si>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</si>
  <si>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</si>
  <si>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</si>
  <si>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</si>
  <si>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</si>
  <si>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</si>
  <si>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</si>
  <si>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</si>
  <si>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</si>
  <si>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</si>
  <si>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</si>
  <si>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</si>
  <si>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</si>
  <si>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</si>
  <si>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</si>
  <si>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</si>
  <si>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</si>
  <si>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</si>
  <si>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</si>
  <si>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</si>
  <si>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</si>
  <si>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</si>
  <si>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</si>
  <si>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</si>
  <si>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</si>
  <si>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</si>
  <si>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</si>
  <si>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</si>
  <si>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</si>
  <si>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</si>
  <si>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</si>
  <si>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</si>
  <si>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</si>
  <si>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</si>
  <si>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</si>
  <si>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</si>
  <si>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</si>
  <si>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</si>
  <si>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</si>
  <si>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</si>
  <si>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</si>
  <si>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</si>
  <si>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</si>
  <si>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</si>
  <si>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</si>
  <si>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</si>
  <si>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</si>
  <si>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</si>
  <si>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</si>
  <si>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</si>
  <si>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</si>
  <si>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</si>
  <si>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</si>
  <si>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</si>
  <si>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</si>
  <si>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</si>
  <si>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</si>
  <si>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</si>
  <si>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</si>
  <si>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</si>
  <si>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</si>
  <si>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</si>
  <si>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</si>
  <si>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</si>
  <si>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</si>
  <si>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</si>
  <si>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</si>
  <si>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</si>
  <si>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</si>
  <si>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</si>
  <si>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</si>
  <si>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</si>
  <si>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</si>
  <si>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</si>
  <si>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</si>
  <si>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</si>
  <si>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</si>
  <si>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</si>
  <si>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</si>
  <si>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</si>
  <si>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</si>
  <si>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</si>
  <si>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</si>
  <si>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</si>
  <si>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</si>
  <si>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</si>
  <si>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</si>
  <si>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</si>
  <si>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</si>
  <si>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</si>
  <si>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</si>
  <si>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</si>
  <si>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</si>
  <si>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</si>
  <si>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</si>
  <si>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</si>
  <si>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</si>
  <si>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</si>
  <si>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</si>
  <si>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</si>
  <si>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</si>
  <si>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</si>
  <si>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</si>
  <si>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</si>
  <si>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</si>
  <si>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</si>
  <si>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</si>
  <si>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</si>
  <si>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</si>
  <si>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</si>
  <si>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</si>
  <si>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</si>
  <si>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</si>
  <si>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</si>
  <si>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</si>
  <si>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</si>
  <si>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</si>
  <si>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</si>
  <si>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</si>
  <si>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</si>
  <si>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</si>
  <si>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</si>
  <si>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</si>
  <si>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</si>
  <si>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</si>
  <si>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</si>
  <si>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</si>
  <si>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</si>
  <si>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</si>
  <si>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</si>
  <si>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</si>
  <si>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</si>
  <si>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</si>
  <si>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</si>
  <si>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</si>
  <si>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</si>
  <si>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</si>
  <si>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</si>
  <si>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</si>
  <si>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</si>
  <si>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</si>
  <si>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</si>
  <si>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</si>
  <si>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</si>
  <si>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</si>
  <si>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</si>
  <si>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</si>
  <si>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</si>
  <si>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</si>
  <si>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</si>
  <si>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</si>
  <si>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</si>
  <si>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</si>
  <si>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</si>
  <si>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</si>
  <si>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</si>
  <si>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</si>
  <si>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</si>
  <si>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</si>
  <si>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</si>
  <si>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</si>
  <si>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</si>
  <si>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</si>
  <si>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</si>
  <si>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</si>
  <si>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</si>
  <si>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</si>
  <si>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</si>
  <si>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</si>
  <si>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</si>
  <si>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</si>
  <si>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</si>
  <si>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</si>
  <si>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</si>
  <si>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</si>
  <si>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</si>
  <si>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</si>
  <si>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</si>
  <si>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</si>
  <si>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</si>
  <si>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</si>
  <si>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</si>
  <si>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</si>
  <si>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</si>
  <si>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</si>
  <si>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</si>
  <si>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</si>
  <si>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</si>
  <si>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</si>
  <si>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</si>
  <si>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</si>
  <si>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</si>
  <si>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</si>
  <si>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</si>
  <si>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</si>
  <si>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</si>
  <si>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</si>
  <si>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</si>
  <si>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</si>
  <si>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</si>
  <si>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</si>
  <si>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</si>
  <si>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</si>
  <si>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</si>
  <si>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</si>
  <si>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</si>
  <si>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</si>
  <si>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</si>
  <si>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</si>
  <si>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</si>
  <si>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</si>
  <si>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</si>
  <si>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</si>
  <si>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</si>
  <si>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</si>
  <si>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</si>
  <si>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</si>
  <si>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</si>
  <si>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</si>
  <si>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</si>
  <si>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</si>
  <si>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</si>
  <si>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</si>
  <si>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</si>
  <si>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</si>
  <si>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</si>
  <si>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</si>
  <si>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</si>
  <si>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</si>
  <si>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</si>
  <si>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</si>
  <si>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</si>
  <si>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</si>
  <si>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</si>
  <si>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</si>
  <si>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</si>
  <si>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</si>
  <si>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</si>
  <si>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</si>
  <si>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</si>
  <si>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</si>
  <si>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</si>
  <si>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</si>
  <si>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</si>
  <si>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</si>
  <si>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</si>
  <si>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</si>
  <si>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</si>
  <si>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</si>
  <si>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</si>
  <si>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</si>
  <si>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</si>
  <si>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</si>
  <si>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</si>
  <si>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</si>
  <si>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</si>
  <si>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</si>
  <si>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</si>
  <si>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</si>
  <si>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</si>
  <si>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</si>
  <si>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</si>
  <si>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</si>
  <si>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</si>
  <si>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</si>
  <si>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</si>
  <si>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</si>
  <si>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</si>
  <si>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</si>
  <si>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</si>
  <si>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</si>
  <si>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</si>
  <si>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</si>
  <si>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</si>
  <si>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</si>
  <si>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</si>
  <si>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</si>
  <si>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</si>
  <si>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</si>
  <si>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</si>
  <si>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</si>
  <si>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</si>
  <si>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</si>
  <si>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</si>
  <si>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</si>
  <si>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</si>
  <si>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</si>
  <si>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</si>
  <si>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</si>
  <si>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</si>
  <si>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</si>
  <si>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</si>
  <si>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</si>
  <si>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</si>
  <si>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</si>
  <si>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</si>
  <si>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</si>
  <si>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</si>
  <si>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</si>
  <si>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</si>
  <si>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</si>
  <si>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</si>
  <si>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</si>
  <si>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</si>
  <si>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</si>
  <si>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</si>
  <si>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</si>
  <si>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</si>
  <si>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</si>
  <si>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</si>
  <si>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</si>
  <si>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</si>
  <si>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</si>
  <si>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</si>
  <si>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</si>
  <si>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</si>
  <si>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</si>
  <si>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</si>
  <si>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</si>
  <si>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</si>
  <si>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</si>
  <si>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</si>
  <si>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</si>
  <si>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</si>
  <si>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</si>
  <si>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</si>
  <si>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</si>
  <si>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</si>
  <si>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</si>
  <si>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</si>
  <si>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</si>
  <si>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</si>
  <si>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</si>
  <si>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</si>
  <si>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</si>
  <si>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</si>
  <si>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</si>
  <si>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</si>
  <si>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</si>
  <si>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</si>
  <si>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</si>
  <si>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</si>
  <si>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</si>
  <si>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</si>
  <si>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</si>
  <si>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</si>
  <si>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</si>
  <si>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</si>
  <si>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</si>
  <si>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</si>
  <si>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</si>
  <si>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</si>
  <si>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</si>
  <si>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</si>
  <si>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</si>
  <si>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</si>
  <si>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</si>
  <si>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</si>
  <si>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</si>
  <si>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</si>
  <si>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</si>
  <si>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</si>
  <si>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</si>
  <si>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</si>
  <si>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</si>
  <si>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</si>
  <si>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</si>
  <si>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</si>
  <si>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</si>
  <si>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</si>
  <si>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</si>
  <si>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</si>
  <si>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</si>
  <si>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</si>
  <si>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</si>
  <si>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</si>
  <si>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</si>
  <si>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</si>
  <si>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</si>
  <si>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</si>
  <si>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</si>
  <si>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</si>
  <si>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</si>
  <si>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</si>
  <si>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</si>
  <si>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</si>
  <si>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</si>
  <si>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</si>
  <si>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</si>
  <si>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</si>
  <si>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</si>
  <si>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</si>
  <si>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</si>
  <si>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</si>
  <si>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</si>
  <si>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</si>
  <si>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</si>
  <si>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</si>
  <si>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</si>
  <si>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</si>
  <si>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</si>
  <si>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</si>
  <si>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</si>
  <si>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</si>
  <si>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</si>
  <si>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</si>
  <si>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</si>
  <si>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</si>
  <si>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</si>
  <si>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</si>
  <si>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</si>
  <si>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</si>
  <si>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</si>
  <si>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</si>
  <si>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</si>
  <si>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</si>
  <si>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</si>
  <si>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</si>
  <si>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</si>
  <si>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</si>
  <si>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</si>
  <si>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</si>
  <si>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</si>
  <si>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</si>
  <si>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</si>
  <si>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</si>
  <si>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</si>
  <si>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</si>
  <si>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</si>
  <si>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</si>
  <si>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</si>
  <si>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</si>
  <si>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</si>
  <si>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</si>
  <si>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</si>
  <si>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</si>
  <si>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</si>
  <si>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</si>
  <si>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</si>
  <si>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</si>
  <si>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</si>
  <si>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</si>
  <si>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</si>
  <si>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</si>
  <si>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</si>
  <si>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</si>
  <si>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</si>
  <si>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</si>
  <si>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</si>
  <si>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</si>
  <si>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</si>
  <si>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</si>
  <si>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</si>
  <si>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</si>
  <si>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</si>
  <si>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</si>
  <si>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</si>
  <si>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</si>
  <si>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</si>
  <si>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</si>
  <si>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</si>
  <si>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</si>
  <si>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</si>
  <si>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</si>
  <si>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</si>
  <si>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</si>
  <si>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</si>
  <si>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</si>
  <si>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</si>
  <si>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</si>
  <si>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</si>
  <si>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</si>
  <si>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</si>
  <si>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</si>
  <si>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</si>
  <si>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</si>
  <si>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</si>
  <si>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</si>
  <si>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</si>
  <si>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</si>
  <si>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</si>
  <si>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</si>
  <si>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</si>
  <si>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</si>
  <si>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</si>
  <si>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</si>
  <si>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</si>
  <si>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</si>
  <si>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</si>
  <si>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</si>
  <si>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</si>
  <si>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</si>
  <si>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</si>
  <si>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</si>
  <si>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</si>
  <si>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</si>
  <si>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</si>
  <si>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</si>
  <si>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</si>
  <si>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</si>
  <si>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</si>
  <si>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</si>
  <si>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</si>
  <si>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</si>
  <si>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</si>
  <si>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</si>
  <si>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</si>
  <si>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</si>
  <si>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</si>
  <si>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</si>
  <si>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</si>
  <si>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</si>
  <si>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</si>
  <si>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</si>
  <si>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</si>
  <si>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</si>
  <si>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</si>
  <si>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</si>
  <si>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</si>
  <si>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</si>
  <si>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</si>
  <si>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</si>
  <si>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</si>
  <si>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</si>
  <si>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</si>
  <si>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</si>
  <si>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</si>
  <si>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</si>
  <si>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</si>
  <si>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</si>
  <si>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</si>
  <si>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</si>
  <si>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</si>
  <si>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</si>
  <si>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</si>
  <si>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</si>
  <si>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</si>
  <si>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</si>
  <si>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</si>
  <si>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</si>
  <si>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</si>
  <si>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</si>
  <si>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</si>
  <si>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</si>
  <si>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</si>
  <si>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</si>
  <si>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</si>
  <si>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</si>
  <si>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</si>
  <si>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</si>
  <si>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</si>
  <si>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</si>
  <si>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</si>
  <si>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</si>
  <si>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</si>
  <si>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</si>
  <si>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</si>
  <si>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</si>
  <si>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</si>
  <si>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</si>
  <si>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</si>
  <si>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</si>
  <si>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</si>
  <si>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</si>
  <si>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</si>
  <si>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</si>
  <si>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</si>
  <si>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</si>
  <si>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</si>
  <si>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</si>
  <si>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</si>
  <si>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</si>
  <si>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</si>
  <si>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</si>
  <si>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</si>
  <si>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</si>
  <si>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</si>
  <si>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</si>
  <si>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</si>
  <si>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</si>
  <si>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</si>
  <si>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</si>
  <si>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</si>
  <si>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</si>
  <si>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</si>
  <si>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</si>
  <si>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</si>
  <si>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</si>
  <si>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</si>
  <si>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</si>
  <si>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</si>
  <si>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</si>
  <si>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</si>
  <si>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</si>
  <si>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</si>
  <si>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</si>
  <si>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</si>
  <si>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</si>
  <si>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</si>
  <si>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</si>
  <si>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</si>
  <si>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</si>
  <si>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</si>
  <si>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</si>
  <si>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</si>
  <si>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</si>
  <si>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</si>
  <si>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</si>
  <si>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</si>
  <si>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</si>
  <si>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</si>
  <si>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</si>
  <si>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</si>
  <si>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</si>
  <si>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</si>
  <si>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</si>
  <si>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</si>
  <si>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</si>
  <si>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</si>
  <si>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</si>
  <si>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</si>
  <si>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</si>
  <si>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</si>
  <si>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</si>
  <si>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</si>
  <si>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</si>
  <si>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</si>
  <si>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</si>
  <si>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</si>
  <si>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</si>
  <si>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</si>
  <si>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</si>
  <si>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</si>
  <si>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</si>
  <si>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</si>
  <si>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</si>
  <si>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</si>
  <si>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</si>
  <si>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</si>
  <si>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</si>
  <si>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</si>
  <si>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</si>
  <si>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</si>
  <si>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</si>
  <si>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</si>
  <si>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</si>
  <si>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</si>
  <si>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</si>
  <si>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</si>
  <si>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</si>
  <si>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</si>
  <si>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</si>
  <si>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</si>
  <si>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</si>
  <si>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</si>
  <si>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</si>
  <si>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</si>
  <si>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</si>
  <si>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</si>
  <si>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</si>
  <si>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</si>
  <si>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</si>
  <si>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</si>
  <si>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</si>
  <si>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</si>
  <si>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</si>
  <si>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</si>
  <si>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</si>
  <si>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</si>
  <si>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</si>
  <si>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</si>
  <si>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</si>
  <si>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</si>
  <si>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</si>
  <si>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</si>
  <si>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</si>
  <si>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</si>
  <si>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</si>
  <si>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</si>
  <si>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</si>
  <si>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</si>
  <si>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</si>
  <si>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</si>
  <si>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</si>
  <si>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</si>
  <si>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</si>
  <si>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</si>
  <si>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</si>
  <si>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</si>
  <si>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</si>
  <si>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</si>
  <si>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</si>
  <si>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</si>
  <si>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</si>
  <si>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</si>
  <si>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</si>
  <si>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</si>
  <si>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</si>
  <si>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</si>
  <si>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</si>
  <si>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</si>
  <si>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</si>
  <si>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</si>
  <si>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</si>
  <si>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</si>
  <si>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</si>
  <si>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</si>
  <si>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</si>
  <si>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</si>
  <si>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</si>
  <si>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</si>
  <si>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</si>
  <si>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</si>
  <si>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</si>
  <si>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</si>
  <si>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</si>
  <si>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</si>
  <si>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</si>
  <si>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</si>
  <si>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</si>
  <si>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</si>
  <si>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</si>
  <si>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</si>
  <si>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</si>
  <si>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</si>
  <si>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</si>
  <si>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</si>
  <si>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</si>
  <si>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</si>
  <si>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</si>
  <si>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</si>
  <si>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</si>
  <si>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</si>
  <si>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</si>
  <si>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</si>
  <si>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</si>
  <si>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</si>
  <si>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</si>
  <si>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</si>
  <si>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</si>
  <si>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</si>
  <si>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</si>
  <si>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</si>
  <si>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</si>
  <si>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</si>
  <si>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</si>
  <si>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</si>
  <si>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</si>
  <si>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</si>
  <si>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</si>
  <si>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</si>
  <si>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</si>
  <si>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</si>
  <si>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</si>
  <si>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</si>
  <si>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</si>
  <si>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</si>
  <si>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</si>
  <si>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</si>
  <si>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</si>
  <si>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</si>
  <si>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</si>
  <si>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</si>
  <si>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</si>
  <si>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</si>
  <si>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</si>
  <si>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</si>
  <si>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</si>
  <si>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</si>
  <si>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</si>
  <si>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</si>
  <si>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</si>
  <si>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</si>
  <si>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</si>
  <si>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</si>
  <si>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</si>
  <si>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</si>
  <si>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</si>
  <si>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</si>
  <si>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</si>
  <si>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</si>
  <si>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</si>
  <si>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</si>
  <si>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</si>
  <si>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</si>
  <si>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</si>
  <si>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</si>
  <si>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</si>
  <si>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</si>
  <si>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</si>
  <si>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</si>
  <si>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</si>
  <si>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</si>
  <si>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</si>
  <si>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</si>
  <si>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</si>
  <si>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</si>
  <si>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</si>
  <si>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</si>
  <si>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</si>
  <si>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</si>
  <si>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</si>
  <si>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</si>
  <si>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</si>
  <si>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</si>
  <si>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</si>
  <si>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</si>
  <si>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</si>
  <si>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</si>
  <si>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</si>
  <si>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</si>
  <si>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</si>
  <si>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</si>
  <si>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</si>
  <si>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</si>
  <si>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</si>
  <si>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</si>
  <si>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</si>
  <si>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</si>
  <si>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</si>
  <si>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</si>
  <si>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</si>
  <si>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</si>
  <si>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</si>
  <si>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</si>
  <si>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</si>
  <si>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</si>
  <si>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</si>
  <si>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</si>
  <si>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</si>
  <si>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</si>
  <si>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</si>
  <si>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</si>
  <si>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</si>
  <si>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</si>
  <si>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</si>
  <si>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</si>
  <si>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</si>
  <si>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</si>
  <si>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</si>
  <si>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</si>
  <si>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</si>
  <si>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</si>
  <si>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</si>
  <si>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</si>
  <si>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</si>
  <si>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</si>
  <si>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</si>
  <si>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</si>
  <si>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</si>
  <si>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</si>
  <si>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</si>
  <si>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</si>
  <si>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</si>
  <si>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</si>
  <si>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</si>
  <si>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</si>
  <si>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</si>
  <si>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</si>
  <si>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</si>
  <si>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</si>
  <si>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</si>
  <si>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</si>
  <si>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</si>
  <si>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</si>
  <si>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</si>
  <si>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</si>
  <si>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</si>
  <si>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</si>
  <si>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</si>
  <si>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</si>
  <si>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</si>
  <si>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</si>
  <si>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</si>
  <si>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</si>
  <si>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</si>
  <si>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</si>
  <si>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</si>
  <si>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</si>
  <si>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</si>
  <si>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</si>
  <si>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</si>
  <si>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</si>
  <si>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</si>
  <si>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</si>
  <si>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</si>
  <si>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</si>
  <si>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</si>
  <si>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</si>
  <si>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</si>
  <si>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</si>
  <si>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</si>
  <si>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</si>
  <si>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</si>
  <si>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</si>
  <si>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</si>
  <si>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</si>
  <si>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</si>
  <si>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</si>
  <si>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</si>
  <si>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</si>
  <si>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</si>
  <si>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</si>
  <si>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</si>
  <si>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</si>
  <si>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</si>
  <si>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</si>
  <si>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</si>
  <si>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</si>
  <si>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</si>
  <si>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</si>
  <si>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</si>
  <si>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</si>
  <si>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</si>
  <si>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</si>
  <si>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</si>
  <si>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</si>
  <si>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</si>
  <si>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</si>
  <si>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</si>
  <si>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</si>
  <si>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</si>
  <si>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</si>
  <si>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</si>
  <si>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</si>
  <si>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</si>
  <si>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</si>
  <si>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</si>
  <si>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</si>
  <si>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</si>
  <si>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</si>
  <si>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</si>
  <si>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</si>
  <si>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</si>
  <si>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</si>
  <si>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</si>
  <si>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</si>
  <si>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</si>
  <si>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</si>
  <si>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</si>
  <si>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</si>
  <si>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</si>
  <si>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</si>
  <si>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</si>
  <si>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</si>
  <si>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</si>
  <si>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</si>
  <si>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</si>
  <si>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</si>
  <si>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</si>
  <si>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</si>
  <si>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</si>
  <si>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</si>
  <si>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</si>
  <si>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</si>
  <si>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</si>
  <si>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</si>
  <si>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</si>
  <si>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</si>
  <si>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</si>
  <si>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</si>
  <si>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</si>
  <si>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</si>
  <si>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</si>
  <si>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</si>
  <si>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</si>
  <si>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</si>
  <si>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</si>
  <si>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</si>
  <si>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</si>
  <si>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</si>
  <si>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</si>
  <si>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</si>
  <si>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</si>
  <si>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</si>
  <si>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</si>
  <si>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</si>
  <si>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</si>
  <si>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</si>
  <si>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</si>
  <si>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</si>
  <si>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</si>
  <si>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</si>
  <si>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</si>
  <si>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</si>
  <si>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</si>
  <si>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</si>
  <si>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</si>
  <si>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</si>
  <si>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</si>
  <si>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</si>
  <si>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</si>
  <si>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</si>
  <si>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</si>
  <si>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</si>
  <si>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</si>
  <si>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</si>
  <si>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</si>
  <si>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</si>
  <si>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</si>
  <si>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</si>
  <si>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</si>
  <si>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</si>
  <si>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</si>
  <si>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</si>
  <si>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</si>
  <si>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</si>
  <si>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</si>
  <si>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</si>
  <si>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</si>
  <si>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</si>
  <si>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</si>
  <si>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</si>
  <si>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</si>
  <si>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</si>
  <si>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</si>
  <si>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</si>
  <si>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</si>
  <si>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</si>
  <si>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</si>
  <si>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</si>
  <si>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</si>
  <si>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</si>
  <si>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</si>
  <si>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</si>
  <si>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</si>
  <si>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</si>
  <si>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</si>
  <si>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</si>
  <si>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</si>
  <si>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</si>
  <si>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</si>
  <si>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</si>
  <si>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</si>
  <si>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</si>
  <si>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</si>
  <si>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</si>
  <si>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</si>
  <si>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</si>
  <si>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</si>
  <si>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</si>
  <si>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</si>
  <si>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</si>
  <si>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</si>
  <si>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</si>
  <si>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</si>
  <si>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</si>
  <si>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</si>
  <si>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</si>
  <si>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</si>
  <si>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</si>
  <si>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</si>
  <si>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</si>
  <si>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</si>
  <si>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</si>
  <si>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</si>
  <si>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</si>
  <si>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</si>
  <si>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</si>
  <si>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</si>
  <si>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</si>
  <si>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</si>
  <si>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</si>
  <si>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</si>
  <si>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</si>
  <si>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</si>
  <si>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</si>
  <si>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</si>
  <si>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</si>
  <si>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</si>
  <si>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</si>
  <si>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</si>
  <si>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</si>
  <si>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</si>
  <si>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</si>
  <si>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</si>
  <si>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</si>
  <si>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</si>
  <si>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</si>
  <si>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</si>
  <si>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</si>
  <si>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</si>
  <si>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</si>
  <si>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</si>
  <si>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</si>
  <si>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</si>
  <si>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</si>
  <si>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</si>
  <si>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</si>
  <si>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</si>
  <si>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</si>
  <si>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</si>
  <si>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</si>
  <si>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</si>
  <si>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</si>
  <si>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</si>
  <si>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</si>
  <si>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</si>
  <si>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</si>
  <si>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</si>
  <si>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</si>
  <si>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</si>
  <si>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</si>
  <si>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</si>
  <si>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</si>
  <si>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</si>
  <si>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</si>
  <si>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</si>
  <si>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</si>
  <si>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</si>
  <si>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</si>
  <si>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</si>
  <si>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</si>
  <si>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</si>
  <si>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</si>
  <si>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</si>
  <si>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</si>
  <si>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</si>
  <si>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</si>
  <si>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</si>
  <si>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</si>
  <si>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</si>
  <si>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</si>
  <si>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</si>
  <si>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</si>
  <si>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</si>
  <si>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</si>
  <si>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</si>
  <si>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</si>
  <si>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</si>
  <si>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</si>
  <si>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</si>
  <si>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</si>
  <si>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</si>
  <si>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</si>
  <si>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</si>
  <si>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</si>
  <si>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</si>
  <si>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</si>
  <si>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</si>
  <si>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</si>
  <si>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</si>
  <si>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</si>
  <si>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</si>
  <si>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</si>
  <si>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</si>
  <si>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</si>
  <si>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</si>
  <si>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</si>
  <si>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</si>
  <si>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</si>
  <si>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</si>
  <si>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</si>
  <si>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</si>
  <si>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</si>
  <si>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</si>
  <si>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</si>
  <si>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</si>
  <si>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</si>
  <si>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</si>
  <si>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</si>
  <si>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</si>
  <si>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</si>
  <si>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</si>
  <si>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</si>
  <si>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</si>
  <si>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</si>
  <si>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</si>
  <si>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</si>
  <si>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</si>
  <si>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</si>
  <si>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</si>
  <si>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</si>
  <si>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</si>
  <si>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</si>
  <si>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</si>
  <si>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</si>
  <si>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</si>
  <si>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</si>
  <si>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</si>
  <si>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</si>
  <si>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</si>
  <si>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</si>
  <si>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</si>
  <si>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</si>
  <si>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</si>
  <si>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</si>
  <si>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</si>
  <si>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</si>
  <si>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</si>
  <si>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</si>
  <si>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</si>
  <si>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</si>
  <si>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</si>
  <si>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</si>
  <si>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</si>
  <si>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</si>
  <si>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</si>
  <si>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</si>
  <si>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</si>
  <si>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</si>
  <si>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</si>
  <si>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</si>
  <si>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</si>
  <si>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</si>
  <si>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</si>
  <si>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</si>
  <si>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</si>
  <si>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</si>
  <si>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</si>
  <si>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</si>
  <si>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</si>
  <si>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</si>
  <si>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</si>
  <si>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</si>
  <si>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</si>
  <si>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</si>
  <si>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</si>
  <si>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</si>
  <si>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</si>
  <si>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</si>
  <si>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</si>
  <si>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</si>
  <si>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</si>
  <si>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</si>
  <si>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</si>
  <si>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</si>
  <si>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</si>
  <si>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</si>
  <si>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</si>
  <si>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</si>
  <si>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</si>
  <si>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</si>
  <si>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</si>
  <si>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</si>
  <si>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</si>
  <si>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</si>
  <si>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</si>
  <si>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</si>
  <si>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</si>
  <si>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</si>
  <si>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</si>
  <si>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</si>
  <si>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</si>
  <si>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</si>
  <si>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</si>
  <si>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</si>
  <si>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</si>
  <si>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</si>
  <si>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</si>
  <si>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</si>
  <si>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</si>
  <si>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</si>
  <si>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</si>
  <si>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</si>
  <si>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</si>
  <si>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</si>
  <si>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</si>
  <si>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</si>
  <si>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</si>
  <si>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</si>
  <si>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</si>
  <si>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</si>
  <si>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</si>
  <si>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</si>
  <si>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</si>
  <si>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</si>
  <si>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</si>
  <si>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</si>
  <si>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</si>
  <si>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</si>
  <si>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</si>
  <si>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</si>
  <si>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</si>
  <si>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</si>
  <si>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</si>
  <si>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</si>
  <si>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</si>
  <si>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</si>
  <si>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</si>
  <si>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</si>
  <si>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</si>
  <si>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</si>
  <si>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</si>
  <si>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</si>
  <si>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</si>
  <si>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</si>
  <si>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</si>
  <si>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</si>
  <si>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</si>
  <si>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</si>
  <si>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</si>
  <si>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</si>
  <si>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</si>
  <si>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</si>
  <si>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</si>
  <si>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</si>
  <si>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</si>
  <si>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</si>
  <si>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</si>
  <si>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</si>
  <si>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</si>
  <si>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</si>
  <si>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</si>
  <si>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</si>
  <si>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</si>
  <si>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</si>
  <si>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</si>
  <si>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</si>
  <si>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</si>
  <si>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</si>
  <si>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</si>
  <si>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</si>
  <si>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</si>
  <si>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</si>
  <si>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</si>
  <si>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</si>
  <si>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</si>
  <si>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</si>
  <si>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</si>
  <si>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</si>
  <si>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</si>
  <si>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</si>
  <si>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</si>
  <si>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</si>
  <si>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</si>
  <si>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</si>
  <si>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</si>
  <si>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</si>
  <si>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</si>
  <si>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</si>
  <si>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</si>
  <si>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</si>
  <si>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</si>
  <si>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</si>
  <si>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</si>
  <si>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</si>
  <si>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</si>
  <si>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</si>
  <si>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</si>
  <si>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</si>
  <si>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</si>
  <si>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</si>
  <si>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</si>
  <si>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</si>
  <si>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</si>
  <si>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</si>
  <si>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</si>
  <si>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</si>
  <si>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</si>
  <si>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</si>
  <si>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</si>
  <si>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</si>
  <si>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</si>
  <si>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</si>
  <si>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</si>
  <si>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</si>
  <si>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</si>
  <si>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</si>
  <si>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</si>
  <si>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</si>
  <si>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</si>
  <si>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</si>
  <si>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</si>
  <si>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</si>
  <si>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</si>
  <si>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</si>
  <si>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</si>
  <si>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</si>
  <si>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</si>
  <si>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</si>
  <si>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</si>
  <si>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</si>
  <si>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</si>
  <si>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</si>
  <si>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</si>
  <si>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</si>
  <si>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</si>
  <si>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</si>
  <si>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</si>
  <si>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</si>
  <si>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</si>
  <si>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</si>
  <si>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</si>
  <si>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</si>
  <si>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</si>
  <si>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</si>
  <si>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</si>
  <si>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</si>
  <si>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</si>
  <si>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</si>
  <si>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</si>
  <si>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</si>
  <si>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</si>
  <si>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</si>
  <si>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</si>
  <si>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</si>
  <si>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</si>
  <si>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</si>
  <si>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</si>
  <si>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</si>
  <si>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</si>
  <si>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</si>
  <si>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</si>
  <si>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</si>
  <si>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</si>
  <si>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</si>
  <si>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</si>
  <si>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</si>
  <si>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</si>
  <si>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</si>
  <si>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</si>
  <si>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</si>
  <si>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</si>
  <si>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</si>
  <si>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</si>
  <si>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</si>
  <si>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</si>
  <si>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</si>
  <si>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</si>
  <si>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</si>
  <si>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</si>
  <si>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</si>
  <si>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</si>
  <si>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</si>
  <si>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</si>
  <si>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</si>
  <si>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</si>
  <si>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</si>
  <si>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</si>
  <si>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</si>
  <si>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</si>
  <si>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</si>
  <si>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</si>
  <si>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</si>
  <si>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</si>
  <si>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</si>
  <si>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</si>
  <si>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</si>
  <si>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</si>
  <si>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</si>
  <si>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</si>
  <si>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</si>
  <si>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</si>
  <si>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</si>
  <si>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</si>
  <si>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</si>
  <si>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</si>
  <si>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</si>
  <si>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</si>
  <si>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</si>
  <si>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</si>
  <si>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</si>
  <si>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</si>
  <si>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</si>
  <si>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</si>
  <si>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</si>
  <si>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</si>
  <si>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</si>
  <si>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</si>
  <si>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</si>
  <si>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</si>
  <si>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</si>
  <si>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</si>
  <si>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</si>
  <si>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</si>
  <si>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</si>
  <si>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</si>
  <si>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</si>
  <si>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</si>
  <si>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</si>
  <si>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</si>
  <si>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</si>
  <si>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</si>
  <si>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</si>
  <si>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</si>
  <si>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</si>
  <si>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</si>
  <si>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</si>
  <si>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</si>
  <si>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</si>
  <si>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</si>
  <si>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</si>
  <si>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</si>
  <si>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</si>
  <si>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</si>
  <si>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</si>
  <si>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</si>
  <si>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</si>
  <si>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</si>
  <si>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</si>
  <si>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</si>
  <si>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</si>
  <si>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</si>
  <si>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</si>
  <si>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</si>
  <si>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</si>
  <si>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</si>
  <si>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</si>
  <si>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</si>
  <si>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</si>
  <si>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</si>
  <si>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</si>
  <si>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</si>
  <si>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</si>
  <si>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</si>
  <si>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</si>
  <si>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</si>
  <si>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</si>
  <si>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</si>
  <si>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</si>
  <si>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</si>
  <si>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</si>
  <si>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</si>
  <si>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</si>
  <si>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</si>
  <si>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</si>
  <si>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</si>
  <si>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</si>
  <si>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</si>
  <si>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</si>
  <si>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</si>
  <si>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</si>
  <si>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</si>
  <si>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</si>
  <si>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</si>
  <si>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</si>
  <si>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</si>
  <si>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</si>
  <si>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</si>
  <si>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</si>
  <si>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</si>
  <si>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</si>
  <si>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</si>
  <si>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</si>
  <si>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</si>
  <si>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</si>
  <si>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</si>
  <si>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</si>
  <si>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</si>
  <si>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</si>
  <si>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</si>
  <si>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</si>
  <si>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</si>
  <si>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</si>
  <si>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</si>
  <si>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</si>
  <si>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</si>
  <si>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</si>
  <si>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</si>
  <si>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</si>
  <si>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</si>
  <si>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</si>
  <si>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</si>
  <si>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</si>
  <si>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</si>
  <si>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</si>
  <si>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</si>
  <si>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</si>
  <si>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</si>
  <si>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</si>
  <si>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</si>
  <si>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</si>
  <si>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</si>
  <si>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</si>
  <si>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</si>
  <si>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</si>
  <si>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</si>
  <si>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</si>
  <si>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</si>
  <si>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</si>
  <si>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</si>
  <si>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</si>
  <si>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</si>
  <si>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</si>
  <si>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</si>
  <si>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</si>
  <si>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</si>
  <si>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</si>
  <si>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</si>
  <si>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</si>
  <si>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</si>
  <si>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</si>
  <si>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</si>
  <si>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</si>
  <si>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</si>
  <si>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</si>
  <si>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</si>
  <si>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</si>
  <si>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</si>
  <si>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</si>
  <si>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</si>
  <si>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</si>
  <si>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</si>
  <si>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</si>
  <si>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</si>
  <si>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</si>
  <si>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</si>
  <si>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</si>
  <si>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</si>
  <si>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</si>
  <si>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</si>
  <si>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</si>
  <si>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</si>
  <si>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</si>
  <si>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</si>
  <si>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</si>
  <si>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</si>
  <si>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</si>
  <si>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</si>
  <si>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</si>
  <si>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</si>
  <si>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</si>
  <si>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</si>
  <si>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</si>
  <si>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</si>
  <si>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</si>
  <si>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</si>
  <si>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</si>
  <si>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</si>
  <si>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</si>
  <si>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</si>
  <si>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</si>
  <si>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</si>
  <si>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</si>
  <si>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</si>
  <si>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</si>
  <si>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</si>
  <si>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</si>
  <si>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</si>
  <si>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</si>
  <si>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</si>
  <si>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</si>
  <si>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</si>
  <si>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</si>
  <si>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</si>
  <si>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</si>
  <si>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</si>
  <si>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</si>
  <si>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</si>
  <si>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</si>
  <si>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</si>
  <si>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</si>
  <si>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</si>
  <si>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</si>
  <si>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</si>
  <si>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</si>
  <si>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</si>
  <si>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</si>
  <si>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</si>
  <si>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</si>
  <si>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</si>
  <si>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</si>
  <si>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</si>
  <si>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</si>
  <si>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</si>
  <si>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</si>
  <si>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</si>
  <si>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</si>
  <si>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</si>
  <si>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</si>
  <si>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</si>
  <si>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</si>
  <si>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</si>
  <si>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</si>
  <si>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</si>
  <si>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</si>
  <si>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</si>
  <si>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</si>
  <si>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</si>
  <si>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</si>
  <si>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</si>
  <si>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</si>
  <si>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</si>
  <si>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</si>
  <si>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</si>
  <si>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</si>
  <si>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</si>
  <si>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</si>
  <si>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</si>
  <si>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</si>
  <si>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</si>
  <si>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</si>
  <si>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</si>
  <si>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</si>
  <si>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</si>
  <si>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</si>
  <si>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</si>
  <si>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</si>
  <si>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</si>
  <si>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</si>
  <si>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</si>
  <si>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</si>
  <si>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</si>
  <si>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</si>
  <si>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</si>
  <si>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</si>
  <si>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</si>
  <si>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</si>
  <si>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</si>
  <si>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</si>
  <si>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</si>
  <si>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</si>
  <si>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</si>
  <si>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</si>
  <si>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</si>
  <si>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</si>
  <si>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</si>
  <si>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</si>
  <si>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</si>
  <si>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</si>
  <si>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</si>
  <si>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</si>
  <si>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</si>
  <si>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</si>
  <si>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</si>
  <si>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</si>
  <si>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</si>
  <si>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</si>
  <si>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</si>
  <si>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</si>
  <si>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</si>
  <si>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</si>
  <si>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</si>
  <si>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</si>
  <si>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</si>
  <si>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</si>
  <si>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</si>
  <si>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</si>
  <si>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</si>
  <si>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</si>
  <si>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</si>
  <si>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</si>
  <si>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</si>
  <si>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</si>
  <si>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</si>
  <si>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</si>
  <si>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</si>
  <si>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</si>
  <si>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</si>
  <si>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</si>
  <si>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</si>
  <si>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</si>
  <si>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</si>
  <si>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</si>
  <si>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</si>
  <si>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</si>
  <si>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</si>
  <si>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</si>
  <si>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</si>
  <si>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</si>
  <si>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</si>
  <si>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</si>
  <si>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</si>
  <si>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</si>
  <si>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</si>
  <si>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</si>
  <si>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</si>
  <si>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</si>
  <si>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</si>
  <si>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</si>
  <si>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</si>
  <si>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</si>
  <si>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</si>
  <si>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</si>
  <si>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</si>
  <si>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</si>
  <si>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</si>
  <si>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</si>
  <si>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</si>
  <si>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</si>
  <si>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</si>
  <si>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</si>
  <si>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</si>
  <si>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</si>
  <si>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</si>
  <si>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</si>
  <si>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</si>
  <si>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</si>
  <si>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</si>
  <si>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</si>
  <si>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</si>
  <si>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</si>
  <si>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</si>
  <si>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</si>
  <si>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</si>
  <si>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</si>
  <si>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</si>
  <si>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</si>
  <si>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</si>
  <si>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</si>
  <si>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</si>
  <si>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</si>
  <si>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</si>
  <si>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</si>
  <si>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</si>
  <si>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</si>
  <si>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</si>
  <si>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</si>
  <si>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</si>
  <si>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</si>
  <si>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</si>
  <si>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</si>
  <si>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</si>
  <si>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</si>
  <si>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</si>
  <si>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</si>
  <si>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</si>
  <si>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</si>
  <si>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</si>
  <si>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</si>
  <si>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</si>
  <si>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</si>
  <si>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</si>
  <si>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</si>
  <si>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</si>
  <si>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</si>
  <si>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</si>
  <si>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</si>
  <si>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</si>
  <si>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</si>
  <si>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</si>
  <si>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</si>
  <si>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</si>
  <si>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</si>
  <si>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</si>
  <si>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</si>
  <si>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</si>
  <si>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</si>
  <si>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</si>
  <si>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</si>
  <si>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</si>
  <si>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</si>
  <si>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</si>
  <si>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</si>
  <si>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</si>
  <si>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</si>
  <si>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</si>
  <si>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</si>
  <si>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</si>
  <si>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</si>
  <si>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</si>
  <si>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</si>
  <si>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</si>
  <si>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</si>
  <si>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</si>
  <si>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</si>
  <si>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</si>
  <si>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</si>
  <si>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</si>
  <si>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</si>
  <si>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</si>
  <si>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</si>
  <si>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</si>
  <si>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</si>
  <si>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</si>
  <si>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</si>
  <si>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</si>
  <si>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</si>
  <si>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</si>
  <si>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</si>
  <si>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</si>
  <si>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</si>
  <si>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</si>
  <si>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</si>
  <si>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</si>
  <si>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</si>
  <si>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</si>
  <si>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</si>
  <si>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</si>
  <si>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</si>
  <si>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</si>
  <si>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</si>
  <si>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</si>
  <si>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</si>
  <si>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</si>
  <si>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</si>
  <si>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</si>
  <si>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</si>
  <si>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</si>
  <si>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</si>
  <si>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</si>
  <si>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</si>
  <si>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</si>
  <si>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</si>
  <si>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</si>
  <si>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</si>
  <si>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</si>
  <si>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</si>
  <si>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</si>
  <si>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</si>
  <si>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</si>
  <si>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</si>
  <si>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</si>
  <si>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</si>
  <si>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</si>
  <si>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</si>
  <si>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</si>
  <si>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</si>
  <si>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</si>
  <si>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</si>
  <si>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</si>
  <si>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</si>
  <si>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</si>
  <si>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</si>
  <si>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</si>
  <si>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</si>
  <si>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</si>
  <si>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</si>
  <si>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</si>
  <si>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</si>
  <si>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</si>
  <si>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</si>
  <si>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</si>
  <si>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</si>
  <si>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</si>
  <si>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</si>
  <si>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</si>
  <si>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</si>
  <si>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</si>
  <si>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</si>
  <si>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</si>
  <si>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</si>
  <si>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</si>
  <si>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</si>
  <si>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</si>
  <si>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</si>
  <si>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</si>
  <si>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</si>
  <si>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</si>
  <si>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</si>
  <si>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</si>
  <si>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</si>
  <si>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</si>
  <si>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</si>
  <si>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</si>
  <si>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</si>
  <si>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</si>
  <si>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</si>
  <si>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</si>
  <si>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</si>
  <si>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</si>
  <si>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</si>
  <si>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</si>
  <si>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</si>
  <si>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</si>
  <si>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</si>
  <si>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</si>
  <si>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</si>
  <si>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</si>
  <si>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</si>
  <si>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</si>
  <si>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</si>
  <si>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</si>
  <si>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</si>
  <si>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</si>
  <si>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</si>
  <si>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</si>
  <si>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</si>
  <si>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</si>
  <si>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</si>
  <si>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</si>
  <si>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</si>
  <si>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</si>
  <si>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</si>
  <si>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</si>
  <si>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</si>
  <si>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</si>
  <si>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</si>
  <si>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</si>
  <si>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</si>
  <si>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</si>
  <si>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</si>
  <si>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</si>
  <si>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</si>
  <si>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</si>
  <si>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</si>
  <si>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</si>
  <si>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</si>
  <si>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</si>
  <si>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</si>
  <si>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</si>
  <si>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</si>
  <si>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</si>
  <si>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</si>
  <si>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</si>
  <si>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</si>
  <si>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</si>
  <si>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</si>
  <si>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</si>
  <si>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</si>
  <si>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</si>
  <si>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</si>
  <si>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</si>
  <si>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</si>
  <si>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</si>
  <si>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</si>
  <si>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</si>
  <si>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</si>
  <si>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</si>
  <si>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</si>
  <si>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</si>
  <si>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</si>
  <si>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</si>
  <si>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</si>
  <si>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</si>
  <si>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</si>
  <si>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</si>
  <si>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</si>
  <si>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</si>
  <si>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</si>
  <si>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</si>
  <si>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</si>
  <si>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</si>
  <si>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</si>
  <si>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</si>
  <si>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</si>
  <si>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</si>
  <si>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</si>
  <si>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</si>
  <si>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</si>
  <si>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</si>
  <si>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</si>
  <si>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</si>
  <si>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</si>
  <si>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</si>
  <si>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</si>
  <si>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</si>
  <si>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</si>
  <si>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</si>
  <si>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</si>
  <si>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</si>
  <si>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</si>
  <si>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</si>
  <si>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</si>
  <si>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</si>
  <si>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</si>
  <si>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</si>
  <si>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</si>
  <si>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</si>
  <si>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</si>
  <si>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</si>
  <si>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</si>
  <si>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</si>
  <si>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</si>
  <si>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</si>
  <si>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</si>
  <si>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</si>
  <si>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</si>
  <si>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</si>
  <si>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</si>
  <si>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</si>
  <si>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</si>
  <si>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</si>
  <si>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</si>
  <si>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</si>
  <si>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</si>
  <si>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</si>
  <si>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</si>
  <si>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</si>
  <si>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</si>
  <si>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</si>
  <si>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</si>
  <si>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</si>
  <si>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</si>
  <si>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</si>
  <si>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</si>
  <si>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</si>
  <si>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</si>
  <si>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</si>
  <si>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</si>
  <si>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</si>
  <si>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</si>
  <si>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</si>
  <si>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</si>
  <si>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</si>
  <si>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</si>
  <si>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</si>
  <si>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</si>
  <si>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</si>
  <si>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</si>
  <si>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</si>
  <si>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</si>
  <si>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</si>
  <si>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</si>
  <si>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</si>
  <si>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</si>
  <si>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</si>
  <si>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</si>
  <si>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</si>
  <si>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</si>
  <si>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</si>
  <si>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</si>
  <si>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</si>
  <si>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</si>
  <si>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</si>
  <si>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</si>
  <si>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</si>
  <si>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</si>
  <si>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</si>
  <si>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</si>
  <si>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</si>
  <si>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</si>
  <si>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</si>
  <si>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</si>
  <si>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</si>
  <si>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</si>
  <si>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</si>
  <si>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</si>
  <si>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</si>
  <si>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</si>
  <si>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</si>
  <si>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</si>
  <si>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</si>
  <si>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</si>
  <si>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</si>
  <si>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</si>
  <si>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</si>
  <si>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</si>
  <si>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</si>
  <si>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</si>
  <si>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</si>
  <si>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</si>
  <si>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</si>
  <si>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</si>
  <si>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</si>
  <si>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</si>
  <si>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</si>
  <si>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</si>
  <si>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</si>
  <si>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</si>
  <si>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</si>
  <si>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</si>
  <si>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</si>
  <si>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</si>
  <si>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</si>
  <si>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</si>
  <si>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</si>
  <si>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</si>
  <si>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</si>
  <si>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</si>
  <si>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</si>
  <si>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</si>
  <si>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</si>
  <si>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</si>
  <si>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</si>
  <si>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</si>
  <si>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</si>
  <si>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</si>
  <si>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</si>
  <si>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</si>
  <si>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</si>
  <si>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</si>
  <si>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</si>
  <si>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</si>
  <si>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</si>
  <si>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</si>
  <si>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</si>
  <si>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</si>
  <si>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</si>
  <si>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</si>
  <si>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</si>
  <si>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</si>
  <si>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</si>
  <si>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</si>
  <si>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</si>
  <si>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</si>
  <si>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</si>
  <si>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</si>
  <si>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</si>
  <si>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</si>
  <si>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</si>
  <si>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</si>
  <si>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</si>
  <si>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</si>
  <si>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</si>
  <si>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</si>
  <si>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</si>
  <si>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</si>
  <si>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</si>
  <si>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</si>
  <si>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</si>
  <si>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</si>
  <si>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</si>
  <si>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</si>
  <si>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</si>
  <si>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</si>
  <si>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</si>
  <si>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</si>
  <si>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</si>
  <si>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</si>
  <si>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</si>
  <si>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</si>
  <si>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</si>
  <si>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</si>
  <si>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</si>
  <si>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</si>
  <si>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</si>
  <si>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</si>
  <si>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</si>
  <si>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</si>
  <si>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</si>
  <si>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</si>
  <si>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</si>
  <si>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</si>
  <si>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</si>
  <si>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</si>
  <si>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</si>
  <si>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</si>
  <si>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</si>
  <si>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</si>
  <si>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</si>
  <si>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</si>
  <si>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</si>
  <si>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</si>
  <si>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</si>
  <si>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</si>
  <si>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</si>
  <si>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</si>
  <si>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</si>
  <si>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</si>
  <si>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</si>
  <si>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</si>
  <si>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</si>
  <si>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</si>
  <si>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</si>
  <si>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</si>
  <si>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</si>
  <si>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</si>
  <si>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</si>
  <si>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</si>
  <si>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</si>
  <si>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</si>
  <si>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</si>
  <si>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</si>
  <si>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</si>
  <si>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</si>
  <si>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</si>
  <si>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</si>
  <si>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</si>
  <si>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</si>
  <si>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</si>
  <si>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</si>
  <si>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</si>
  <si>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</si>
  <si>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</si>
  <si>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</si>
  <si>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</si>
  <si>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</si>
  <si>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</si>
  <si>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</si>
  <si>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</si>
  <si>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</si>
  <si>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</si>
  <si>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</si>
  <si>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</si>
  <si>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</si>
  <si>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</si>
  <si>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</si>
  <si>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</si>
  <si>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</si>
  <si>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</si>
  <si>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</si>
  <si>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</si>
  <si>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</si>
  <si>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</si>
  <si>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</si>
  <si>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</si>
  <si>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</si>
  <si>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</si>
  <si>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</si>
  <si>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</si>
  <si>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</si>
  <si>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</si>
  <si>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</si>
  <si>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</si>
  <si>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</si>
  <si>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</si>
  <si>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</si>
  <si>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</si>
  <si>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</si>
  <si>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</si>
  <si>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</si>
  <si>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</si>
  <si>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</si>
  <si>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</si>
  <si>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</si>
  <si>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</si>
  <si>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</si>
  <si>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</si>
  <si>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</si>
  <si>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</si>
  <si>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</si>
  <si>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</si>
  <si>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</si>
  <si>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</si>
  <si>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</si>
  <si>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</si>
  <si>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</si>
  <si>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</si>
  <si>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</si>
  <si>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</si>
  <si>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</si>
  <si>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</si>
  <si>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</si>
  <si>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</si>
  <si>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</si>
  <si>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</si>
  <si>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</si>
  <si>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</si>
  <si>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</si>
  <si>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</si>
  <si>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</si>
  <si>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</si>
  <si>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</si>
  <si>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</si>
  <si>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</si>
  <si>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</si>
  <si>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</si>
  <si>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</si>
  <si>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</si>
  <si>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</si>
  <si>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</si>
  <si>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</si>
  <si>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</si>
  <si>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</si>
  <si>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</si>
  <si>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</si>
  <si>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</si>
  <si>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</si>
  <si>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</si>
  <si>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</si>
  <si>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</si>
  <si>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</si>
  <si>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</si>
  <si>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</si>
  <si>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</si>
  <si>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</si>
  <si>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</si>
  <si>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</si>
  <si>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</si>
  <si>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</si>
  <si>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</si>
  <si>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</si>
  <si>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</si>
  <si>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</si>
  <si>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</si>
  <si>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</si>
  <si>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</si>
  <si>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</si>
  <si>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</si>
  <si>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</si>
  <si>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</si>
  <si>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</si>
  <si>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</si>
  <si>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</si>
  <si>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</si>
  <si>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</si>
  <si>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</si>
  <si>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</si>
  <si>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</si>
  <si>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</si>
  <si>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</si>
  <si>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</si>
  <si>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</si>
  <si>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</si>
  <si>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</si>
  <si>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</si>
  <si>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</si>
  <si>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</si>
  <si>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</si>
  <si>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</si>
  <si>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</si>
  <si>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</si>
  <si>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</si>
  <si>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</si>
  <si>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</si>
  <si>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</si>
  <si>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</si>
  <si>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</si>
  <si>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</si>
  <si>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</si>
  <si>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</si>
  <si>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</si>
  <si>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</si>
  <si>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</si>
  <si>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</si>
  <si>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</si>
  <si>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</si>
  <si>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</si>
  <si>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</si>
  <si>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</si>
  <si>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</si>
  <si>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</si>
  <si>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</si>
  <si>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</si>
  <si>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</si>
  <si>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</si>
  <si>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</si>
  <si>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</si>
  <si>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</si>
  <si>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</si>
  <si>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</si>
  <si>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</si>
  <si>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</si>
  <si>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</si>
  <si>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</si>
  <si>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</si>
  <si>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</si>
  <si>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</si>
  <si>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</si>
  <si>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</si>
  <si>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</si>
  <si>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</si>
  <si>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</si>
  <si>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</si>
  <si>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</si>
  <si>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</si>
  <si>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</si>
  <si>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</si>
  <si>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</si>
  <si>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</si>
  <si>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</si>
  <si>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</si>
  <si>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</si>
  <si>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</si>
  <si>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</si>
  <si>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</si>
  <si>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</si>
  <si>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</si>
  <si>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</si>
  <si>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</si>
  <si>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</si>
  <si>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</si>
  <si>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</si>
  <si>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</si>
  <si>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</si>
  <si>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</si>
  <si>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</si>
  <si>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</si>
  <si>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</si>
  <si>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</si>
  <si>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</si>
  <si>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</si>
  <si>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</si>
  <si>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</si>
  <si>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</si>
  <si>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</si>
  <si>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</si>
  <si>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</si>
  <si>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</si>
  <si>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</si>
  <si>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</si>
  <si>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</si>
  <si>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</si>
  <si>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</si>
  <si>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</si>
  <si>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</si>
  <si>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</si>
  <si>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</si>
  <si>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</si>
  <si>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</si>
  <si>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</si>
  <si>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</si>
  <si>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</si>
  <si>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</si>
  <si>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</si>
  <si>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</si>
  <si>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</si>
  <si>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</si>
  <si>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</si>
  <si>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</si>
  <si>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</si>
  <si>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</si>
  <si>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</si>
  <si>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</si>
  <si>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</si>
  <si>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</si>
  <si>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</si>
  <si>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</si>
  <si>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</si>
  <si>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</si>
  <si>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</si>
  <si>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</si>
  <si>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</si>
  <si>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</si>
  <si>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</si>
  <si>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</si>
  <si>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</si>
  <si>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</si>
  <si>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</si>
  <si>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</si>
  <si>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</si>
  <si>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</si>
  <si>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</si>
  <si>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</si>
  <si>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</si>
  <si>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</si>
  <si>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</si>
  <si>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</si>
  <si>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</si>
  <si>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</si>
  <si>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</si>
  <si>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</si>
  <si>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</si>
  <si>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</si>
  <si>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</si>
  <si>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</si>
  <si>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</si>
  <si>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</si>
  <si>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</si>
  <si>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</si>
  <si>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</si>
  <si>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</si>
  <si>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</si>
  <si>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</si>
  <si>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</si>
  <si>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</si>
  <si>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</si>
  <si>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</si>
  <si>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</si>
  <si>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</si>
  <si>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</si>
  <si>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</si>
  <si>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</si>
  <si>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</si>
  <si>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</si>
  <si>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</si>
  <si>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</si>
  <si>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</si>
  <si>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</si>
  <si>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</si>
  <si>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</si>
  <si>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</si>
  <si>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</si>
  <si>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</si>
  <si>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</si>
  <si>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</si>
  <si>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</si>
  <si>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</si>
  <si>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</si>
  <si>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</si>
  <si>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</si>
  <si>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</si>
  <si>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</si>
  <si>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</si>
  <si>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</si>
  <si>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</si>
  <si>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</si>
  <si>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</si>
  <si>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</si>
  <si>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</si>
  <si>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</si>
  <si>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</si>
  <si>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</si>
  <si>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</si>
  <si>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</si>
  <si>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</si>
  <si>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</si>
  <si>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</si>
  <si>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</si>
  <si>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</si>
  <si>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</si>
  <si>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</si>
  <si>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</si>
  <si>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</si>
  <si>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</si>
  <si>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</si>
  <si>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</si>
  <si>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</si>
  <si>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</si>
  <si>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</si>
  <si>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</si>
  <si>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</si>
  <si>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</si>
  <si>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</si>
  <si>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</si>
  <si>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</si>
  <si>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</si>
  <si>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</si>
  <si>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</si>
  <si>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</si>
  <si>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</si>
  <si>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</si>
  <si>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</si>
  <si>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</si>
  <si>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</si>
  <si>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</si>
  <si>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</si>
  <si>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</si>
  <si>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</si>
  <si>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</si>
  <si>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</si>
  <si>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</si>
  <si>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</si>
  <si>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</si>
  <si>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</si>
  <si>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</si>
  <si>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</si>
  <si>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</si>
  <si>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</si>
  <si>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</si>
  <si>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</si>
  <si>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</si>
  <si>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</si>
  <si>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</si>
  <si>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</si>
  <si>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</si>
  <si>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</si>
  <si>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</si>
  <si>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</si>
  <si>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</si>
  <si>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</si>
  <si>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</si>
  <si>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</si>
  <si>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</si>
  <si>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</si>
  <si>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</si>
  <si>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</si>
  <si>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</si>
  <si>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</si>
  <si>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</si>
  <si>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</si>
  <si>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</si>
  <si>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</si>
  <si>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</si>
  <si>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</si>
  <si>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</si>
  <si>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</si>
  <si>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</si>
  <si>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</si>
  <si>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</si>
  <si>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</si>
  <si>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</si>
  <si>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</si>
  <si>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</si>
  <si>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</si>
  <si>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</si>
  <si>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</si>
  <si>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</si>
  <si>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</si>
  <si>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</si>
  <si>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</si>
  <si>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</si>
  <si>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</si>
  <si>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</si>
  <si>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</si>
  <si>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</si>
  <si>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</si>
  <si>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</si>
  <si>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</si>
  <si>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</si>
  <si>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</si>
  <si>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</si>
  <si>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</si>
  <si>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</si>
  <si>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</si>
  <si>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</si>
  <si>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</si>
  <si>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</si>
  <si>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</si>
  <si>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</si>
  <si>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</si>
  <si>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</si>
  <si>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</si>
  <si>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</si>
  <si>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</si>
  <si>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</si>
  <si>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</si>
  <si>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</si>
  <si>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</si>
  <si>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</si>
  <si>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</si>
  <si>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</si>
  <si>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</si>
  <si>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</si>
  <si>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</si>
  <si>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</si>
  <si>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</si>
  <si>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</si>
  <si>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</si>
  <si>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</si>
  <si>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</si>
  <si>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</si>
  <si>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</si>
  <si>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</si>
  <si>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</si>
  <si>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</si>
  <si>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</si>
  <si>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</si>
  <si>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</si>
  <si>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</si>
  <si>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</si>
  <si>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</si>
  <si>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</si>
  <si>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</si>
  <si>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</si>
  <si>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</si>
  <si>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</si>
  <si>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</si>
  <si>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</si>
  <si>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</si>
  <si>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</si>
  <si>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</si>
  <si>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</si>
  <si>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</si>
  <si>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</si>
  <si>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</si>
  <si>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</si>
  <si>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</si>
  <si>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</si>
  <si>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</si>
  <si>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</si>
  <si>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</si>
  <si>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</si>
  <si>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</si>
  <si>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</si>
  <si>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</si>
  <si>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</si>
  <si>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</si>
  <si>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</si>
  <si>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</si>
  <si>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</si>
  <si>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</si>
  <si>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</si>
  <si>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</si>
  <si>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</si>
  <si>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</si>
  <si>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</si>
  <si>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</si>
  <si>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</si>
  <si>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</si>
  <si>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</si>
  <si>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</si>
  <si>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</si>
  <si>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</si>
  <si>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</si>
  <si>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</si>
  <si>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</si>
  <si>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</si>
  <si>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</si>
  <si>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</si>
  <si>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</si>
  <si>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</si>
  <si>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</si>
  <si>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</si>
  <si>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</si>
  <si>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</si>
  <si>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</si>
  <si>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</si>
  <si>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</si>
  <si>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</si>
  <si>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</si>
  <si>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</si>
  <si>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</si>
  <si>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</si>
  <si>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</si>
  <si>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</si>
  <si>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</si>
  <si>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</si>
  <si>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</si>
  <si>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</si>
  <si>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</si>
  <si>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</si>
  <si>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</si>
  <si>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</si>
  <si>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</si>
  <si>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</si>
  <si>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</si>
  <si>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</si>
  <si>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</si>
  <si>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</si>
  <si>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</si>
  <si>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</si>
  <si>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</si>
  <si>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</si>
  <si>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</si>
  <si>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</si>
  <si>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</si>
  <si>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</si>
  <si>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</si>
  <si>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</si>
  <si>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</si>
  <si>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</si>
  <si>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</si>
  <si>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</si>
  <si>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</si>
  <si>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</si>
  <si>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</si>
  <si>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</si>
  <si>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</si>
  <si>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</si>
  <si>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</si>
  <si>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</si>
  <si>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</si>
  <si>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</si>
  <si>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</si>
  <si>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</si>
  <si>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</si>
  <si>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</si>
  <si>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</si>
  <si>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</si>
  <si>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</si>
  <si>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</si>
  <si>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</si>
  <si>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</si>
  <si>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</si>
  <si>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</si>
  <si>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</si>
  <si>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</si>
  <si>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</si>
  <si>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</si>
  <si>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</si>
  <si>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</si>
  <si>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</si>
  <si>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</si>
  <si>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</si>
  <si>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</si>
  <si>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</si>
  <si>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</si>
  <si>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</si>
  <si>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</si>
  <si>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</si>
  <si>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</si>
  <si>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</si>
  <si>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</si>
  <si>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</si>
  <si>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</si>
  <si>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</si>
  <si>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</si>
  <si>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</si>
  <si>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</si>
  <si>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</si>
  <si>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</si>
  <si>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</si>
  <si>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</si>
  <si>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</si>
  <si>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</si>
  <si>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</si>
  <si>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</si>
  <si>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</si>
  <si>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</si>
  <si>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</si>
  <si>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</si>
  <si>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</si>
  <si>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</si>
  <si>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</si>
  <si>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</si>
  <si>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</si>
  <si>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</si>
  <si>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</si>
  <si>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</si>
  <si>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</si>
  <si>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</si>
  <si>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</si>
  <si>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</si>
  <si>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</si>
  <si>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</si>
  <si>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</si>
  <si>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</si>
  <si>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</si>
  <si>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</si>
  <si>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</si>
  <si>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</si>
  <si>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</si>
  <si>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</si>
  <si>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</si>
  <si>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</si>
  <si>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</si>
  <si>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</si>
  <si>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</si>
  <si>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</si>
  <si>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</si>
  <si>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</si>
  <si>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</si>
  <si>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</si>
  <si>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</si>
  <si>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</si>
  <si>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</si>
  <si>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</si>
  <si>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</si>
  <si>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</si>
  <si>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</si>
  <si>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</si>
  <si>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</si>
  <si>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</si>
  <si>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</si>
  <si>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</si>
  <si>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</si>
  <si>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</si>
  <si>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</si>
  <si>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</si>
  <si>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</si>
  <si>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</si>
  <si>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</si>
  <si>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</si>
  <si>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</si>
  <si>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</si>
  <si>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</si>
  <si>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</si>
  <si>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</si>
  <si>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</si>
  <si>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</si>
  <si>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</si>
  <si>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</si>
  <si>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</si>
  <si>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</si>
  <si>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</si>
  <si>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</si>
  <si>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</si>
  <si>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</si>
  <si>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</si>
  <si>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</si>
  <si>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</si>
  <si>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</si>
  <si>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</si>
  <si>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</si>
  <si>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</si>
  <si>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</si>
  <si>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</si>
  <si>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</si>
  <si>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</si>
  <si>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</si>
  <si>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</si>
  <si>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</si>
  <si>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</si>
  <si>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</si>
  <si>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</si>
  <si>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</si>
  <si>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</si>
  <si>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</si>
  <si>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</si>
  <si>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</si>
  <si>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</si>
  <si>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</si>
  <si>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</si>
  <si>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</si>
  <si>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</si>
  <si>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</si>
  <si>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</si>
  <si>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</si>
  <si>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</si>
  <si>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</si>
  <si>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</si>
  <si>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</si>
  <si>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</si>
  <si>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</si>
  <si>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</si>
  <si>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</si>
  <si>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</si>
  <si>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</si>
  <si>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</si>
  <si>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</si>
  <si>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</si>
  <si>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</si>
  <si>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</si>
  <si>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</si>
  <si>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</si>
  <si>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</si>
  <si>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</si>
  <si>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</si>
  <si>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</si>
  <si>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</si>
  <si>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</si>
  <si>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</si>
  <si>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</si>
  <si>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</si>
  <si>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</si>
  <si>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</si>
  <si>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</si>
  <si>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</si>
  <si>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</si>
  <si>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</si>
  <si>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</si>
  <si>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</si>
  <si>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</si>
  <si>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</si>
  <si>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</si>
  <si>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</si>
  <si>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</si>
  <si>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</si>
  <si>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</si>
  <si>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</si>
  <si>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</si>
  <si>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</si>
  <si>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</si>
  <si>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</si>
  <si>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</si>
  <si>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</si>
  <si>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</si>
  <si>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</si>
  <si>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</si>
  <si>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</si>
  <si>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</si>
  <si>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</si>
  <si>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</si>
  <si>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</si>
  <si>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</si>
  <si>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</si>
  <si>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</si>
  <si>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</si>
  <si>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</si>
  <si>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</si>
  <si>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</si>
  <si>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</si>
  <si>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</si>
  <si>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</si>
  <si>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</si>
  <si>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</si>
  <si>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</si>
  <si>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</si>
  <si>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</si>
  <si>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</si>
  <si>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</si>
  <si>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</si>
  <si>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</si>
  <si>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</si>
  <si>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</si>
  <si>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</si>
  <si>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</si>
  <si>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</si>
  <si>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</si>
  <si>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</si>
  <si>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</si>
  <si>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</si>
  <si>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</si>
  <si>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</si>
  <si>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</si>
  <si>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</si>
  <si>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</si>
  <si>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</si>
  <si>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</si>
  <si>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</si>
  <si>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</si>
  <si>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</si>
  <si>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</si>
  <si>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</si>
  <si>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</si>
  <si>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</si>
  <si>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</si>
  <si>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</si>
  <si>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</si>
  <si>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</si>
  <si>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</si>
  <si>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</si>
  <si>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</si>
  <si>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</si>
  <si>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</si>
  <si>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</si>
  <si>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</si>
  <si>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</si>
  <si>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</si>
  <si>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</si>
  <si>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</si>
  <si>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</si>
  <si>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</si>
  <si>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</si>
  <si>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</si>
  <si>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</si>
  <si>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</si>
  <si>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</si>
  <si>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</si>
  <si>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</si>
  <si>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</si>
  <si>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</si>
  <si>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</si>
  <si>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</si>
  <si>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</si>
  <si>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</si>
  <si>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</si>
  <si>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</si>
  <si>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</si>
  <si>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</si>
  <si>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</si>
  <si>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</si>
  <si>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</si>
  <si>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</si>
  <si>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</si>
  <si>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</si>
  <si>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</si>
  <si>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</si>
  <si>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</si>
  <si>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</si>
  <si>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</si>
  <si>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</si>
  <si>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</si>
  <si>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</si>
  <si>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</si>
  <si>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</si>
  <si>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</si>
  <si>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</si>
  <si>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</si>
  <si>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</si>
  <si>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</si>
  <si>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</si>
  <si>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</si>
  <si>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</si>
  <si>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</si>
  <si>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</si>
  <si>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</si>
  <si>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</si>
  <si>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</si>
  <si>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</si>
  <si>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</si>
  <si>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</si>
  <si>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</si>
  <si>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</si>
  <si>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</si>
  <si>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</si>
  <si>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</si>
  <si>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</si>
  <si>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</si>
  <si>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</si>
  <si>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</si>
  <si>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</si>
  <si>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</si>
  <si>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</si>
  <si>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</si>
  <si>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</si>
  <si>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</si>
  <si>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</si>
  <si>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</si>
  <si>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</si>
  <si>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</si>
  <si>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</si>
  <si>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</si>
  <si>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</si>
  <si>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</si>
  <si>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</si>
  <si>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</si>
  <si>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</si>
  <si>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</si>
  <si>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</si>
  <si>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</si>
  <si>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</si>
  <si>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</si>
  <si>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</si>
  <si>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</si>
  <si>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</si>
  <si>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</si>
  <si>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</si>
  <si>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</si>
  <si>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</si>
  <si>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</si>
  <si>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</si>
  <si>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</si>
  <si>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</si>
  <si>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</si>
  <si>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</si>
  <si>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</si>
  <si>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</si>
  <si>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</si>
  <si>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</si>
  <si>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</si>
  <si>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</si>
  <si>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</si>
  <si>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</si>
  <si>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</si>
  <si>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</si>
  <si>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</si>
  <si>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</si>
  <si>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</si>
  <si>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</si>
  <si>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</si>
  <si>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</si>
  <si>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</si>
  <si>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</si>
  <si>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</si>
  <si>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</si>
  <si>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</si>
  <si>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</si>
  <si>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</si>
  <si>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</si>
  <si>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</si>
  <si>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</si>
  <si>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</si>
  <si>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</si>
  <si>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</si>
  <si>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</si>
  <si>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</si>
  <si>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</si>
  <si>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</si>
  <si>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</si>
  <si>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</si>
  <si>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</si>
  <si>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</si>
  <si>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</si>
  <si>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</si>
  <si>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</si>
  <si>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</si>
  <si>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</si>
  <si>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</si>
  <si>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</si>
  <si>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</si>
  <si>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</si>
  <si>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</si>
  <si>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</si>
  <si>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</si>
  <si>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</si>
  <si>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</si>
  <si>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</si>
  <si>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</si>
  <si>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</si>
  <si>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</si>
  <si>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</si>
  <si>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</si>
  <si>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</si>
  <si>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</si>
  <si>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</si>
  <si>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</si>
  <si>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</si>
  <si>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</si>
  <si>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</si>
  <si>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</si>
  <si>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</si>
  <si>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</si>
  <si>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</si>
  <si>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</si>
  <si>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</si>
  <si>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</si>
  <si>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</si>
  <si>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</si>
  <si>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</si>
  <si>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</si>
  <si>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</si>
  <si>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</si>
  <si>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</si>
  <si>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</si>
  <si>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</si>
  <si>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</si>
  <si>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</si>
  <si>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</si>
  <si>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</si>
  <si>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</si>
  <si>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</si>
  <si>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</si>
  <si>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</si>
  <si>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</si>
  <si>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</si>
  <si>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</si>
  <si>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</si>
  <si>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</si>
  <si>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</si>
  <si>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</si>
  <si>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</si>
  <si>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</si>
  <si>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</si>
  <si>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</si>
  <si>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</si>
  <si>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</si>
  <si>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</si>
  <si>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</si>
  <si>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</si>
  <si>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</si>
  <si>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</si>
  <si>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</si>
  <si>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</si>
  <si>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</si>
  <si>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</si>
  <si>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</si>
  <si>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</si>
  <si>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</si>
  <si>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</si>
  <si>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</si>
  <si>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</si>
  <si>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</si>
  <si>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</si>
  <si>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</si>
  <si>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</si>
  <si>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</si>
  <si>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</si>
  <si>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</si>
  <si>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</si>
  <si>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</si>
  <si>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</si>
  <si>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</si>
  <si>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</si>
  <si>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</si>
  <si>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</si>
  <si>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</si>
  <si>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</si>
  <si>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</si>
  <si>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</si>
  <si>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</si>
  <si>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</si>
  <si>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</si>
  <si>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</si>
  <si>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</si>
  <si>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</si>
  <si>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</si>
  <si>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</si>
  <si>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</si>
  <si>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</si>
  <si>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</si>
  <si>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</si>
  <si>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</si>
  <si>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</si>
  <si>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</si>
  <si>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</si>
  <si>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</si>
  <si>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</si>
  <si>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</si>
  <si>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</si>
  <si>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</si>
  <si>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</si>
  <si>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</si>
  <si>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</si>
  <si>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</si>
  <si>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</si>
  <si>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</si>
  <si>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</si>
  <si>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</si>
  <si>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</si>
  <si>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</si>
  <si>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</si>
  <si>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</si>
  <si>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</si>
  <si>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</si>
  <si>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</si>
  <si>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</si>
  <si>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</si>
  <si>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</si>
  <si>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</si>
  <si>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</si>
  <si>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</si>
  <si>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</si>
  <si>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</si>
  <si>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</si>
  <si>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</si>
  <si>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</si>
  <si>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</si>
  <si>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</si>
  <si>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</si>
  <si>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</si>
  <si>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</si>
  <si>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</si>
  <si>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</si>
  <si>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</si>
  <si>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</si>
  <si>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</si>
  <si>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</si>
  <si>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</si>
  <si>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</si>
  <si>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</si>
  <si>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</si>
  <si>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</si>
  <si>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</si>
  <si>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</si>
  <si>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</si>
  <si>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</si>
  <si>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</si>
  <si>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</si>
  <si>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</si>
  <si>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</si>
  <si>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</si>
  <si>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</si>
  <si>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</si>
  <si>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</si>
  <si>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</si>
  <si>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</si>
  <si>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</si>
  <si>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</si>
  <si>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</si>
  <si>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</si>
  <si>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</si>
  <si>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</si>
  <si>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</si>
  <si>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</si>
  <si>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</si>
  <si>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</si>
  <si>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</si>
  <si>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</si>
  <si>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</si>
  <si>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</si>
  <si>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</si>
  <si>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</si>
  <si>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</si>
  <si>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</si>
  <si>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</si>
  <si>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</si>
  <si>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</si>
  <si>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</si>
  <si>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</si>
  <si>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</si>
  <si>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</si>
  <si>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</si>
  <si>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</si>
  <si>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</si>
  <si>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</si>
  <si>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</si>
  <si>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</si>
  <si>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</si>
  <si>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</si>
  <si>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</si>
  <si>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</si>
  <si>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</si>
  <si>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</si>
  <si>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</si>
  <si>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</si>
  <si>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</si>
  <si>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</si>
  <si>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</si>
  <si>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</si>
  <si>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</si>
  <si>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</si>
  <si>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</si>
  <si>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</si>
  <si>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</si>
  <si>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</si>
  <si>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</si>
  <si>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</si>
  <si>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</si>
  <si>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</si>
  <si>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</si>
  <si>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</si>
  <si>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</si>
  <si>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</si>
  <si>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</si>
  <si>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</si>
  <si>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</si>
  <si>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</si>
  <si>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</si>
  <si>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</si>
  <si>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</si>
  <si>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</si>
  <si>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</si>
  <si>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</si>
  <si>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</si>
  <si>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</si>
  <si>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</si>
  <si>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</si>
  <si>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</si>
  <si>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</si>
  <si>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</si>
  <si>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</si>
  <si>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</si>
  <si>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</si>
  <si>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</si>
  <si>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</si>
  <si>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</si>
  <si>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</si>
  <si>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</si>
  <si>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</si>
  <si>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</si>
  <si>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</si>
  <si>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</si>
  <si>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</si>
  <si>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</si>
  <si>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</si>
  <si>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</si>
  <si>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</si>
  <si>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</si>
  <si>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</si>
  <si>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</si>
  <si>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</si>
  <si>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</si>
  <si>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</si>
  <si>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</si>
  <si>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</si>
  <si>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</si>
  <si>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</si>
  <si>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</si>
  <si>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</si>
  <si>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</si>
  <si>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</si>
  <si>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</si>
  <si>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</si>
  <si>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</si>
  <si>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</si>
  <si>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</si>
  <si>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</si>
  <si>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</si>
  <si>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</si>
  <si>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</si>
  <si>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</si>
  <si>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</si>
  <si>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</si>
  <si>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</si>
  <si>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</si>
  <si>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</si>
  <si>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</si>
  <si>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</si>
  <si>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</si>
  <si>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</si>
  <si>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</si>
  <si>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</si>
  <si>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</si>
  <si>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</si>
  <si>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</si>
  <si>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</si>
  <si>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</si>
  <si>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</si>
  <si>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</si>
  <si>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</si>
  <si>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</si>
  <si>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</si>
  <si>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</si>
  <si>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</si>
  <si>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</si>
  <si>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</si>
  <si>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</si>
  <si>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</si>
  <si>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</si>
  <si>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</si>
  <si>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</si>
  <si>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</si>
  <si>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</si>
  <si>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</si>
  <si>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</si>
  <si>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</si>
  <si>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</si>
  <si>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</si>
  <si>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</si>
  <si>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</si>
  <si>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</si>
  <si>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</si>
  <si>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</si>
  <si>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</si>
  <si>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</si>
  <si>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</si>
  <si>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</si>
  <si>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</si>
  <si>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</si>
  <si>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</si>
  <si>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</si>
  <si>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</si>
  <si>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</si>
  <si>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</si>
  <si>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</si>
  <si>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</si>
  <si>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</si>
  <si>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</si>
  <si>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</si>
  <si>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</si>
  <si>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</si>
  <si>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</si>
  <si>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</si>
  <si>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</si>
  <si>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</si>
  <si>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</si>
  <si>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</si>
  <si>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</si>
  <si>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</si>
  <si>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</si>
  <si>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</si>
  <si>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</si>
  <si>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</si>
  <si>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</si>
  <si>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</si>
  <si>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</si>
  <si>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</si>
  <si>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</si>
  <si>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</si>
  <si>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</si>
  <si>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</si>
  <si>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</si>
  <si>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</si>
  <si>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</si>
  <si>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</si>
  <si>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</si>
  <si>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</si>
  <si>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</si>
  <si>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</si>
  <si>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</si>
  <si>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</si>
  <si>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</si>
  <si>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</si>
  <si>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</si>
  <si>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</si>
  <si>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</si>
  <si>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</si>
  <si>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</si>
  <si>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</si>
  <si>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</si>
  <si>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</si>
  <si>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</si>
  <si>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</si>
  <si>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</si>
  <si>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</si>
  <si>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</si>
  <si>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</si>
  <si>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</si>
  <si>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</si>
  <si>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</si>
  <si>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</si>
  <si>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</si>
  <si>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</si>
  <si>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</si>
  <si>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</si>
  <si>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</si>
  <si>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</si>
  <si>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</si>
  <si>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</si>
  <si>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</si>
  <si>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</si>
  <si>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</si>
  <si>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</si>
  <si>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</si>
  <si>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</si>
  <si>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</si>
  <si>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</si>
  <si>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</si>
  <si>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</si>
  <si>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</si>
  <si>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</si>
  <si>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</si>
  <si>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</si>
  <si>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</si>
  <si>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</si>
  <si>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</si>
  <si>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</si>
  <si>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</si>
  <si>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</si>
  <si>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</si>
  <si>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</si>
  <si>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</si>
  <si>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</si>
  <si>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</si>
  <si>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</si>
  <si>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</si>
  <si>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</si>
  <si>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</si>
  <si>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</si>
  <si>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</si>
  <si>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</si>
  <si>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</si>
  <si>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</si>
  <si>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</si>
  <si>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</si>
  <si>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</si>
  <si>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</si>
  <si>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</si>
  <si>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</si>
  <si>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</si>
  <si>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</si>
  <si>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</si>
  <si>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</si>
  <si>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</si>
  <si>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</si>
  <si>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</si>
  <si>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</si>
  <si>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</si>
  <si>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</si>
  <si>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</si>
  <si>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</si>
  <si>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</si>
  <si>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</si>
  <si>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</si>
  <si>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</si>
  <si>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</si>
  <si>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</si>
  <si>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</si>
  <si>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</si>
  <si>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</si>
  <si>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</si>
  <si>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</si>
  <si>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</si>
  <si>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</si>
  <si>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</si>
  <si>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</si>
  <si>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</si>
  <si>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</si>
  <si>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</si>
  <si>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</si>
  <si>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</si>
  <si>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</si>
  <si>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</si>
  <si>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</si>
  <si>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</si>
  <si>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</si>
  <si>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</si>
  <si>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</si>
  <si>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</si>
  <si>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</si>
  <si>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</si>
  <si>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</si>
  <si>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</si>
  <si>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</si>
  <si>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</si>
  <si>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</si>
  <si>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</si>
  <si>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</si>
  <si>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</si>
  <si>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</si>
  <si>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</si>
  <si>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</si>
  <si>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</si>
  <si>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</si>
  <si>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</si>
  <si>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</si>
  <si>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</si>
  <si>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</si>
  <si>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</si>
  <si>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</si>
  <si>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</si>
  <si>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</si>
  <si>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</si>
  <si>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</si>
  <si>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</si>
  <si>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</si>
  <si>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</si>
  <si>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</si>
  <si>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</si>
  <si>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</si>
  <si>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</si>
  <si>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</si>
  <si>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</si>
  <si>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</si>
  <si>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</si>
  <si>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</si>
  <si>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</si>
  <si>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</si>
  <si>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</si>
  <si>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</si>
  <si>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</si>
  <si>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</si>
  <si>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</si>
  <si>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</si>
  <si>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</si>
  <si>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</si>
  <si>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</si>
  <si>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</si>
  <si>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</si>
  <si>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</si>
  <si>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</si>
  <si>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</si>
  <si>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</si>
  <si>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</si>
  <si>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</si>
  <si>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</si>
  <si>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</si>
  <si>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</si>
  <si>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</si>
  <si>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</si>
  <si>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</si>
  <si>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</si>
  <si>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</si>
  <si>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</si>
  <si>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</si>
  <si>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</si>
  <si>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</si>
  <si>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</si>
  <si>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</si>
  <si>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</si>
  <si>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</si>
  <si>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</si>
  <si>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</si>
  <si>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</si>
  <si>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</si>
  <si>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</si>
  <si>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</si>
  <si>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</si>
  <si>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</si>
  <si>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</si>
  <si>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</si>
  <si>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</si>
  <si>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</si>
  <si>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</si>
  <si>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</si>
  <si>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</si>
  <si>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</si>
  <si>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</si>
  <si>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</si>
  <si>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</si>
  <si>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</si>
  <si>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</si>
  <si>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</si>
  <si>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</si>
  <si>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</si>
  <si>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</si>
  <si>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</si>
  <si>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</si>
  <si>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</si>
  <si>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</si>
  <si>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</si>
  <si>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</si>
  <si>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</si>
  <si>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</si>
  <si>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</si>
  <si>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</si>
  <si>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</si>
  <si>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</si>
  <si>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</si>
  <si>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</si>
  <si>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</si>
  <si>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</si>
  <si>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</si>
  <si>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</si>
  <si>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</si>
  <si>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</si>
  <si>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</si>
  <si>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</si>
  <si>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</si>
  <si>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</si>
  <si>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</si>
  <si>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</si>
  <si>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</si>
  <si>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</si>
  <si>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</si>
  <si>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</si>
  <si>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</si>
  <si>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</si>
  <si>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</si>
  <si>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</si>
  <si>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</si>
  <si>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</si>
  <si>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</si>
  <si>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</si>
  <si>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</si>
  <si>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</si>
  <si>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</si>
  <si>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</si>
  <si>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</si>
  <si>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</si>
  <si>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</si>
  <si>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</si>
  <si>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</si>
  <si>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</si>
  <si>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</si>
  <si>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</si>
  <si>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</si>
  <si>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</si>
  <si>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</si>
  <si>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</si>
  <si>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</si>
  <si>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</si>
  <si>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</si>
  <si>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</si>
  <si>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</si>
  <si>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</si>
  <si>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</si>
  <si>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</si>
  <si>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</si>
  <si>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</si>
  <si>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</si>
  <si>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</si>
  <si>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</si>
  <si>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</si>
  <si>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</si>
  <si>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</si>
  <si>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</si>
  <si>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</si>
  <si>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</si>
  <si>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</si>
  <si>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</si>
  <si>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</si>
  <si>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</si>
  <si>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</si>
  <si>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</si>
  <si>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</si>
  <si>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</si>
  <si>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</si>
  <si>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</si>
  <si>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</si>
  <si>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</si>
  <si>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</si>
  <si>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</si>
  <si>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</si>
  <si>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</si>
  <si>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</si>
  <si>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</si>
  <si>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</si>
  <si>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</si>
  <si>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</si>
  <si>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</si>
  <si>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</si>
  <si>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</si>
  <si>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</si>
  <si>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</si>
  <si>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</si>
  <si>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</si>
  <si>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</si>
  <si>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</si>
  <si>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</si>
  <si>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</si>
  <si>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</si>
  <si>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</si>
  <si>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</si>
  <si>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</si>
  <si>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</si>
  <si>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</si>
  <si>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</si>
  <si>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</si>
  <si>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</si>
  <si>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</si>
  <si>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</si>
  <si>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</si>
  <si>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</si>
  <si>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</si>
  <si>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</si>
  <si>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</si>
  <si>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</si>
  <si>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</si>
  <si>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</si>
  <si>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</si>
  <si>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</si>
  <si>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</si>
  <si>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</si>
  <si>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</si>
  <si>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</si>
  <si>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</si>
  <si>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</si>
  <si>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</si>
  <si>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</si>
  <si>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</si>
  <si>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</si>
  <si>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</si>
  <si>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</si>
  <si>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</si>
  <si>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</si>
  <si>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</si>
  <si>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</si>
  <si>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</si>
  <si>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</si>
  <si>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</si>
  <si>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</si>
  <si>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</si>
  <si>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</si>
  <si>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</si>
  <si>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</si>
  <si>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</si>
  <si>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</si>
  <si>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</si>
  <si>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</si>
  <si>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</si>
  <si>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</si>
  <si>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</si>
  <si>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</si>
  <si>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</si>
  <si>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</si>
  <si>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</si>
  <si>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</si>
  <si>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</si>
  <si>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</si>
  <si>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</si>
  <si>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</si>
  <si>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</si>
  <si>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</si>
  <si>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</si>
  <si>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</si>
  <si>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</si>
  <si>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</si>
  <si>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</si>
  <si>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</si>
  <si>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</si>
  <si>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</si>
  <si>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</si>
  <si>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</si>
  <si>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</si>
  <si>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</si>
  <si>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</si>
  <si>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</si>
  <si>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</si>
  <si>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</si>
  <si>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</si>
  <si>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</si>
  <si>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</si>
  <si>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</si>
  <si>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</si>
  <si>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</si>
  <si>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</si>
  <si>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</si>
  <si>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</si>
  <si>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</si>
  <si>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</si>
  <si>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</si>
  <si>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</si>
  <si>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</si>
  <si>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</si>
  <si>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</si>
  <si>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</si>
  <si>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</si>
  <si>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</si>
  <si>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</si>
  <si>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</si>
  <si>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</si>
  <si>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</si>
  <si>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</si>
  <si>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</si>
  <si>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</si>
  <si>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</si>
  <si>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</si>
  <si>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</si>
  <si>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</si>
  <si>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</si>
  <si>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</si>
  <si>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</si>
  <si>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</si>
  <si>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</si>
  <si>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</si>
  <si>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</si>
  <si>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</si>
  <si>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</si>
  <si>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</si>
  <si>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</si>
  <si>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</si>
  <si>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</si>
  <si>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</si>
  <si>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</si>
  <si>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</si>
  <si>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</si>
  <si>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</si>
  <si>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</si>
  <si>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</si>
  <si>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</si>
  <si>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</si>
  <si>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</si>
  <si>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</si>
  <si>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</si>
  <si>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</si>
  <si>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</si>
  <si>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</si>
  <si>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</si>
  <si>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</si>
  <si>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</si>
  <si>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</si>
  <si>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</si>
  <si>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</si>
  <si>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</si>
  <si>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</si>
  <si>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</si>
  <si>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</si>
  <si>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</si>
  <si>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</si>
  <si>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</si>
  <si>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</si>
  <si>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</si>
  <si>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</si>
  <si>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</si>
  <si>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</si>
  <si>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</si>
  <si>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</si>
  <si>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</si>
  <si>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</si>
  <si>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</si>
  <si>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</si>
  <si>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</si>
  <si>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</si>
  <si>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</si>
  <si>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</si>
  <si>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</si>
  <si>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</si>
  <si>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</si>
  <si>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</si>
  <si>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</si>
  <si>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</si>
  <si>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</si>
  <si>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</si>
  <si>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</si>
  <si>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</si>
  <si>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</si>
  <si>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</si>
  <si>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</si>
  <si>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</si>
  <si>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</si>
  <si>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</si>
  <si>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</si>
  <si>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</si>
  <si>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</si>
  <si>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</si>
  <si>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</si>
  <si>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</si>
  <si>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</si>
  <si>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</si>
  <si>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</si>
  <si>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</si>
  <si>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</si>
  <si>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</si>
  <si>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</si>
  <si>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</si>
  <si>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</si>
  <si>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</si>
  <si>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</si>
  <si>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</si>
  <si>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</si>
  <si>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</si>
  <si>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</si>
  <si>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</si>
  <si>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</si>
  <si>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</si>
  <si>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</si>
  <si>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</si>
  <si>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</si>
  <si>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</si>
  <si>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</si>
  <si>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</si>
  <si>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</si>
  <si>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</si>
  <si>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</si>
  <si>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</si>
  <si>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</si>
  <si>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</si>
  <si>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</si>
  <si>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</si>
  <si>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</si>
  <si>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</si>
  <si>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</si>
  <si>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</si>
  <si>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</si>
  <si>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</si>
  <si>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</si>
  <si>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</si>
  <si>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</si>
  <si>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</si>
  <si>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</si>
  <si>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</si>
  <si>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</si>
  <si>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</si>
  <si>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</si>
  <si>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</si>
  <si>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</si>
  <si>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</si>
  <si>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</si>
  <si>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</si>
  <si>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</si>
  <si>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</si>
  <si>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</si>
  <si>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</si>
  <si>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</si>
  <si>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</si>
  <si>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</si>
  <si>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</si>
  <si>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</si>
  <si>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</si>
  <si>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</si>
  <si>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</si>
  <si>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</si>
  <si>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</si>
  <si>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</si>
  <si>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</si>
  <si>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</si>
  <si>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</si>
  <si>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</si>
  <si>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</si>
  <si>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</si>
  <si>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</si>
  <si>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</si>
  <si>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</si>
  <si>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</si>
  <si>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</si>
  <si>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</si>
  <si>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</si>
  <si>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</si>
  <si>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</si>
  <si>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</si>
  <si>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</si>
  <si>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</si>
  <si>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</si>
  <si>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</si>
  <si>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</si>
  <si>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</si>
  <si>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</si>
  <si>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</si>
  <si>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</si>
  <si>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</si>
  <si>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</si>
  <si>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</si>
  <si>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</si>
  <si>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</si>
  <si>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</si>
  <si>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</si>
  <si>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</si>
  <si>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</si>
  <si>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</si>
  <si>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</si>
  <si>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</si>
  <si>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</si>
  <si>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</si>
  <si>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</si>
  <si>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</si>
  <si>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</si>
  <si>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</si>
  <si>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</si>
  <si>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</si>
  <si>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</si>
  <si>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</si>
  <si>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</si>
  <si>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</si>
  <si>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</si>
  <si>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</si>
  <si>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</si>
  <si>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</si>
  <si>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</si>
  <si>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</si>
  <si>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</si>
  <si>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</si>
  <si>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</si>
  <si>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</si>
  <si>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</si>
  <si>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</si>
  <si>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</si>
  <si>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</si>
  <si>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</si>
  <si>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</si>
  <si>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</si>
  <si>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</si>
  <si>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</si>
  <si>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</si>
  <si>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</si>
  <si>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</si>
  <si>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</si>
  <si>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</si>
  <si>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</si>
  <si>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</si>
  <si>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</si>
  <si>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</si>
  <si>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</si>
  <si>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</si>
  <si>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</si>
  <si>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</si>
  <si>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</si>
  <si>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</si>
  <si>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</si>
  <si>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</si>
  <si>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</si>
  <si>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</si>
  <si>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</si>
  <si>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</si>
  <si>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</si>
  <si>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</si>
  <si>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</si>
  <si>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</si>
  <si>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</si>
  <si>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</si>
  <si>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</si>
  <si>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</si>
  <si>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</si>
  <si>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</si>
  <si>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</si>
  <si>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</si>
  <si>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</si>
  <si>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</si>
  <si>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</si>
  <si>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</si>
  <si>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</si>
  <si>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</si>
  <si>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</si>
  <si>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</si>
  <si>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</si>
  <si>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</si>
  <si>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</si>
  <si>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</si>
  <si>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</si>
  <si>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</si>
  <si>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</si>
  <si>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</si>
  <si>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</si>
  <si>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</si>
  <si>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</si>
  <si>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</si>
  <si>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</si>
  <si>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</si>
  <si>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</si>
  <si>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</si>
  <si>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</si>
  <si>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</si>
  <si>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</si>
  <si>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</si>
  <si>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</si>
  <si>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</si>
  <si>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</si>
  <si>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</si>
  <si>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</si>
  <si>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</si>
  <si>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</si>
  <si>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</si>
  <si>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</si>
  <si>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</si>
  <si>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</si>
  <si>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</si>
  <si>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</si>
  <si>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</si>
  <si>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</si>
  <si>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</si>
  <si>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</si>
  <si>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</si>
  <si>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</si>
  <si>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</si>
  <si>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</si>
  <si>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</si>
  <si>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</si>
  <si>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</si>
  <si>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</si>
  <si>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</si>
  <si>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</si>
  <si>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</si>
  <si>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</si>
  <si>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</si>
  <si>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</si>
  <si>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</si>
  <si>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</si>
  <si>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</si>
  <si>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</si>
  <si>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</si>
  <si>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</si>
  <si>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</si>
  <si>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</si>
  <si>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</si>
  <si>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</si>
  <si>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</si>
  <si>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</si>
  <si>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</si>
  <si>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</si>
  <si>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</si>
  <si>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</si>
  <si>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</si>
  <si>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</si>
  <si>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</si>
  <si>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</si>
  <si>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</si>
  <si>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</si>
  <si>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</si>
  <si>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</si>
  <si>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</si>
  <si>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</si>
  <si>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</si>
  <si>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</si>
  <si>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</si>
  <si>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</si>
  <si>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</si>
  <si>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</si>
  <si>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</si>
  <si>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</si>
  <si>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</si>
  <si>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</si>
  <si>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</si>
  <si>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</si>
  <si>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</si>
  <si>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</si>
  <si>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</si>
  <si>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</si>
  <si>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</si>
  <si>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</si>
  <si>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</si>
  <si>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</si>
  <si>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</si>
  <si>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</si>
  <si>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</si>
  <si>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</si>
  <si>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</si>
  <si>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</si>
  <si>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</si>
  <si>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</si>
  <si>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</si>
  <si>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</si>
  <si>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</si>
  <si>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</si>
  <si>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</si>
  <si>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</si>
  <si>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</si>
  <si>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</si>
  <si>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</si>
  <si>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</si>
  <si>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</si>
  <si>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</si>
  <si>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</si>
  <si>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</si>
  <si>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</si>
  <si>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</si>
  <si>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</si>
  <si>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</si>
  <si>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</si>
  <si>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</si>
  <si>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</si>
  <si>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</si>
  <si>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</si>
  <si>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</si>
  <si>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</si>
  <si>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</si>
  <si>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</si>
  <si>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</si>
  <si>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</si>
  <si>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</si>
  <si>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</si>
  <si>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</si>
  <si>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</si>
  <si>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</si>
  <si>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</si>
  <si>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</si>
  <si>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</si>
  <si>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</si>
  <si>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</si>
  <si>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</si>
  <si>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</si>
  <si>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</si>
  <si>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</si>
  <si>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</si>
  <si>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</si>
  <si>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</si>
  <si>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</si>
  <si>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</si>
  <si>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</si>
  <si>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</si>
  <si>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</si>
  <si>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</si>
  <si>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</si>
  <si>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</si>
  <si>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</si>
  <si>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</si>
  <si>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</si>
  <si>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</si>
  <si>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</si>
  <si>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</si>
  <si>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</si>
  <si>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</si>
  <si>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</si>
  <si>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</si>
  <si>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</si>
  <si>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</si>
  <si>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</si>
  <si>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</si>
  <si>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</si>
  <si>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</si>
  <si>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</si>
  <si>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</si>
  <si>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</si>
  <si>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</si>
  <si>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</si>
  <si>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</si>
  <si>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</si>
  <si>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</si>
  <si>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</si>
  <si>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</si>
  <si>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</si>
  <si>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</si>
  <si>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</si>
  <si>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</si>
  <si>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</si>
  <si>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</si>
  <si>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</si>
  <si>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</si>
  <si>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</si>
  <si>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</si>
  <si>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</si>
  <si>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</si>
  <si>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</si>
  <si>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</si>
  <si>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</si>
  <si>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</si>
  <si>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</si>
  <si>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</si>
  <si>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</si>
  <si>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</si>
  <si>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</si>
  <si>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</si>
  <si>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</si>
  <si>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</si>
  <si>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</si>
  <si>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</si>
  <si>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</si>
  <si>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</si>
  <si>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</si>
  <si>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</si>
  <si>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</si>
  <si>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</si>
  <si>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</si>
  <si>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</si>
  <si>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</si>
  <si>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</si>
  <si>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</si>
  <si>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</si>
  <si>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</si>
  <si>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</si>
  <si>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</si>
  <si>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</si>
  <si>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</si>
  <si>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</si>
  <si>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</si>
  <si>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</si>
  <si>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</si>
  <si>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</si>
  <si>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</si>
  <si>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</si>
  <si>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</si>
  <si>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</si>
  <si>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</si>
  <si>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</si>
  <si>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</si>
  <si>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</si>
  <si>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</si>
  <si>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</si>
  <si>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</si>
  <si>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</si>
  <si>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</si>
  <si>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</si>
  <si>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</si>
  <si>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</si>
  <si>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</si>
  <si>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</si>
  <si>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</si>
  <si>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</si>
  <si>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</si>
  <si>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</si>
  <si>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</si>
  <si>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</si>
  <si>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</si>
  <si>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</si>
  <si>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</si>
  <si>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</si>
  <si>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</si>
  <si>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</si>
  <si>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</si>
  <si>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</si>
  <si>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</si>
  <si>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</si>
  <si>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</si>
  <si>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</si>
  <si>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</si>
  <si>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</si>
  <si>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</si>
  <si>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</si>
  <si>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</si>
  <si>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</si>
  <si>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</si>
  <si>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</si>
  <si>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</si>
  <si>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</si>
  <si>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</si>
  <si>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</si>
  <si>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</si>
  <si>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</si>
  <si>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</si>
  <si>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</si>
  <si>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</si>
  <si>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</si>
  <si>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</si>
  <si>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</si>
  <si>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</si>
  <si>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</si>
  <si>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</si>
  <si>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</si>
  <si>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</si>
  <si>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</si>
  <si>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</si>
  <si>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</si>
  <si>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</si>
  <si>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</si>
  <si>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</si>
  <si>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</si>
  <si>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</si>
  <si>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</si>
  <si>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</si>
  <si>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</si>
  <si>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</si>
  <si>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</si>
  <si>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</si>
  <si>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</si>
  <si>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</si>
  <si>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</si>
  <si>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</si>
  <si>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</si>
  <si>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</si>
  <si>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</si>
  <si>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</si>
  <si>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</si>
  <si>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</si>
  <si>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</si>
  <si>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</si>
  <si>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</si>
  <si>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</si>
  <si>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</si>
  <si>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</si>
  <si>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</si>
  <si>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</si>
  <si>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</si>
  <si>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</si>
  <si>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</si>
  <si>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</si>
  <si>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</si>
  <si>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</si>
  <si>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</si>
  <si>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</si>
  <si>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</si>
  <si>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</si>
  <si>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</si>
  <si>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</si>
  <si>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</si>
  <si>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</si>
  <si>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</si>
  <si>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</si>
  <si>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</si>
  <si>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</si>
  <si>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</si>
  <si>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</si>
  <si>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</si>
  <si>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</si>
  <si>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</si>
  <si>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</si>
  <si>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</si>
  <si>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</si>
  <si>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</si>
  <si>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</si>
  <si>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</si>
  <si>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</si>
  <si>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</si>
  <si>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</si>
  <si>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</si>
  <si>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</si>
  <si>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</si>
  <si>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</si>
  <si>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</si>
  <si>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</si>
  <si>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</si>
  <si>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</si>
  <si>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</si>
  <si>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</si>
  <si>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</si>
  <si>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</si>
  <si>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</si>
  <si>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</si>
  <si>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</si>
  <si>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</si>
  <si>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</si>
  <si>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</si>
  <si>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</si>
  <si>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</si>
  <si>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</si>
  <si>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</si>
  <si>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</si>
  <si>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</si>
  <si>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</si>
  <si>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</si>
  <si>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</si>
  <si>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</si>
  <si>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</si>
  <si>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</si>
  <si>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</si>
  <si>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</si>
  <si>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</si>
  <si>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</si>
  <si>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</si>
  <si>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</si>
  <si>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</si>
  <si>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</si>
  <si>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</si>
  <si>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</si>
  <si>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</si>
  <si>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</si>
  <si>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</si>
  <si>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</si>
  <si>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</si>
  <si>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</si>
  <si>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</si>
  <si>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</si>
  <si>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</si>
  <si>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</si>
  <si>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</si>
  <si>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</si>
  <si>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</si>
  <si>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</si>
  <si>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</si>
  <si>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</si>
  <si>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</si>
  <si>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</si>
  <si>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</si>
  <si>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</si>
  <si>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</si>
  <si>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</si>
  <si>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</si>
  <si>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</si>
  <si>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</si>
  <si>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</si>
  <si>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</si>
  <si>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</si>
  <si>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</si>
  <si>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</si>
  <si>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</si>
  <si>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</si>
  <si>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</si>
  <si>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</si>
  <si>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</si>
  <si>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</si>
  <si>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</si>
  <si>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</si>
  <si>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</si>
  <si>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</si>
  <si>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</si>
  <si>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</si>
  <si>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</si>
  <si>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</si>
  <si>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</si>
  <si>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</si>
  <si>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</si>
  <si>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</si>
  <si>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</si>
  <si>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</si>
  <si>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</si>
  <si>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</si>
  <si>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</si>
  <si>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</si>
  <si>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</si>
  <si>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</si>
  <si>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</si>
  <si>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</si>
  <si>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</si>
  <si>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</si>
  <si>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</si>
  <si>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</si>
  <si>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</si>
  <si>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</si>
  <si>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</si>
  <si>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</si>
  <si>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</si>
  <si>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</si>
  <si>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</si>
  <si>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</si>
  <si>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</si>
  <si>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</si>
  <si>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</si>
  <si>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</si>
  <si>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</si>
  <si>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</si>
  <si>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</si>
  <si>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</si>
  <si>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</si>
  <si>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</si>
  <si>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</si>
  <si>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</si>
  <si>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</si>
  <si>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</si>
  <si>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</si>
  <si>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</si>
  <si>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</si>
  <si>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</si>
  <si>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</si>
  <si>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</si>
  <si>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</si>
  <si>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</si>
  <si>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</si>
  <si>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</si>
  <si>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</si>
  <si>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</si>
  <si>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</si>
  <si>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</si>
  <si>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</si>
  <si>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</si>
  <si>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</si>
  <si>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</si>
  <si>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</si>
  <si>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</si>
  <si>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</si>
  <si>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</si>
  <si>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</si>
  <si>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</si>
  <si>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</si>
  <si>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</si>
  <si>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</si>
  <si>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</si>
  <si>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</si>
  <si>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</si>
  <si>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</si>
  <si>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</si>
  <si>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</si>
  <si>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</si>
  <si>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</si>
  <si>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</si>
  <si>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</si>
  <si>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</si>
  <si>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</si>
  <si>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</si>
  <si>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</si>
  <si>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</si>
  <si>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</si>
  <si>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</si>
  <si>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</si>
  <si>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</si>
  <si>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</si>
  <si>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</si>
  <si>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</si>
  <si>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</si>
  <si>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</si>
  <si>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</si>
  <si>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</si>
  <si>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</si>
  <si>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</si>
  <si>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</si>
  <si>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</si>
  <si>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</si>
  <si>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</si>
  <si>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</si>
  <si>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</si>
  <si>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</si>
  <si>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</si>
  <si>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</si>
  <si>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</si>
  <si>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</si>
  <si>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</si>
  <si>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</si>
  <si>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</si>
  <si>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</si>
  <si>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</si>
  <si>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</si>
  <si>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</si>
  <si>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</si>
  <si>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</si>
  <si>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</si>
  <si>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</si>
  <si>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</si>
  <si>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</si>
  <si>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</si>
  <si>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</si>
  <si>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</si>
  <si>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</si>
  <si>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</si>
  <si>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</si>
  <si>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</si>
  <si>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</si>
  <si>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</si>
  <si>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</si>
  <si>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</si>
  <si>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</si>
  <si>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</si>
  <si>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</si>
  <si>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</si>
  <si>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</si>
  <si>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</si>
  <si>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</si>
  <si>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</si>
  <si>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</si>
  <si>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</si>
  <si>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</si>
  <si>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</si>
  <si>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</si>
  <si>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</si>
  <si>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</si>
  <si>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</si>
  <si>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</si>
  <si>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</si>
  <si>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</si>
  <si>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</si>
  <si>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</si>
  <si>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</si>
  <si>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</si>
  <si>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</si>
  <si>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</si>
  <si>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</si>
  <si>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</si>
  <si>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</si>
  <si>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</si>
  <si>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</si>
  <si>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</si>
  <si>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</si>
  <si>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</si>
  <si>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</si>
  <si>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</si>
  <si>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</si>
  <si>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</si>
  <si>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</si>
  <si>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</si>
  <si>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</si>
  <si>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</si>
  <si>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</si>
  <si>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</si>
  <si>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</si>
  <si>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</si>
  <si>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</si>
  <si>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</si>
  <si>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</si>
  <si>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</si>
  <si>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</si>
  <si>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</si>
  <si>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</si>
  <si>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</si>
  <si>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</si>
  <si>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</si>
  <si>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</si>
  <si>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</si>
  <si>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</si>
  <si>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</si>
  <si>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</si>
  <si>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</si>
  <si>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</si>
  <si>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</si>
  <si>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</si>
  <si>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</si>
  <si>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</si>
  <si>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</si>
  <si>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</si>
  <si>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</si>
  <si>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</si>
  <si>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</si>
  <si>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</si>
  <si>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</si>
  <si>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</si>
  <si>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</si>
  <si>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</si>
  <si>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</si>
  <si>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</si>
  <si>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</si>
  <si>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</si>
  <si>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</si>
  <si>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</si>
  <si>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</si>
  <si>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</si>
  <si>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</si>
  <si>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</si>
  <si>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</si>
  <si>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</si>
  <si>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</si>
  <si>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</si>
  <si>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</si>
  <si>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</si>
  <si>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</si>
  <si>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</si>
  <si>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</si>
  <si>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</si>
  <si>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</si>
  <si>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</si>
  <si>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</si>
  <si>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</si>
  <si>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</si>
  <si>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</si>
  <si>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</si>
  <si>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</si>
  <si>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</si>
  <si>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</si>
  <si>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</si>
  <si>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</si>
  <si>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</si>
  <si>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</si>
  <si>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</si>
  <si>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</si>
  <si>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</si>
  <si>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</si>
  <si>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</si>
  <si>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</si>
  <si>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</si>
  <si>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</si>
  <si>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</si>
  <si>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</si>
  <si>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</si>
  <si>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</si>
  <si>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</si>
  <si>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</si>
  <si>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</si>
  <si>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</si>
  <si>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</si>
  <si>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</si>
  <si>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</si>
  <si>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</si>
  <si>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</si>
  <si>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</si>
  <si>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</si>
  <si>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</si>
  <si>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</si>
  <si>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</si>
  <si>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</si>
  <si>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</si>
  <si>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</si>
  <si>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</si>
  <si>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</si>
  <si>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</si>
  <si>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</si>
  <si>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</si>
  <si>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</si>
  <si>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</si>
  <si>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</si>
  <si>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</si>
  <si>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</si>
  <si>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</si>
  <si>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</si>
  <si>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</si>
  <si>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</si>
  <si>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</si>
  <si>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</si>
  <si>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</si>
  <si>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</si>
  <si>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</si>
  <si>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</si>
  <si>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</si>
  <si>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</si>
  <si>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</si>
  <si>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</si>
  <si>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</si>
  <si>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</si>
  <si>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</si>
  <si>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</si>
  <si>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</si>
  <si>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</si>
  <si>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</si>
  <si>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</si>
  <si>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</si>
  <si>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</si>
  <si>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</si>
  <si>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</si>
  <si>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</si>
  <si>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</si>
  <si>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</si>
  <si>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</si>
  <si>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</si>
  <si>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</si>
  <si>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</si>
  <si>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</si>
  <si>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</si>
  <si>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</si>
  <si>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</si>
  <si>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</si>
  <si>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</si>
  <si>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</si>
  <si>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</si>
  <si>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</si>
  <si>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</si>
  <si>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</si>
  <si>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</si>
  <si>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</si>
  <si>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</si>
  <si>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</si>
  <si>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</si>
  <si>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</si>
  <si>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</si>
  <si>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</si>
  <si>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</si>
  <si>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</si>
  <si>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</si>
  <si>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</si>
  <si>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</si>
  <si>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</si>
  <si>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</si>
  <si>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</si>
  <si>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</si>
  <si>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</si>
  <si>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</si>
  <si>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</si>
  <si>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</si>
  <si>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</si>
  <si>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</si>
  <si>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</si>
  <si>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</si>
  <si>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</si>
  <si>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</si>
  <si>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</si>
  <si>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</si>
  <si>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</si>
  <si>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</si>
  <si>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</si>
  <si>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</si>
  <si>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</si>
  <si>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</si>
  <si>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</si>
  <si>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</si>
  <si>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</si>
  <si>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</si>
  <si>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</si>
  <si>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</si>
  <si>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</si>
  <si>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</si>
  <si>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</si>
  <si>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</si>
  <si>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</si>
  <si>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</si>
  <si>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</si>
  <si>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</si>
  <si>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</si>
  <si>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</si>
  <si>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</si>
  <si>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</si>
  <si>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</si>
  <si>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</si>
  <si>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</si>
  <si>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</si>
  <si>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</si>
  <si>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</si>
  <si>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</si>
  <si>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</si>
  <si>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</si>
  <si>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</si>
  <si>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</si>
  <si>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</si>
  <si>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</si>
  <si>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</si>
  <si>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</si>
  <si>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</si>
  <si>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</si>
  <si>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</si>
  <si>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</si>
  <si>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</si>
  <si>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</si>
  <si>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</si>
  <si>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</si>
  <si>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</si>
  <si>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</si>
  <si>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</si>
  <si>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</si>
  <si>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</si>
  <si>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</si>
  <si>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</si>
  <si>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</si>
  <si>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</si>
  <si>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</si>
  <si>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</si>
  <si>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</si>
  <si>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</si>
  <si>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</si>
  <si>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</si>
  <si>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</si>
  <si>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</si>
  <si>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</si>
  <si>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</si>
  <si>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</si>
  <si>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</si>
  <si>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</si>
  <si>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</si>
  <si>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</si>
  <si>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</si>
  <si>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</si>
  <si>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</si>
  <si>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</si>
  <si>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</si>
  <si>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</si>
  <si>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</si>
  <si>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</si>
  <si>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</si>
  <si>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</si>
  <si>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</si>
  <si>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</si>
  <si>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</si>
  <si>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</si>
  <si>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</si>
  <si>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</si>
  <si>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</si>
  <si>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</si>
  <si>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</si>
  <si>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</si>
  <si>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</si>
  <si>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</si>
  <si>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</si>
  <si>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</si>
  <si>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</si>
  <si>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</si>
  <si>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</si>
  <si>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</si>
  <si>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</si>
  <si>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</si>
  <si>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</si>
  <si>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</si>
  <si>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</si>
  <si>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</si>
  <si>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</si>
  <si>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</si>
  <si>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</si>
  <si>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</si>
  <si>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</si>
  <si>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</si>
  <si>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</si>
  <si>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</si>
  <si>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</si>
  <si>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</si>
  <si>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</si>
  <si>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</si>
  <si>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</si>
  <si>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</si>
  <si>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</si>
  <si>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</si>
  <si>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</si>
  <si>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</si>
  <si>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</si>
  <si>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</si>
  <si>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</si>
  <si>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</si>
  <si>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</si>
  <si>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</si>
  <si>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</si>
  <si>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</si>
  <si>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</si>
  <si>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</si>
  <si>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</si>
  <si>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</si>
  <si>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</si>
  <si>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</si>
  <si>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</si>
  <si>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</si>
  <si>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</si>
  <si>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</si>
  <si>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</si>
  <si>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</si>
  <si>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</si>
  <si>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</si>
  <si>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</si>
  <si>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</si>
  <si>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</si>
  <si>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</si>
  <si>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</si>
  <si>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</si>
  <si>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</si>
  <si>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</si>
  <si>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</si>
  <si>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</si>
  <si>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</si>
  <si>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</si>
  <si>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</si>
  <si>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</si>
  <si>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</si>
  <si>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</si>
  <si>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</si>
  <si>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</si>
  <si>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</si>
  <si>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</si>
  <si>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</si>
  <si>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</si>
  <si>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</si>
  <si>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</si>
  <si>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</si>
  <si>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</si>
  <si>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</si>
  <si>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</si>
  <si>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</si>
  <si>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</si>
  <si>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</si>
  <si>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</si>
  <si>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</si>
  <si>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</si>
  <si>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</si>
  <si>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</si>
  <si>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</si>
  <si>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</si>
  <si>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</si>
  <si>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</si>
  <si>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</si>
  <si>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</si>
  <si>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</si>
  <si>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</si>
  <si>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</si>
  <si>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</si>
  <si>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</si>
  <si>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</si>
  <si>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</si>
  <si>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</si>
  <si>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</si>
  <si>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</si>
  <si>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</si>
  <si>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</si>
  <si>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</si>
  <si>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</si>
  <si>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</si>
  <si>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</si>
  <si>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</si>
  <si>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</si>
  <si>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</si>
  <si>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</si>
  <si>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</si>
  <si>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</si>
  <si>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</si>
  <si>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</si>
  <si>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</si>
  <si>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</si>
  <si>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</si>
  <si>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</si>
  <si>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</si>
  <si>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</si>
  <si>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</si>
  <si>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</si>
  <si>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</si>
  <si>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</si>
  <si>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</si>
  <si>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</si>
  <si>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</si>
  <si>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</si>
  <si>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</si>
  <si>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</si>
  <si>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</si>
  <si>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</si>
  <si>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</si>
  <si>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</si>
  <si>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</si>
  <si>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</si>
  <si>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</si>
  <si>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</si>
  <si>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</si>
  <si>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</si>
  <si>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</si>
  <si>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</si>
  <si>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</si>
  <si>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</si>
  <si>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</si>
  <si>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</si>
  <si>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</si>
  <si>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</si>
  <si>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</si>
  <si>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</si>
  <si>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</si>
  <si>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</si>
  <si>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</si>
  <si>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</si>
  <si>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</si>
  <si>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</si>
  <si>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</si>
  <si>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</si>
  <si>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</si>
  <si>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</si>
  <si>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</si>
  <si>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</si>
  <si>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</si>
  <si>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</si>
  <si>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</si>
  <si>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</si>
  <si>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</si>
  <si>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</si>
  <si>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</si>
  <si>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</si>
  <si>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</si>
  <si>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</si>
  <si>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</si>
  <si>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</si>
  <si>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</si>
  <si>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</si>
  <si>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</si>
  <si>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</si>
  <si>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</si>
  <si>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</si>
  <si>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</si>
  <si>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</si>
  <si>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</si>
  <si>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</si>
  <si>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</si>
  <si>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</si>
  <si>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</si>
  <si>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</si>
  <si>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</si>
  <si>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</si>
  <si>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</si>
  <si>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</si>
  <si>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</si>
  <si>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</si>
  <si>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</si>
  <si>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</si>
  <si>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</si>
  <si>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</si>
  <si>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</si>
  <si>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</si>
  <si>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</si>
  <si>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</si>
  <si>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</si>
  <si>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</si>
  <si>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</si>
  <si>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</si>
  <si>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</si>
  <si>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</si>
  <si>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</si>
  <si>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</si>
  <si>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</si>
  <si>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</si>
  <si>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</si>
  <si>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</si>
  <si>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</si>
  <si>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</si>
  <si>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</si>
  <si>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</si>
  <si>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</si>
  <si>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</si>
  <si>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</si>
  <si>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</si>
  <si>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</si>
  <si>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</si>
  <si>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</si>
  <si>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</si>
  <si>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</si>
  <si>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</si>
  <si>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</si>
  <si>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</si>
  <si>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</si>
  <si>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</si>
  <si>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</si>
  <si>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</si>
  <si>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</si>
  <si>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</si>
  <si>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</si>
  <si>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</si>
  <si>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</si>
  <si>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</si>
  <si>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</si>
  <si>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</si>
  <si>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</si>
  <si>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</si>
  <si>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</si>
  <si>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</si>
  <si>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</si>
  <si>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</si>
  <si>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</si>
  <si>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</si>
  <si>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</si>
  <si>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</si>
  <si>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</si>
  <si>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</si>
  <si>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</si>
  <si>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Mean Goal</t>
  </si>
  <si>
    <t>Median Goal</t>
  </si>
  <si>
    <t>Mean Pledged</t>
  </si>
  <si>
    <t>Median Pledged</t>
  </si>
  <si>
    <t>Successful</t>
  </si>
  <si>
    <t>Failed</t>
  </si>
  <si>
    <t>Std.Dev. of Pledged</t>
  </si>
  <si>
    <t>Q3 of pledged</t>
  </si>
  <si>
    <t>Q1 of pledged</t>
  </si>
  <si>
    <t>IQR of pledged</t>
  </si>
  <si>
    <t>Std.Dev. of Goal</t>
  </si>
  <si>
    <t>Q3 of Goal</t>
  </si>
  <si>
    <t>Q1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</si>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</sst>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7" formatCode="&quot;$&quot;#,##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1" fillId="0" borderId="0" xfId="0" applyNumberFormat="1" applyFont="1"/>
    <xf numFmtId="165" fontId="0" fillId="0" borderId="0" xfId="0" applyNumberFormat="1" applyAlignment="1">
      <alignment horizontal="left"/>
    </xf>
    <xf numFmtId="167" fontId="0" fillId="0" borderId="0" xfId="0" applyNumberFormat="1"/>
    <xf numFmtId="167" fontId="2" fillId="0" borderId="0" xfId="0" applyNumberFormat="1" applyFont="1"/>
  </cellXfs>
  <cellStyles count="1">
    <cellStyle name="Normal" xfId="0" builtinId="0"/>
  </cellStyles>
  <dxfs count="12"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layout>
        <c:manualLayout>
          <c:xMode val="edge"/>
          <c:yMode val="edge"/>
          <c:x val="0.40949300087489071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74-406D-90F0-4A8CFDAAD0F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74-406D-90F0-4A8CFDAAD0F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74-406D-90F0-4A8CFDAAD0F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74-406D-90F0-4A8CFDAAD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9276192"/>
        <c:axId val="659281768"/>
      </c:barChart>
      <c:catAx>
        <c:axId val="65927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281768"/>
        <c:crosses val="autoZero"/>
        <c:auto val="1"/>
        <c:lblAlgn val="ctr"/>
        <c:lblOffset val="100"/>
        <c:noMultiLvlLbl val="0"/>
      </c:catAx>
      <c:valAx>
        <c:axId val="65928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27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BA-478B-B98B-7D12A389710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BA-478B-B98B-7D12A389710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BA-478B-B98B-7D12A3897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0910936"/>
        <c:axId val="750906344"/>
      </c:barChart>
      <c:catAx>
        <c:axId val="750910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06344"/>
        <c:crosses val="autoZero"/>
        <c:auto val="1"/>
        <c:lblAlgn val="ctr"/>
        <c:lblOffset val="100"/>
        <c:noMultiLvlLbl val="0"/>
      </c:catAx>
      <c:valAx>
        <c:axId val="7509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1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C3-46DD-A9CE-98AD15D2F44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C3-46DD-A9CE-98AD15D2F44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C3-46DD-A9CE-98AD15D2F44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C3-46DD-A9CE-98AD15D2F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0913888"/>
        <c:axId val="750916840"/>
      </c:lineChart>
      <c:catAx>
        <c:axId val="75091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16840"/>
        <c:crosses val="autoZero"/>
        <c:auto val="1"/>
        <c:lblAlgn val="ctr"/>
        <c:lblOffset val="100"/>
        <c:noMultiLvlLbl val="0"/>
      </c:catAx>
      <c:valAx>
        <c:axId val="75091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1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835CF13-A127-49DF-8616-9166F73E5B4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48800A6-465A-475A-94EF-D03AE7EA6A4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82F705B-EA3A-4A47-9CA2-C327114F3A53}">
  <sheetPr/>
  <sheetViews>
    <sheetView zoomScale="11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0</xdr:rowOff>
    </xdr:from>
    <xdr:to>
      <xdr:col>14</xdr:col>
      <xdr:colOff>257175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A551D8-0B01-41CB-8523-34106C6A82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0</xdr:rowOff>
    </xdr:from>
    <xdr:to>
      <xdr:col>17</xdr:col>
      <xdr:colOff>600075</xdr:colOff>
      <xdr:row>31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2EF0BA-9187-4CAB-9AF9-E40EBAFA8E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4</xdr:row>
      <xdr:rowOff>9525</xdr:rowOff>
    </xdr:from>
    <xdr:to>
      <xdr:col>14</xdr:col>
      <xdr:colOff>352425</xdr:colOff>
      <xdr:row>18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98DDAB-056F-447F-99B0-2FB73CB289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6892" cy="62813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84E4EC4-7A2B-4C59-ACD5-4083380AF2C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DFACEAB-62D0-4EC0-8D6B-A429527FB88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892" cy="62813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" refreshedDate="44545.667273495368" createdVersion="7" refreshedVersion="7" minRefreshableVersion="3" recordCount="4114" xr:uid="{8CE87691-3770-4243-B3DB-69DCAB655A02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" refreshedDate="44545.683073842592" createdVersion="7" refreshedVersion="7" minRefreshableVersion="3" recordCount="4114" xr:uid="{6D156B13-E1F8-4617-A792-CF69AE721F91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AFF247-E9EC-4B2E-8497-B2A5CA7832BE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DE0DDF-B129-4590-9D92-1349D91B37B5}" name="PivotTable3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A4A4E5-B501-4262-9702-65DA401CB2D7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70" zoomScaleNormal="70" workbookViewId="0">
      <selection activeCell="D1" sqref="D1:E1048576"/>
    </sheetView>
  </sheetViews>
  <sheetFormatPr defaultColWidth="8.85546875" defaultRowHeight="1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19.5703125" bestFit="1" customWidth="1"/>
    <col min="13" max="13" width="13.140625" bestFit="1" customWidth="1"/>
    <col min="14" max="14" width="34.7109375" bestFit="1" customWidth="1"/>
    <col min="15" max="15" width="20.7109375" bestFit="1" customWidth="1"/>
    <col min="16" max="16" width="22.42578125" customWidth="1"/>
    <col min="17" max="17" width="34.7109375" bestFit="1" customWidth="1"/>
    <col min="18" max="18" width="18.28515625" bestFit="1" customWidth="1"/>
    <col min="19" max="19" width="33.5703125" style="16" bestFit="1" customWidth="1"/>
    <col min="20" max="20" width="33.140625" style="16" bestFit="1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7" t="s">
        <v>8366</v>
      </c>
    </row>
    <row r="2" spans="1:20" ht="60" hidden="1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8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8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8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8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8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8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hidden="1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8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hidden="1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8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8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hidden="1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8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8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8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8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8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8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8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8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8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8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8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8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8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8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8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8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8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8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8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8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8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8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8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8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8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8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8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8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8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8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8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8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8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8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8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8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8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8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8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8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8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8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8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8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8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8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8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8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8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8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8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8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8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8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8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8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8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8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8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8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8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8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8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8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8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8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8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8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8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8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8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8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8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8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8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8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8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8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8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8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8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8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8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8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8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8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8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8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8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8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8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8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8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8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8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8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8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8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8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8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8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8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8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8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8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8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8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8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8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8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8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8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8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8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8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8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8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8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8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8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8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8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8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8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8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8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8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8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8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8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8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8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8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8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8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8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8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8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8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8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8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8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8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8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8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8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8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8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8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8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8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8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8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8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8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8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8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8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8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8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8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8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8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8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8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8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8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8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8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8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8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8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8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8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8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8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8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8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8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8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8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8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8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8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8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8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8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8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8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8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8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8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8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8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8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8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8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8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8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8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8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8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8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8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8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8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8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8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8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8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8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8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8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8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8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8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8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8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8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8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8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8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8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8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8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8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8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8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8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8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8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8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8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8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8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8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8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8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8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8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8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8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8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8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8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8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8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8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8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8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8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8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8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8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8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8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8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8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8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8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8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8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8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8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8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8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8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8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8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8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8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8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8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8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8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8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8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8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8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8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8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8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8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8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8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8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8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8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8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8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8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8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8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8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8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8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8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8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8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8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8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8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8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8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8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8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8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8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8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8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8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8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8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8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8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8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8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8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8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8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8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8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8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8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8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8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8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8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8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8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8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8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8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8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8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8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8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8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8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8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8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8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8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8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8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8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8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8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8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8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8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8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8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8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8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8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8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8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8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8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8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8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8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8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8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8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8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8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8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8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8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8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8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8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8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8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8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8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8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8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8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8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8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8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8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8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8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8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8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8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8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8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8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8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8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8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8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8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8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8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8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8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8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8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8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8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8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8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8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8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8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8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8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8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8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8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8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8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8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8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8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8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8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8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8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8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8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8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8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8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8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8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8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8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8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8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8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8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8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8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8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8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8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8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8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8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8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8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8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8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8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8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8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 s="8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8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8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8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8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8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8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8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8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8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8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8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8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8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8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8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8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8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8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8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8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8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8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8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8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8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8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8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8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8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8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8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8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8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8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8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8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8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8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8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8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8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8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8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8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8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8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8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8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8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8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8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8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8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8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8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8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 s="8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8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8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8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8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8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8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8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8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8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8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8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8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8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8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8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8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8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8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8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8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8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8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8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8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8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8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hidden="1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8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8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8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8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8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8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8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8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8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8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8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8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8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8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8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8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8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8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8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8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8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8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8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8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8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8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8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8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8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8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8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 s="8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8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8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8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8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8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8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8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8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8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8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8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8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8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8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8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8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8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8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8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8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8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8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8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8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8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8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8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8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8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8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8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8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8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8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8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8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8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8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8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8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8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8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8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8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8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8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8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8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8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8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8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8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8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8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8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8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8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 s="8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8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8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8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8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8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8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8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8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8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8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8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8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8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8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8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8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8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8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8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8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8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8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8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8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8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8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8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8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8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8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8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8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8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8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8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8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8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8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8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8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8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8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8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8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8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8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8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8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8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8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8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8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8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8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8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8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 s="8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8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8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8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8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8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8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8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8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8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8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8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8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hidden="1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8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8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8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8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8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8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8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8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8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8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8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8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8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8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8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8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8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8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8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8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8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8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8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8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8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8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8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8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8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8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8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8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8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8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8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8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8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8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8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8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8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8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8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8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8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 s="8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8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8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8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8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8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8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8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8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8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8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8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8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8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8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8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8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8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8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8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8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8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8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8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hidden="1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8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8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8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8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8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8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8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8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8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8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8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8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8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8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8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8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8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8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8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8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8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8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8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8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8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8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8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8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8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8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8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8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8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s="8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8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8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8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8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8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8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8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8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8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8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8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8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8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8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8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8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8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8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8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8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8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8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8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8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8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8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8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8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8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8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8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8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8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8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8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8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8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8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8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8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8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8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8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8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8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8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8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8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8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8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8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8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8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8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8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8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8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 s="8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8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8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8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8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8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8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8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8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8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8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8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8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8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8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8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8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8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8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8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8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8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8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8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8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8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8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8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8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8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8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8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8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8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8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8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8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8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8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8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8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8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8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8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8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8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8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8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8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8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8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8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8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8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8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8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8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8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 s="8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8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8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8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8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8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8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8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8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8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8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8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8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8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8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8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8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8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8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8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8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8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8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hidden="1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8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8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8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8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8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8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8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8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8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8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8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8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8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8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8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8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8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8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8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8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8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8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8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8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8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8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8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8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8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8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8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8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8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8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 s="8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8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8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8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8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8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8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8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8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8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8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8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8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8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8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8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8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8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8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8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8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8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8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8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8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8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8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8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8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8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8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8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8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8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8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8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8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8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8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8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8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8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8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8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8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8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8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8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8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8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8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8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8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8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8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8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8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8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 s="8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8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8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8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8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8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8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8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8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8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8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8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8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8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8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8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8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8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8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8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8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8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8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8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8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8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8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8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8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8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8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8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8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8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8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8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8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8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8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8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8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8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8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8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8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8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8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8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8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8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8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8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hidden="1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8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8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8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8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8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 s="8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8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8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8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8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8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8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8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8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8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8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8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8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8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8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8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8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8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8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8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8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8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8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8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8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8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8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8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8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8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8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8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8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8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8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8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8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8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8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8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8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8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8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8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8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8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8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8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8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8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8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8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8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8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8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8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8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8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 s="8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8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8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8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8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8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8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8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8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8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8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8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8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8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8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8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8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8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8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8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8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8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8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8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8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8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8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8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8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8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8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8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8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8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8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8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8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8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8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8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8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8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8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8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8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8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8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8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8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8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8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8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8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8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8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8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8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8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 s="8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8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8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8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8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8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8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8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hidden="1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8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8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8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8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8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8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8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8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8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8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8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8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8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8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8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8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8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8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8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8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8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8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8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8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8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8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8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8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8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8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8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8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8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8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8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8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8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hidden="1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8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8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8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8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8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8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8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8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8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8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8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8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s="8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8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8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8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8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8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8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8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8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8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8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8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8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8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8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8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8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8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8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8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8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8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8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8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8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8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8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8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8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8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8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8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8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8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8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8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8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8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8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8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8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8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8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8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8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8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8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8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8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8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8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8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8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8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8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8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8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8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 s="8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8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8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8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8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8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8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8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8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8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8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8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8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8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8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8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8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8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8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8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8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8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8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8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8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8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8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8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8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8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8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8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8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8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8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8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8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8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8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8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8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8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8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8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8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8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8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8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8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8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8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8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8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hidden="1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8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8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8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8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 s="8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8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8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8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8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8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8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8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8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8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8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8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8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8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8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8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8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8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8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8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8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8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8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8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8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8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8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8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8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8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8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8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8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8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8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8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8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8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8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8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8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8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8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8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8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8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8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8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8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8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8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8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8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8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8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8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8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8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 s="8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8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8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8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8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8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8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8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8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8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8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8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8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8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8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8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8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8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8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8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8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8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8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8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8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8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8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8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8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8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8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8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8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8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8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8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8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8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8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8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8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8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8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8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8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8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8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8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8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8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8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8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8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8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8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8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8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8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 s="8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8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8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8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8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8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8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8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8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8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8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8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8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8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8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8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8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8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8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8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8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8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8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8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8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8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8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8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8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8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8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8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8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8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8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8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8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8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8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8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8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8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8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8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8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8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8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8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8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8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8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8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8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8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8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8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8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s="8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8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8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8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8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8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8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8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8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8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8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8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8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8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8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8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8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8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8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8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8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8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8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8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8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8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8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8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8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8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8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8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8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8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8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8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8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8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8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8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8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8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8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8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8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8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8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8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8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8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8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8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hidden="1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8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8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8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8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8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8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 s="8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8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8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8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8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8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8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8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8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8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8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8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8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8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8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8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8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8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8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8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8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8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8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8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8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8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8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8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8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8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8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8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8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8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8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8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8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8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8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8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8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8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8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8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8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8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8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8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8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8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8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8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8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8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8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8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8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 s="8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8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8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8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8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8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8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8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8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8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8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8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8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8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8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8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8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8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8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8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8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8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8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8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8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8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8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8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8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8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8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8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8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8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8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8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8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8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8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8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8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8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8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8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8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8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8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8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8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8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8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8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8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8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8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8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8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8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 s="8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8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8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8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8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8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8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8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8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8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8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8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8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8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8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8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8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8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8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8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8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8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8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8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8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8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8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8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8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8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8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8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8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8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8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hidden="1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8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8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8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8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8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8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8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8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8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8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8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8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8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8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8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8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8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8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8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8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8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8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8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 s="8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8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8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8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8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8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8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8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8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8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8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8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8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8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8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8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8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8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8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8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8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8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8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8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8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8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8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8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8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8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8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8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8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8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8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8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hidden="1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8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8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8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8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8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8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8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8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8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8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8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8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8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8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8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8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8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8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8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8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8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 s="8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8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8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8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8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8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8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8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8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8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8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8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8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8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8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8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8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8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8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8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8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8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8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8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8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8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8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8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8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8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8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8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8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8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8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8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8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8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8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8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8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8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8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8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8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8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8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8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8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8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8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8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8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8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8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8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8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8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 s="8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8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8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8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8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8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8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8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8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8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8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8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8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8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8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8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8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8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8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8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8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8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8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8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8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8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8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8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8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8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8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8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8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8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8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8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8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8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8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8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8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8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8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8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8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8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8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8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8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8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8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8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8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8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8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8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8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 s="8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8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8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8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8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8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8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8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8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8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8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8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8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8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8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8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8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8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8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8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8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8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hidden="1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8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8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8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8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8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8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8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8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8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8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8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8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8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8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8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8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8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8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8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8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8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8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8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8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8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8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8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8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8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8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8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8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8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8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8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8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 s="8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8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8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8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8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hidden="1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8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8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8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8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8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8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8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8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8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8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8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8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8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8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8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8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8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8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8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8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8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8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8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8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8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8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8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8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8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8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8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8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8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8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8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8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8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8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8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8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8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8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8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8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8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8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8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8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8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8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8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8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8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 s="8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8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8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8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8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8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8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8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8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8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8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8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8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8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8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8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8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8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8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8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8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8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8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8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8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8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8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8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8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8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8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8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8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8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8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8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8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8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8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8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8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8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8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8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8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8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8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8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8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8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8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8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8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8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8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8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8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s="8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8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8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8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8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8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8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8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8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8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8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8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8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8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8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8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8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8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8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8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8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8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8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8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8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8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8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8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8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8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8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8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8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8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8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8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8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8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8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8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8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8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8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hidden="1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8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8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8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8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8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8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8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8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8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8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8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8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8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8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8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s="8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8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8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8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8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8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8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8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8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8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8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8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8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8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8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8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8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8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hidden="1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8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8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8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8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8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8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8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8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hidden="1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8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8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8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8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8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8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8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8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8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8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8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8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8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8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8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8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8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8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8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8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8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8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8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8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8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8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8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8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8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8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8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 s="8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8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8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8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8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8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8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8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8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8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8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8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8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8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8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8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8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8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8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8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8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8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8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8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8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8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8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8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8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8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8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8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8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8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8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8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8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8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8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8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8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8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8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8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8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8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8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8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8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8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8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8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8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8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8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8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8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8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s="8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8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8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8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8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8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8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8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8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8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8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8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8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8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8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8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8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8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8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8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8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8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8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8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8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8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8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8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8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8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8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8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8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8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8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8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8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8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8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8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8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8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8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8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8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8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8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8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8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8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8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8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8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8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8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8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8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8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 s="8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8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8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8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8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8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8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8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8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8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8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8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8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8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8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8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8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8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8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8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8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8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8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8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8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8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8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8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8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8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8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8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8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8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8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hidden="1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8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8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8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8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8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8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8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8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8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8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8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8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8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8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8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8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8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8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8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8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8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8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 s="8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8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8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8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8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8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8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8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8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8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8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8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8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8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8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8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8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8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8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8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8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8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8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8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8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8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8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8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8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8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8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8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8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8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8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8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8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8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8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8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8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8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8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8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8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8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8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8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8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8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8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8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8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8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8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8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8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8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 s="8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8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8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8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8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8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8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8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8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8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8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8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8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8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8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8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8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8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8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8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8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8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8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8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8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8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8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8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8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8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8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8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8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8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8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8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8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8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8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8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8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8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8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8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8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8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hidden="1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8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8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8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8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8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8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8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8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8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8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8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8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8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8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8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8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8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8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8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8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8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hidden="1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8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8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8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8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8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8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8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8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8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8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8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8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8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8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8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8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8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8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8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8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8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8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8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8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8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8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8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hidden="1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8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8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8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8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8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8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8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8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8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8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8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8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8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8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8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8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8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8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8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8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8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s="8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8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8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8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8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8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8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8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8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8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8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hidden="1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8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8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8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8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8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8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8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8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8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8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8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8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8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8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8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8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8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8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8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8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8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8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8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8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8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8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8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8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hidden="1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8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8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8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8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8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8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8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8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8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8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8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8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8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8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8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8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8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8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 s="8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s="8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8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8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8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8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8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8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8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8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8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8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8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8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8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8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8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8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8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8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8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8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8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8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8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8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8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8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8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8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8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8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8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8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8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8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8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8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8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hidden="1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8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8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8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8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8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8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8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8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8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8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8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8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8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8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8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8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8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8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 s="8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 s="8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8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8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8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8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8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8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8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8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8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8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8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8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8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8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8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8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8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8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8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8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8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8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8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8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8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8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8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8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8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8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8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8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8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8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8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8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8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8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8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8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8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8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8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8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8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8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8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8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8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8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8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8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8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8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8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8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 s="8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 s="8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8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8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8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8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8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8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8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8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8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8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8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8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8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8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8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8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8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8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8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8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8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8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8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8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8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8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8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8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8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8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8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8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8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8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8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8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8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8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8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8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8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8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8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8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8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8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8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8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8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8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8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8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8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8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8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8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 s="8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8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8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8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8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8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8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8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8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8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8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8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8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8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8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8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8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8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8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8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8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8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8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8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8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8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8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8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8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8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8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8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8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8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8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8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8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8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8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8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8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8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8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8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8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hidden="1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8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8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8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8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8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8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8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8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8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8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8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8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hidden="1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 s="8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 s="8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8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8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8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8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8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8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8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8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8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8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8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8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8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8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8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hidden="1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8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8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hidden="1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8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8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8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8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8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8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8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8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8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8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8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8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8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8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8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8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8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8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8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8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8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8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8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8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8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8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8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8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8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8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hidden="1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8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8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8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8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8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8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8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8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8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hidden="1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8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 s="8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hidden="1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8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8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8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8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8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8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8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8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hidden="1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8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hidden="1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8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8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8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8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8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8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8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8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8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8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8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8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8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8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8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8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8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8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8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8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hidden="1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8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8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8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8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8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8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8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hidden="1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8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8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8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8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8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8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8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8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8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8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8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8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8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8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8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8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8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8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8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8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 s="8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8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8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8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8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8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8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8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8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8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8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8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8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8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8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8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8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hidden="1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8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8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8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8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8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8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8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8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8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8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8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8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8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8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8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8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hidden="1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8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8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8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8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8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8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8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8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8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8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8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8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8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8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8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8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8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8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hidden="1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8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hidden="1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8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8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8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8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8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8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 s="8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8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8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8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8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8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8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8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8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8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8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8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8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8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8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8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8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8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8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8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8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8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hidden="1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8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8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8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8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8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hidden="1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8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8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8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8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8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8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8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8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8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8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hidden="1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8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8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hidden="1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8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8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8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8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8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8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8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8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8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8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8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8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8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8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8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8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8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8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hidden="1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 s="8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8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8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8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8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hidden="1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8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8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8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8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8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8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hidden="1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8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8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8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8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8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8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8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hidden="1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8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8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8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8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hidden="1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8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8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8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8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8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8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8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8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hidden="1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8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8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8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8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8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hidden="1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8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8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8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8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8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8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8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8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8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8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8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8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hidden="1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8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8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8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8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8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8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8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8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8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8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8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 s="8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8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8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8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8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8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8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8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8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8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8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8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8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8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hidden="1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8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8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8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8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8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8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8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8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8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8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8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8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8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8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8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8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8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8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8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8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hidden="1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8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8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8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8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8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8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8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8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8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8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8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8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8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8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8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8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8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8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8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8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8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8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8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8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 s="8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8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8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8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8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8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8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8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8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8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8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8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8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8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8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8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8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8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8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8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hidden="1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8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8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8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8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8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8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8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8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8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hidden="1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8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8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8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8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8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8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8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8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8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8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8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8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8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8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8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8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8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8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8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8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8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8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8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8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8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8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8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8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 s="8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8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8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8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8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8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8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8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8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8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8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8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8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8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8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8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8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8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8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8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8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8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8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8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8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8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8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8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8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8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8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8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8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8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hidden="1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8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8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8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8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8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8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hidden="1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8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hidden="1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8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8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8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8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8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8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8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8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8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8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8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hidden="1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8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8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8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8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8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8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 s="8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8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8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8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8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8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8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8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8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8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8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8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8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8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8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8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8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8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hidden="1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8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hidden="1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8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8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hidden="1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8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8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8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8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8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8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8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8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8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8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8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8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8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8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8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hidden="1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8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8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8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8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8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8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8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8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8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8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8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8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8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8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8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8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8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8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8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8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8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 s="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 s="8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8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8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8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8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8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8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8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8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8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8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8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8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8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8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8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8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8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hidden="1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8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8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8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8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8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8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8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8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8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8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8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8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8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8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8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8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8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8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8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8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8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8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8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8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8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8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8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8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hidden="1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8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8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8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8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8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8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8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8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8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8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8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8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 s="8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8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8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8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8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8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8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8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8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8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8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8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8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8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8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8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8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hidden="1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8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8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8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8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8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8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8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8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8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8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8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8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8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8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8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8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8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8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8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8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8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8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8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8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8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8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8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8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8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8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8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hidden="1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8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8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8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8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8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8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8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8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8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8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 s="8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8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8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8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8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8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8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8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8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8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8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8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8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hidden="1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8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8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hidden="1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8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8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8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8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8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8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8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8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hidden="1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8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8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8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8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8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8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8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8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hidden="1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8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8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8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8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8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8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8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8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8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8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8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8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8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8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8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8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8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8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8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8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8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8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8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8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8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8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 s="8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8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8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8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8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8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8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hidden="1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8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8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8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8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8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8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8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8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hidden="1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8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8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8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8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8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8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8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8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8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8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8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8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8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8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8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8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8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8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8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8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8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8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8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8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8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8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8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8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8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8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8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8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8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8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8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8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8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8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8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8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8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8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8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 s="8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8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8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hidden="1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8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8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8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8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hidden="1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8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8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8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8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8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8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8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8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8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8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8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8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8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8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8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8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8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hidden="1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8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8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8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8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8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8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8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8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8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hidden="1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8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hidden="1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8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8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8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8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8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8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8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8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8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8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8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8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8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8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8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8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8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8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hidden="1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8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8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8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8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8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8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8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8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8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8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8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8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8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8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8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8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8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8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8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8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hidden="1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8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">
    <cfRule type="colorScale" priority="5">
      <colorScale>
        <cfvo type="min"/>
        <cfvo type="max"/>
        <color rgb="FFFF0000"/>
        <color rgb="FF0070C0"/>
      </colorScale>
    </cfRule>
    <cfRule type="colorScale" priority="6">
      <colorScale>
        <cfvo type="min"/>
        <cfvo type="max"/>
        <color rgb="FFFF0000"/>
        <color rgb="FF0070C0"/>
      </colorScale>
    </cfRule>
  </conditionalFormatting>
  <conditionalFormatting sqref="F1:F1048576">
    <cfRule type="cellIs" dxfId="11" priority="1" operator="equal">
      <formula>"Canceled"</formula>
    </cfRule>
    <cfRule type="cellIs" dxfId="10" priority="2" operator="equal">
      <formula>"Failed"</formula>
    </cfRule>
    <cfRule type="cellIs" dxfId="9" priority="3" operator="equal">
      <formula>"Successful"</formula>
    </cfRule>
    <cfRule type="cellIs" dxfId="8" priority="4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E7B78-90A7-42C2-8AAF-8F20C756EBFE}">
  <dimension ref="A1:F6"/>
  <sheetViews>
    <sheetView workbookViewId="0">
      <selection activeCell="E7" sqref="E7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2" t="s">
        <v>8222</v>
      </c>
      <c r="B1" t="s">
        <v>8223</v>
      </c>
    </row>
    <row r="3" spans="1:6">
      <c r="A3" s="12" t="s">
        <v>8362</v>
      </c>
      <c r="B3" s="12" t="s">
        <v>8360</v>
      </c>
    </row>
    <row r="4" spans="1:6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4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>
      <c r="A6" s="14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73381-3B14-49B2-BD6C-6BEEF9A94176}">
  <dimension ref="A1:E7"/>
  <sheetViews>
    <sheetView workbookViewId="0">
      <selection activeCell="A6" sqref="A6"/>
      <pivotSelection pane="bottomRight" showHeader="1" activeRow="36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defaultRowHeight="1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>
      <c r="A1" s="12" t="s">
        <v>8222</v>
      </c>
      <c r="B1" t="s">
        <v>8224</v>
      </c>
    </row>
    <row r="2" spans="1:5">
      <c r="A2" s="12" t="s">
        <v>8358</v>
      </c>
      <c r="B2" t="s">
        <v>8363</v>
      </c>
    </row>
    <row r="4" spans="1:5">
      <c r="A4" s="12" t="s">
        <v>8362</v>
      </c>
      <c r="B4" s="12" t="s">
        <v>8360</v>
      </c>
    </row>
    <row r="5" spans="1:5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14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>
      <c r="A7" s="14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C8269-D46F-49C7-8F51-B784702D4D17}">
  <dimension ref="A1:F18"/>
  <sheetViews>
    <sheetView workbookViewId="0">
      <selection activeCell="F11" sqref="F11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2" t="s">
        <v>8358</v>
      </c>
      <c r="B1" t="s">
        <v>8315</v>
      </c>
    </row>
    <row r="2" spans="1:6">
      <c r="A2" s="12" t="s">
        <v>8379</v>
      </c>
      <c r="B2" t="s">
        <v>8363</v>
      </c>
    </row>
    <row r="4" spans="1:6">
      <c r="A4" s="12" t="s">
        <v>8362</v>
      </c>
      <c r="B4" s="12" t="s">
        <v>8360</v>
      </c>
    </row>
    <row r="5" spans="1:6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8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>
      <c r="A7" s="18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>
      <c r="A8" s="18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>
      <c r="A9" s="18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>
      <c r="A10" s="18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>
      <c r="A11" s="18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>
      <c r="A12" s="18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>
      <c r="A13" s="18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>
      <c r="A14" s="18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>
      <c r="A15" s="18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>
      <c r="A16" s="18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>
      <c r="A17" s="18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>
      <c r="A18" s="18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C04F6-93E4-43C6-84C3-056237032BFF}">
  <dimension ref="A1:T413"/>
  <sheetViews>
    <sheetView zoomScale="85" zoomScaleNormal="85" workbookViewId="0">
      <selection activeCell="G5" sqref="G5"/>
    </sheetView>
  </sheetViews>
  <sheetFormatPr defaultRowHeight="15"/>
  <cols>
    <col min="1" max="1" width="5" bestFit="1" customWidth="1"/>
    <col min="2" max="2" width="37.5703125" customWidth="1"/>
    <col min="3" max="3" width="40.425781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5.140625" bestFit="1" customWidth="1"/>
    <col min="16" max="16" width="17" bestFit="1" customWidth="1"/>
    <col min="17" max="17" width="15.28515625" bestFit="1" customWidth="1"/>
    <col min="18" max="18" width="11.85546875" bestFit="1" customWidth="1"/>
    <col min="19" max="20" width="30.42578125" bestFit="1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7" t="s">
        <v>8366</v>
      </c>
    </row>
    <row r="2" spans="1:20" ht="60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8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4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8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60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8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60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8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60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8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30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8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60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60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8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60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8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60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8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60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8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8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60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8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8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0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8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60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8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60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60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8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8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60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8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60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8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4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8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8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4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8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8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8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60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8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0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8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60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8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60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8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8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8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60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8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30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8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60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8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60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8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4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8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8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60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8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8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60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8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60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8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4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8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8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60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8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8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60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8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60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8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60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8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60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8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60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8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60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8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60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8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30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8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8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60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8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0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8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60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8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60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8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60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8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60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8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60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8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60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4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8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60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8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30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8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60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8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60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8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8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4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8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60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8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60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8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0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0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8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8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8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60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8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8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60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8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60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8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60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8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30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8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0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8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8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8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60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8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60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8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60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8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60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8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4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8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8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60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8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4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8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60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8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8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8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60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8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60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8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0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8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60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8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8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0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8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4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8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30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8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60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8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8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30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8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8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60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8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8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8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60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8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60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8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30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8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60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8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8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8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4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8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0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8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60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8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60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8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60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8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8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4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8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8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60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8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8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0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8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4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8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4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8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8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60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8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8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8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60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8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8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60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60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8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60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8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4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8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60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8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8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8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60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8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60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8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60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8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60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8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60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8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60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8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8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60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8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60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8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60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8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8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8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60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8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8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8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8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8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60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8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60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8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60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8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8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60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8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60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8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4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8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30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8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8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60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8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8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60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8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60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8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60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60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8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60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8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8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8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8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60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8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8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60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8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60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8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8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30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8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8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8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60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8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60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8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60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8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60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8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60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8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60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60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8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60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8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8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60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8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60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8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8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8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60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8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60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8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60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8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8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8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8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60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8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60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8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8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8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8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60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8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8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60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8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60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8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8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8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8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8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60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8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60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60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8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60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8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30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8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60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8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60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8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60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8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60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8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0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8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8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60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8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60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8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60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8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60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8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0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8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60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8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60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8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4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8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60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8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8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8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60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8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8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60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8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60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8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60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8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4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8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4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8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4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4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8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60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8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60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8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8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60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8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60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8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60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8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8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60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8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60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60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8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60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8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60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8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60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8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60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8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60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8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0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8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60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8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8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60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60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8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60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8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8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8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60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8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60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8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60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8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60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8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8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60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60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8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60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8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8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60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8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60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8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8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60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8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60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8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8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60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60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8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8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8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60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8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60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8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4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8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60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8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20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8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60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8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8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8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60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8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60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8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8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8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8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8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60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8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30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8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8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60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8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8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8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60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8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0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8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30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8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8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30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8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60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8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8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60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8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8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8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60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8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60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8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60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8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30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8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8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60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8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30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8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8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60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8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0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8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8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60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8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60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30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8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60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8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60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8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60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8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8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60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8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8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60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8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8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60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8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8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4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8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60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8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60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8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60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8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30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8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0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8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60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8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60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8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60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8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0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8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60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8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60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8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4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8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8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60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8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30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8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0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60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8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8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60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8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8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0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8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60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8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8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4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8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60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8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60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8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60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8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60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8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8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8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60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8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60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8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8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60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8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60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8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60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8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60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8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8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60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8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O1:O413">
    <cfRule type="colorScale" priority="5">
      <colorScale>
        <cfvo type="min"/>
        <cfvo type="max"/>
        <color rgb="FFFF0000"/>
        <color rgb="FF0070C0"/>
      </colorScale>
    </cfRule>
    <cfRule type="colorScale" priority="6">
      <colorScale>
        <cfvo type="min"/>
        <cfvo type="max"/>
        <color rgb="FFFF0000"/>
        <color rgb="FF0070C0"/>
      </colorScale>
    </cfRule>
  </conditionalFormatting>
  <conditionalFormatting sqref="F1:F413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81320-34AD-4134-9FE0-B090A2D282F0}">
  <dimension ref="A1:T251"/>
  <sheetViews>
    <sheetView workbookViewId="0">
      <selection activeCell="E8" sqref="E8"/>
    </sheetView>
  </sheetViews>
  <sheetFormatPr defaultColWidth="32" defaultRowHeight="15"/>
  <cols>
    <col min="1" max="1" width="5" bestFit="1" customWidth="1"/>
    <col min="2" max="2" width="52.140625" customWidth="1"/>
    <col min="3" max="3" width="53.425781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5.140625" bestFit="1" customWidth="1"/>
    <col min="16" max="16" width="17" bestFit="1" customWidth="1"/>
    <col min="17" max="17" width="15.28515625" bestFit="1" customWidth="1"/>
    <col min="18" max="18" width="11.85546875" bestFit="1" customWidth="1"/>
    <col min="19" max="20" width="30.42578125" bestFit="1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7" t="s">
        <v>8366</v>
      </c>
    </row>
    <row r="2" spans="1:20" ht="4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8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60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8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7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8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60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8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7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8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60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8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60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7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8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7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8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7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8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60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8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7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8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60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8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60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8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7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8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7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8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7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7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8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60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8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8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7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8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7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8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7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8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60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8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7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8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60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8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7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60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8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7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8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7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8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4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8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4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8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60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8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7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8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7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8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60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8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7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7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8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60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8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30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8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0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8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60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8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4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8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7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8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7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8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7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8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7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60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8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60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8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7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8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60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8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7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8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7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8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7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8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7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8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7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8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60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60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8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60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8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60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8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60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8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60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8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60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8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60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8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7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8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60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8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7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60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8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7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8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60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8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7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8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8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60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8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60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8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30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8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7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8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60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7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8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90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8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60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8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60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8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7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8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4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8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60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8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8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4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8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7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7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8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7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8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60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8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7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8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8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4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8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7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8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7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8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4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8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60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60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8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7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8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4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8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7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8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7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8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7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8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60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8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60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8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60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8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60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8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7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8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30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8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8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60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8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60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8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60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8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60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8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60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8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60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7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8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60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8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7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8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7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8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60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8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7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8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60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8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60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8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60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8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60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60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8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7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8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60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8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7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8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60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8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60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8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7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8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7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8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4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8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7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7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8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7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8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60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8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60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8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7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8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8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7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8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7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8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7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8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60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7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8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60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8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7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8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60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8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7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8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7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8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7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8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60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8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7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8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7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7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8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7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8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7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8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7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8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60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8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7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8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7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8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0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8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7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8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30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60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8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60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8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60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8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7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8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60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8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60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8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30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8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60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8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60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8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30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60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8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7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8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60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8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60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8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7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8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7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8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7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8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7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8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7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8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60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60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8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4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8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60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8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7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8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60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8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7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8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60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8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60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8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60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8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7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60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8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7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8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4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8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60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8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7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8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7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8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60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8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60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8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60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8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60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7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8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60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8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7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8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7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8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60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8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7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8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7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8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60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8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60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8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60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8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60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8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7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8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7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8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60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8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8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7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8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60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8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7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8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60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7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8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60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8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7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8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7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8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7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8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7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8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8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60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8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60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8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7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60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8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60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8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60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8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7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8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8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7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8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60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8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60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8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7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8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7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7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8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60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8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7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8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O1:O251">
    <cfRule type="colorScale" priority="5">
      <colorScale>
        <cfvo type="min"/>
        <cfvo type="max"/>
        <color rgb="FFFF0000"/>
        <color rgb="FF0070C0"/>
      </colorScale>
    </cfRule>
    <cfRule type="colorScale" priority="6">
      <colorScale>
        <cfvo type="min"/>
        <cfvo type="max"/>
        <color rgb="FFFF0000"/>
        <color rgb="FF0070C0"/>
      </colorScale>
    </cfRule>
  </conditionalFormatting>
  <conditionalFormatting sqref="F1:F251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F9A8B-D831-4C98-9836-978A4A755858}">
  <dimension ref="A1:C14"/>
  <sheetViews>
    <sheetView workbookViewId="0">
      <selection activeCell="G13" sqref="G13"/>
    </sheetView>
  </sheetViews>
  <sheetFormatPr defaultRowHeight="15"/>
  <cols>
    <col min="1" max="1" width="18.7109375" bestFit="1" customWidth="1"/>
    <col min="2" max="2" width="10.5703125" style="19" bestFit="1" customWidth="1"/>
    <col min="3" max="3" width="11.5703125" style="19" bestFit="1" customWidth="1"/>
  </cols>
  <sheetData>
    <row r="1" spans="1:3">
      <c r="B1" s="19" t="s">
        <v>8384</v>
      </c>
      <c r="C1" s="19" t="s">
        <v>8385</v>
      </c>
    </row>
    <row r="2" spans="1:3">
      <c r="A2" t="s">
        <v>8380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>
      <c r="A3" t="s">
        <v>8381</v>
      </c>
      <c r="B3" s="19">
        <f>MEDIAN('Successful US Kickstarters'!D:D)</f>
        <v>3000</v>
      </c>
      <c r="C3" s="19">
        <f>MEDIAN('Failed US Kickstarters'!D:D)</f>
        <v>5000</v>
      </c>
    </row>
    <row r="4" spans="1:3">
      <c r="A4" t="s">
        <v>8390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>
      <c r="A5" t="s">
        <v>8391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>
      <c r="A6" t="s">
        <v>8392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>
      <c r="A7" t="s">
        <v>8393</v>
      </c>
      <c r="B7" s="19">
        <f>B5-B6</f>
        <v>3500</v>
      </c>
      <c r="C7" s="19">
        <f>C5-C6</f>
        <v>8000</v>
      </c>
    </row>
    <row r="9" spans="1:3">
      <c r="A9" t="s">
        <v>8382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>
      <c r="A10" t="s">
        <v>8383</v>
      </c>
      <c r="B10" s="19">
        <f>MEDIAN('Successful US Kickstarters'!E:E)</f>
        <v>3167.5</v>
      </c>
      <c r="C10" s="19">
        <f>MEDIAN('Failed US Kickstarters'!E:E)</f>
        <v>103</v>
      </c>
    </row>
    <row r="11" spans="1:3">
      <c r="A11" t="s">
        <v>8386</v>
      </c>
      <c r="B11" s="19">
        <f>_xlfn.STDEV.P('Successful US Kickstarters'!E:E)</f>
        <v>8334.5731699164608</v>
      </c>
      <c r="C11" s="19">
        <f>_xlfn.STDEV.P('Failed US Kickstarters'!D:D)</f>
        <v>21967.731061515115</v>
      </c>
    </row>
    <row r="12" spans="1:3">
      <c r="A12" t="s">
        <v>8387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>
      <c r="A13" t="s">
        <v>8388</v>
      </c>
      <c r="B13" s="20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>
      <c r="A14" t="s">
        <v>8389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Main</vt:lpstr>
      <vt:lpstr>Category Statistics</vt:lpstr>
      <vt:lpstr>Subcategory Statistics</vt:lpstr>
      <vt:lpstr>Outcomes Based on Launch Date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Nathan</cp:lastModifiedBy>
  <dcterms:created xsi:type="dcterms:W3CDTF">2017-04-20T15:17:24Z</dcterms:created>
  <dcterms:modified xsi:type="dcterms:W3CDTF">2021-12-16T00:56:01Z</dcterms:modified>
</cp:coreProperties>
</file>