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ОБЛАКО\Университет\Магистратура\Безопасность информационных систем и технологий\Лабораторные\"/>
    </mc:Choice>
  </mc:AlternateContent>
  <xr:revisionPtr revIDLastSave="0" documentId="13_ncr:1_{ABA8673C-2441-4A0B-8866-9C8A3AF8D29F}" xr6:coauthVersionLast="45" xr6:coauthVersionMax="45" xr10:uidLastSave="{00000000-0000-0000-0000-000000000000}"/>
  <bookViews>
    <workbookView xWindow="15570" yWindow="2370" windowWidth="28800" windowHeight="15210" xr2:uid="{00000000-000D-0000-FFFF-FFFF00000000}"/>
  </bookViews>
  <sheets>
    <sheet name="Лаб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1" i="1"/>
  <c r="B22" i="1"/>
  <c r="B21" i="1"/>
  <c r="D12" i="1"/>
  <c r="D11" i="1"/>
  <c r="C12" i="1"/>
  <c r="C11" i="1"/>
  <c r="B12" i="1"/>
  <c r="B11" i="1"/>
  <c r="B10" i="1"/>
</calcChain>
</file>

<file path=xl/sharedStrings.xml><?xml version="1.0" encoding="utf-8"?>
<sst xmlns="http://schemas.openxmlformats.org/spreadsheetml/2006/main" count="25" uniqueCount="19">
  <si>
    <t>Задание 1</t>
  </si>
  <si>
    <t>n</t>
  </si>
  <si>
    <t>k</t>
  </si>
  <si>
    <t>s</t>
  </si>
  <si>
    <t xml:space="preserve">m </t>
  </si>
  <si>
    <t>v</t>
  </si>
  <si>
    <t>перевод в дни</t>
  </si>
  <si>
    <t>Перевод в года</t>
  </si>
  <si>
    <t>Задание 2</t>
  </si>
  <si>
    <t>Количество вариантов, C = n^k</t>
  </si>
  <si>
    <t>Время перебора паролей, t = C/s</t>
  </si>
  <si>
    <t>Время перебора паролей c паузой, T = t*5/3</t>
  </si>
  <si>
    <t>t</t>
  </si>
  <si>
    <t>Количество вариантов, C = t^s</t>
  </si>
  <si>
    <r>
      <t>Длина необходимого пароля, k = log</t>
    </r>
    <r>
      <rPr>
        <sz val="8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C</t>
    </r>
  </si>
  <si>
    <t>Задание 3</t>
  </si>
  <si>
    <t>n^k = C</t>
  </si>
  <si>
    <t>n = C^(k^(-1/2))</t>
  </si>
  <si>
    <t>Количество символов алфавита, n = C^(k^(-1/2))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</si>
</sst>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7" workbookViewId="0">
      <selection activeCell="C35" sqref="C35"/>
    </sheetView>
  </sheetViews>
  <sheetFormatPr defaultRowHeight="15" x14ac:dyDescent="0.25"/>
  <cols>
    <col min="1" max="1" width="44.85546875" customWidth="1"/>
    <col min="2" max="2" width="11.140625" customWidth="1"/>
    <col min="3" max="3" width="14.140625" customWidth="1"/>
    <col min="4" max="4" width="15.140625" customWidth="1"/>
  </cols>
  <sheetData>
    <row r="1" spans="1:4" x14ac:dyDescent="0.25">
      <c r="A1" t="s">
        <v>0</v>
      </c>
    </row>
    <row r="2" spans="1:4" x14ac:dyDescent="0.25">
      <c r="A2" s="1" t="s">
        <v>1</v>
      </c>
      <c r="B2">
        <v>500</v>
      </c>
    </row>
    <row r="3" spans="1:4" x14ac:dyDescent="0.25">
      <c r="A3" s="1" t="s">
        <v>2</v>
      </c>
      <c r="B3">
        <v>5</v>
      </c>
    </row>
    <row r="4" spans="1:4" x14ac:dyDescent="0.25">
      <c r="A4" s="1" t="s">
        <v>3</v>
      </c>
      <c r="B4">
        <v>1000</v>
      </c>
    </row>
    <row r="5" spans="1:4" x14ac:dyDescent="0.25">
      <c r="A5" s="1" t="s">
        <v>4</v>
      </c>
      <c r="B5">
        <v>10</v>
      </c>
    </row>
    <row r="6" spans="1:4" x14ac:dyDescent="0.25">
      <c r="A6" s="1" t="s">
        <v>5</v>
      </c>
      <c r="B6">
        <v>10</v>
      </c>
    </row>
    <row r="9" spans="1:4" x14ac:dyDescent="0.25">
      <c r="C9" t="s">
        <v>6</v>
      </c>
      <c r="D9" t="s">
        <v>7</v>
      </c>
    </row>
    <row r="10" spans="1:4" x14ac:dyDescent="0.25">
      <c r="A10" t="s">
        <v>9</v>
      </c>
      <c r="B10">
        <f>POWER(B2,B3)</f>
        <v>31250000000000</v>
      </c>
    </row>
    <row r="11" spans="1:4" x14ac:dyDescent="0.25">
      <c r="A11" t="s">
        <v>10</v>
      </c>
      <c r="B11">
        <f>B10/B4</f>
        <v>31250000000</v>
      </c>
      <c r="C11">
        <f>B11/(60*60*24)</f>
        <v>361689.81481481483</v>
      </c>
      <c r="D11">
        <f>C11/365</f>
        <v>990.93099949264342</v>
      </c>
    </row>
    <row r="12" spans="1:4" x14ac:dyDescent="0.25">
      <c r="A12" t="s">
        <v>11</v>
      </c>
      <c r="B12">
        <f>B11*B6/B5</f>
        <v>31250000000</v>
      </c>
      <c r="C12">
        <f>B12/(60*60*24)</f>
        <v>361689.81481481483</v>
      </c>
      <c r="D12">
        <f>C12/365</f>
        <v>990.93099949264342</v>
      </c>
    </row>
    <row r="15" spans="1:4" x14ac:dyDescent="0.25">
      <c r="A15" t="s">
        <v>8</v>
      </c>
    </row>
    <row r="16" spans="1:4" x14ac:dyDescent="0.25">
      <c r="A16" s="2" t="s">
        <v>1</v>
      </c>
      <c r="B16">
        <v>500</v>
      </c>
    </row>
    <row r="17" spans="1:4" x14ac:dyDescent="0.25">
      <c r="A17" s="2" t="s">
        <v>12</v>
      </c>
      <c r="B17">
        <v>50</v>
      </c>
    </row>
    <row r="18" spans="1:4" x14ac:dyDescent="0.25">
      <c r="A18" s="2" t="s">
        <v>3</v>
      </c>
      <c r="B18">
        <v>1000</v>
      </c>
    </row>
    <row r="19" spans="1:4" x14ac:dyDescent="0.25">
      <c r="A19" s="1"/>
    </row>
    <row r="20" spans="1:4" x14ac:dyDescent="0.25">
      <c r="A20" s="1"/>
    </row>
    <row r="21" spans="1:4" x14ac:dyDescent="0.25">
      <c r="A21" t="s">
        <v>13</v>
      </c>
      <c r="B21">
        <f>B17*B18*(365*24*60*60)</f>
        <v>1576800000000</v>
      </c>
    </row>
    <row r="22" spans="1:4" x14ac:dyDescent="0.25">
      <c r="A22" s="3" t="s">
        <v>14</v>
      </c>
      <c r="B22">
        <f>LOG(B21,B16)</f>
        <v>4.5194191086507445</v>
      </c>
      <c r="C22" t="s">
        <v>16</v>
      </c>
      <c r="D22" t="s">
        <v>17</v>
      </c>
    </row>
    <row r="25" spans="1:4" x14ac:dyDescent="0.25">
      <c r="A25" t="s">
        <v>15</v>
      </c>
    </row>
    <row r="26" spans="1:4" x14ac:dyDescent="0.25">
      <c r="A26" s="2" t="s">
        <v>2</v>
      </c>
      <c r="B26">
        <v>50</v>
      </c>
    </row>
    <row r="27" spans="1:4" x14ac:dyDescent="0.25">
      <c r="A27" s="2" t="s">
        <v>12</v>
      </c>
      <c r="B27">
        <v>50</v>
      </c>
    </row>
    <row r="28" spans="1:4" x14ac:dyDescent="0.25">
      <c r="A28" s="2" t="s">
        <v>3</v>
      </c>
      <c r="B28">
        <v>1000</v>
      </c>
    </row>
    <row r="31" spans="1:4" x14ac:dyDescent="0.25">
      <c r="A31" t="s">
        <v>13</v>
      </c>
      <c r="B31">
        <f>B27*B28*(365*24*60*60)</f>
        <v>1576800000000</v>
      </c>
    </row>
    <row r="32" spans="1:4" x14ac:dyDescent="0.25">
      <c r="A32" s="3" t="s">
        <v>18</v>
      </c>
      <c r="B32">
        <f>POWER(B31,1/B26)</f>
        <v>1.7537009297463781</v>
      </c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6" spans="1:1" x14ac:dyDescent="0.25">
      <c r="A46" s="3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1"/>
    </row>
    <row r="55" spans="1:1" x14ac:dyDescent="0.25">
      <c r="A55" s="1"/>
    </row>
    <row r="57" spans="1:1" x14ac:dyDescent="0.25">
      <c r="A5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Martynov</dc:creator>
  <cp:lastModifiedBy>Viktor Martynov</cp:lastModifiedBy>
  <dcterms:created xsi:type="dcterms:W3CDTF">2015-06-05T18:19:34Z</dcterms:created>
  <dcterms:modified xsi:type="dcterms:W3CDTF">2025-09-10T11:49:07Z</dcterms:modified>
</cp:coreProperties>
</file>