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OneDrive\Documents\GitHub\UE2-Projet-r-seau\Rendu aux tuteurs\"/>
    </mc:Choice>
  </mc:AlternateContent>
  <xr:revisionPtr revIDLastSave="1" documentId="0C690036154F1DEBDA288D5D64184382653B9143" xr6:coauthVersionLast="26" xr6:coauthVersionMax="26" xr10:uidLastSave="{F274A1F1-A71F-4385-BB3D-505863798C3C}"/>
  <bookViews>
    <workbookView xWindow="0" yWindow="0" windowWidth="17256" windowHeight="5628" xr2:uid="{59E7AE7C-8EF7-4D43-9224-81464AD92AC1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G2" i="1"/>
  <c r="E8" i="1" l="1"/>
  <c r="G3" i="1" s="1"/>
  <c r="G4" i="1" s="1"/>
  <c r="E3" i="1" l="1"/>
  <c r="E4" i="1"/>
  <c r="E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Maxime MAITRE</author>
  </authors>
  <commentList>
    <comment ref="C5" authorId="0" shapeId="0" xr:uid="{4183E799-7848-4015-9B8F-DCE32854C134}">
      <text>
        <r>
          <rPr>
            <b/>
            <sz val="9"/>
            <color indexed="81"/>
            <rFont val="Tahoma"/>
            <family val="2"/>
          </rPr>
          <t>Maxime MAITRE:</t>
        </r>
        <r>
          <rPr>
            <sz val="9"/>
            <color indexed="81"/>
            <rFont val="Tahoma"/>
            <family val="2"/>
          </rPr>
          <t xml:space="preserve">
75% des 3000 personnes prendront 1 boisson
</t>
        </r>
      </text>
    </comment>
    <comment ref="C6" authorId="0" shapeId="0" xr:uid="{24BB6769-717A-46B3-9EA8-28229BB7880B}">
      <text>
        <r>
          <rPr>
            <b/>
            <sz val="9"/>
            <color indexed="81"/>
            <rFont val="Tahoma"/>
            <family val="2"/>
          </rPr>
          <t>Maxime MAITRE:</t>
        </r>
        <r>
          <rPr>
            <sz val="9"/>
            <color indexed="81"/>
            <rFont val="Tahoma"/>
            <family val="2"/>
          </rPr>
          <t xml:space="preserve">
75% des 3000 personnes prendront 1 nourriture
</t>
        </r>
      </text>
    </comment>
    <comment ref="C7" authorId="0" shapeId="0" xr:uid="{F9CDCC28-6F03-4205-AEBA-204B12C70092}">
      <text>
        <r>
          <rPr>
            <b/>
            <sz val="9"/>
            <color indexed="81"/>
            <rFont val="Tahoma"/>
            <family val="2"/>
          </rPr>
          <t>Maxime MAITRE:</t>
        </r>
        <r>
          <rPr>
            <sz val="9"/>
            <color indexed="81"/>
            <rFont val="Tahoma"/>
            <family val="2"/>
          </rPr>
          <t xml:space="preserve">
50% des 3000 personnes acheteront 1 goodise
20% PRIX SUR LES GOODIES</t>
        </r>
      </text>
    </comment>
  </commentList>
</comments>
</file>

<file path=xl/sharedStrings.xml><?xml version="1.0" encoding="utf-8"?>
<sst xmlns="http://schemas.openxmlformats.org/spreadsheetml/2006/main" count="27" uniqueCount="26">
  <si>
    <t>Location de la salle</t>
  </si>
  <si>
    <t>Cash prize</t>
  </si>
  <si>
    <t>Connections câbles</t>
  </si>
  <si>
    <t>Electricité</t>
  </si>
  <si>
    <t>Dépenses</t>
  </si>
  <si>
    <t>Financements</t>
  </si>
  <si>
    <t>Entrées Joueurs</t>
  </si>
  <si>
    <t>Entrées Visiteurs</t>
  </si>
  <si>
    <t>Boissons</t>
  </si>
  <si>
    <t>Stands                   Nourriture</t>
  </si>
  <si>
    <t>Goodies</t>
  </si>
  <si>
    <t>Prix fixés</t>
  </si>
  <si>
    <t>Totaux</t>
  </si>
  <si>
    <t>Gains</t>
  </si>
  <si>
    <t>location des stands</t>
  </si>
  <si>
    <t>Chaise/Table</t>
  </si>
  <si>
    <t>Technicien</t>
  </si>
  <si>
    <t>Sponsors</t>
  </si>
  <si>
    <t>Bénéfices minimum</t>
  </si>
  <si>
    <t>Aides financiaires,</t>
  </si>
  <si>
    <t>matérielles ou</t>
  </si>
  <si>
    <t>techniques possibles</t>
  </si>
  <si>
    <t>Sponsoring CESI BDE</t>
  </si>
  <si>
    <t>Connection Internet</t>
  </si>
  <si>
    <t>switch/borne wifi/répeteur</t>
  </si>
  <si>
    <t xml:space="preserve">Nourriture joueurs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</si>
</sst>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2" borderId="0" xfId="0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3" fontId="0" fillId="4" borderId="0" xfId="0" applyNumberFormat="1" applyFill="1"/>
    <xf numFmtId="0" fontId="0" fillId="6" borderId="0" xfId="0" applyFill="1" applyAlignment="1">
      <alignment horizontal="right" vertical="center"/>
    </xf>
    <xf numFmtId="0" fontId="0" fillId="6" borderId="0" xfId="0" applyFill="1"/>
    <xf numFmtId="0" fontId="0" fillId="6" borderId="1" xfId="0" applyFill="1" applyBorder="1" applyAlignment="1">
      <alignment horizontal="right"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horizontal="right"/>
    </xf>
    <xf numFmtId="0" fontId="0" fillId="7" borderId="0" xfId="0" applyFill="1"/>
    <xf numFmtId="0" fontId="0" fillId="4" borderId="0" xfId="0" applyFill="1" applyAlignment="1"/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A1C71-0458-403B-B69B-5AB5B610F25C}">
  <dimension ref="A1:G10"/>
  <sheetViews>
    <sheetView tabSelected="1" workbookViewId="0">
      <selection activeCell="D8" sqref="D8"/>
    </sheetView>
  </sheetViews>
  <sheetFormatPr baseColWidth="10" defaultRowHeight="14.4" x14ac:dyDescent="0.3"/>
  <cols>
    <col min="1" max="1" width="23.109375" customWidth="1"/>
    <col min="2" max="2" width="23.21875" customWidth="1"/>
    <col min="3" max="3" width="23.109375" customWidth="1"/>
    <col min="4" max="4" width="23.21875" customWidth="1"/>
    <col min="5" max="5" width="23" customWidth="1"/>
    <col min="6" max="6" width="21.88671875" customWidth="1"/>
    <col min="7" max="7" width="23.109375" customWidth="1"/>
  </cols>
  <sheetData>
    <row r="1" spans="1:7" x14ac:dyDescent="0.3">
      <c r="B1" s="4" t="s">
        <v>4</v>
      </c>
      <c r="C1" s="6" t="s">
        <v>5</v>
      </c>
      <c r="D1" s="6" t="s">
        <v>11</v>
      </c>
      <c r="E1" s="1"/>
      <c r="F1" s="2" t="s">
        <v>12</v>
      </c>
      <c r="G1" s="2"/>
    </row>
    <row r="2" spans="1:7" x14ac:dyDescent="0.3">
      <c r="A2" s="3" t="s">
        <v>0</v>
      </c>
      <c r="B2" s="4">
        <v>20952</v>
      </c>
      <c r="C2" s="6" t="s">
        <v>22</v>
      </c>
      <c r="D2" s="1"/>
      <c r="E2" s="1">
        <v>3500</v>
      </c>
      <c r="F2" s="2" t="s">
        <v>4</v>
      </c>
      <c r="G2" s="7">
        <f>(B2+B3+B5+B4+B6+B7+B8+B9+B10)</f>
        <v>65772</v>
      </c>
    </row>
    <row r="3" spans="1:7" x14ac:dyDescent="0.3">
      <c r="A3" s="3" t="s">
        <v>1</v>
      </c>
      <c r="B3" s="5">
        <v>15000</v>
      </c>
      <c r="C3" s="6" t="s">
        <v>6</v>
      </c>
      <c r="D3" s="1">
        <v>30</v>
      </c>
      <c r="E3" s="1">
        <f>(500*D3)</f>
        <v>15000</v>
      </c>
      <c r="F3" s="2" t="s">
        <v>13</v>
      </c>
      <c r="G3" s="2">
        <f>(E2+E3+E4+E8)+(E7*20/100)</f>
        <v>117500</v>
      </c>
    </row>
    <row r="4" spans="1:7" x14ac:dyDescent="0.3">
      <c r="A4" s="3" t="s">
        <v>2</v>
      </c>
      <c r="B4" s="4">
        <v>6800</v>
      </c>
      <c r="C4" s="6" t="s">
        <v>7</v>
      </c>
      <c r="D4" s="1">
        <v>15</v>
      </c>
      <c r="E4" s="1">
        <f>(2500*D4)</f>
        <v>37500</v>
      </c>
      <c r="F4" s="2" t="s">
        <v>18</v>
      </c>
      <c r="G4" s="7">
        <f>(G3-G2)</f>
        <v>51728</v>
      </c>
    </row>
    <row r="5" spans="1:7" x14ac:dyDescent="0.3">
      <c r="A5" s="3" t="s">
        <v>3</v>
      </c>
      <c r="B5" s="4">
        <v>3216</v>
      </c>
      <c r="C5" s="8" t="s">
        <v>8</v>
      </c>
      <c r="D5" s="9">
        <v>2</v>
      </c>
      <c r="E5" s="10">
        <f>(3000*0.75)*D5</f>
        <v>4500</v>
      </c>
      <c r="F5" s="2" t="s">
        <v>17</v>
      </c>
      <c r="G5" s="14" t="s">
        <v>19</v>
      </c>
    </row>
    <row r="6" spans="1:7" x14ac:dyDescent="0.3">
      <c r="A6" s="3" t="s">
        <v>24</v>
      </c>
      <c r="B6" s="4">
        <v>3738</v>
      </c>
      <c r="C6" s="11" t="s">
        <v>9</v>
      </c>
      <c r="D6" s="9">
        <v>5</v>
      </c>
      <c r="E6" s="9">
        <f>(3000*0.75)*D6</f>
        <v>11250</v>
      </c>
      <c r="G6" s="14" t="s">
        <v>20</v>
      </c>
    </row>
    <row r="7" spans="1:7" x14ac:dyDescent="0.3">
      <c r="A7" s="3" t="s">
        <v>16</v>
      </c>
      <c r="B7" s="4">
        <v>3216</v>
      </c>
      <c r="C7" s="8" t="s">
        <v>10</v>
      </c>
      <c r="D7" s="9">
        <v>15</v>
      </c>
      <c r="E7" s="9">
        <f>(3000*0.5)*D7</f>
        <v>22500</v>
      </c>
      <c r="G7" s="14" t="s">
        <v>21</v>
      </c>
    </row>
    <row r="8" spans="1:7" x14ac:dyDescent="0.3">
      <c r="A8" s="3" t="s">
        <v>15</v>
      </c>
      <c r="B8" s="4">
        <v>4000</v>
      </c>
      <c r="C8" s="12" t="s">
        <v>14</v>
      </c>
      <c r="D8" s="12">
        <v>3000</v>
      </c>
      <c r="E8" s="13">
        <f>(19*D8)</f>
        <v>57000</v>
      </c>
    </row>
    <row r="9" spans="1:7" x14ac:dyDescent="0.3">
      <c r="A9" s="15" t="s">
        <v>23</v>
      </c>
      <c r="B9" s="4">
        <v>3850</v>
      </c>
    </row>
    <row r="10" spans="1:7" x14ac:dyDescent="0.3">
      <c r="A10" s="3" t="s">
        <v>25</v>
      </c>
      <c r="B10" s="4">
        <v>5000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MAITRE</dc:creator>
  <cp:lastModifiedBy>Maxime MAITRE</cp:lastModifiedBy>
  <dcterms:created xsi:type="dcterms:W3CDTF">2017-12-19T13:06:39Z</dcterms:created>
  <dcterms:modified xsi:type="dcterms:W3CDTF">2017-12-21T11:59:01Z</dcterms:modified>
</cp:coreProperties>
</file>