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27.03.2024\сессия\"/>
    </mc:Choice>
  </mc:AlternateContent>
  <xr:revisionPtr revIDLastSave="0" documentId="13_ncr:1_{E73B05D5-23C6-4379-9AC8-7452920CAD23}" xr6:coauthVersionLast="47" xr6:coauthVersionMax="47" xr10:uidLastSave="{00000000-0000-0000-0000-000000000000}"/>
  <bookViews>
    <workbookView minimized="1" xWindow="690" yWindow="1080" windowWidth="28800" windowHeight="15030" firstSheet="2" activeTab="2" xr2:uid="{19BF5D87-8EFC-2443-8354-90D4CC032087}"/>
  </bookViews>
  <sheets>
    <sheet name="Лист1" sheetId="1" r:id="rId1"/>
    <sheet name="city" sheetId="2" r:id="rId2"/>
    <sheet name="stree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<sst xmlns="http://schemas.openxmlformats.org/spreadsheetml/2006/main" count="111" uniqueCount="37">
  <si>
    <t xml:space="preserve"> Кропоткин</t>
  </si>
  <si>
    <t xml:space="preserve">  Чехова</t>
  </si>
  <si>
    <t>   Степная</t>
  </si>
  <si>
    <t xml:space="preserve">  Коммунистическая</t>
  </si>
  <si>
    <t xml:space="preserve">  Солнечная</t>
  </si>
  <si>
    <t xml:space="preserve">  Шоссейная</t>
  </si>
  <si>
    <t xml:space="preserve">  Партизанская</t>
  </si>
  <si>
    <t xml:space="preserve">  Победы</t>
  </si>
  <si>
    <t xml:space="preserve">  Молодежная</t>
  </si>
  <si>
    <t xml:space="preserve">  Новая</t>
  </si>
  <si>
    <t xml:space="preserve">  Октябрьская</t>
  </si>
  <si>
    <t xml:space="preserve">  Садовая</t>
  </si>
  <si>
    <t xml:space="preserve">  Комсомольская</t>
  </si>
  <si>
    <t xml:space="preserve">  Дзержинского</t>
  </si>
  <si>
    <t xml:space="preserve">  Набережная</t>
  </si>
  <si>
    <t xml:space="preserve">  Фрунзе</t>
  </si>
  <si>
    <t xml:space="preserve">  Школьная</t>
  </si>
  <si>
    <t xml:space="preserve">  8 Марта</t>
  </si>
  <si>
    <t xml:space="preserve">  Зеленая</t>
  </si>
  <si>
    <t xml:space="preserve">  Маяковского</t>
  </si>
  <si>
    <t xml:space="preserve">  Светлая</t>
  </si>
  <si>
    <t xml:space="preserve">  Цветочная</t>
  </si>
  <si>
    <t xml:space="preserve">  Спортивная</t>
  </si>
  <si>
    <t xml:space="preserve">  Гоголя</t>
  </si>
  <si>
    <t xml:space="preserve">  Северная</t>
  </si>
  <si>
    <t xml:space="preserve">  Вишневая</t>
  </si>
  <si>
    <t xml:space="preserve">  Подгорная</t>
  </si>
  <si>
    <t xml:space="preserve">  Полевая</t>
  </si>
  <si>
    <t xml:space="preserve">  Некрасова</t>
  </si>
  <si>
    <t xml:space="preserve">  Мичурина</t>
  </si>
  <si>
    <t xml:space="preserve">  Клубная</t>
  </si>
  <si>
    <t>id</t>
  </si>
  <si>
    <t>index</t>
  </si>
  <si>
    <t>City</t>
  </si>
  <si>
    <t>name</t>
  </si>
  <si>
    <t>Кропоткин</t>
  </si>
  <si>
    <t>Streets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</si>
</sst>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426A0-E297-5C44-B16B-CEFAEFE439F8}">
  <dimension ref="A1:G37"/>
  <sheetViews>
    <sheetView topLeftCell="A4" workbookViewId="0">
      <selection activeCell="A2" sqref="A2:E37"/>
    </sheetView>
  </sheetViews>
  <sheetFormatPr defaultColWidth="11" defaultRowHeight="15.75" x14ac:dyDescent="0.25"/>
  <cols>
    <col min="3" max="3" width="9.875" bestFit="1" customWidth="1"/>
    <col min="6" max="6" width="9.875" bestFit="1" customWidth="1"/>
  </cols>
  <sheetData>
    <row r="1" spans="1:7" x14ac:dyDescent="0.25">
      <c r="A1" t="s">
        <v>31</v>
      </c>
      <c r="B1" t="s">
        <v>32</v>
      </c>
      <c r="C1" t="s">
        <v>33</v>
      </c>
      <c r="D1" t="s">
        <v>36</v>
      </c>
    </row>
    <row r="2" spans="1:7" x14ac:dyDescent="0.25">
      <c r="A2">
        <v>1</v>
      </c>
      <c r="B2" s="1">
        <v>344288</v>
      </c>
      <c r="C2">
        <f>LOOKUP(F2,city!$B$2,city!$A$2)</f>
        <v>1</v>
      </c>
      <c r="D2">
        <f>LOOKUP(G2,streets!$B$2:$B$31,streets!$A$2:$A$31)</f>
        <v>27</v>
      </c>
      <c r="E2">
        <v>1</v>
      </c>
      <c r="F2" t="s">
        <v>35</v>
      </c>
      <c r="G2" t="s">
        <v>1</v>
      </c>
    </row>
    <row r="3" spans="1:7" x14ac:dyDescent="0.25">
      <c r="A3">
        <v>2</v>
      </c>
      <c r="B3" s="1">
        <v>614164</v>
      </c>
      <c r="C3">
        <f>LOOKUP(F3,city!$B$2,city!$A$2)</f>
        <v>1</v>
      </c>
      <c r="D3">
        <f>LOOKUP(G3,streets!$B$2:$B$31,streets!$A$2:$A$31)</f>
        <v>30</v>
      </c>
      <c r="E3">
        <v>30</v>
      </c>
      <c r="F3" t="s">
        <v>35</v>
      </c>
      <c r="G3" t="s">
        <v>2</v>
      </c>
    </row>
    <row r="4" spans="1:7" x14ac:dyDescent="0.25">
      <c r="A4">
        <v>3</v>
      </c>
      <c r="B4" s="1">
        <v>394242</v>
      </c>
      <c r="C4">
        <f>LOOKUP(F4,city!$B$2,city!$A$2)</f>
        <v>1</v>
      </c>
      <c r="D4">
        <f>LOOKUP(G4,streets!$B$2:$B$31,streets!$A$2:$A$31)</f>
        <v>7</v>
      </c>
      <c r="E4">
        <v>43</v>
      </c>
      <c r="F4" t="s">
        <v>35</v>
      </c>
      <c r="G4" t="s">
        <v>3</v>
      </c>
    </row>
    <row r="5" spans="1:7" x14ac:dyDescent="0.25">
      <c r="A5">
        <v>4</v>
      </c>
      <c r="B5" s="1">
        <v>660540</v>
      </c>
      <c r="C5">
        <f>LOOKUP(F5,city!$B$2,city!$A$2)</f>
        <v>1</v>
      </c>
      <c r="D5">
        <f>LOOKUP(G5,streets!$B$2:$B$31,streets!$A$2:$A$31)</f>
        <v>23</v>
      </c>
      <c r="E5">
        <v>25</v>
      </c>
      <c r="F5" t="s">
        <v>35</v>
      </c>
      <c r="G5" t="s">
        <v>4</v>
      </c>
    </row>
    <row r="6" spans="1:7" x14ac:dyDescent="0.25">
      <c r="A6">
        <v>5</v>
      </c>
      <c r="B6" s="1">
        <v>125837</v>
      </c>
      <c r="C6">
        <f>LOOKUP(F6,city!$B$2,city!$A$2)</f>
        <v>1</v>
      </c>
      <c r="D6">
        <f>LOOKUP(G6,streets!$B$2:$B$31,streets!$A$2:$A$31)</f>
        <v>29</v>
      </c>
      <c r="E6">
        <v>40</v>
      </c>
      <c r="F6" t="s">
        <v>35</v>
      </c>
      <c r="G6" t="s">
        <v>5</v>
      </c>
    </row>
    <row r="7" spans="1:7" x14ac:dyDescent="0.25">
      <c r="A7">
        <v>6</v>
      </c>
      <c r="B7" s="1">
        <v>125703</v>
      </c>
      <c r="C7">
        <f>LOOKUP(F7,city!$B$2,city!$A$2)</f>
        <v>1</v>
      </c>
      <c r="D7">
        <f>LOOKUP(G7,streets!$B$2:$B$31,streets!$A$2:$A$31)</f>
        <v>16</v>
      </c>
      <c r="E7">
        <v>49</v>
      </c>
      <c r="F7" t="s">
        <v>35</v>
      </c>
      <c r="G7" t="s">
        <v>6</v>
      </c>
    </row>
    <row r="8" spans="1:7" x14ac:dyDescent="0.25">
      <c r="A8">
        <v>7</v>
      </c>
      <c r="B8" s="1">
        <v>625283</v>
      </c>
      <c r="C8">
        <f>LOOKUP(F8,city!$B$2,city!$A$2)</f>
        <v>1</v>
      </c>
      <c r="D8">
        <f>LOOKUP(G8,streets!$B$2:$B$31,streets!$A$2:$A$31)</f>
        <v>17</v>
      </c>
      <c r="E8">
        <v>46</v>
      </c>
      <c r="F8" t="s">
        <v>35</v>
      </c>
      <c r="G8" t="s">
        <v>7</v>
      </c>
    </row>
    <row r="9" spans="1:7" x14ac:dyDescent="0.25">
      <c r="A9">
        <v>8</v>
      </c>
      <c r="B9" s="1">
        <v>614611</v>
      </c>
      <c r="C9">
        <f>LOOKUP(F9,city!$B$2,city!$A$2)</f>
        <v>1</v>
      </c>
      <c r="D9">
        <f>LOOKUP(G9,streets!$B$2:$B$31,streets!$A$2:$A$31)</f>
        <v>11</v>
      </c>
      <c r="E9">
        <v>50</v>
      </c>
      <c r="F9" t="s">
        <v>35</v>
      </c>
      <c r="G9" t="s">
        <v>8</v>
      </c>
    </row>
    <row r="10" spans="1:7" x14ac:dyDescent="0.25">
      <c r="A10">
        <v>9</v>
      </c>
      <c r="B10" s="1">
        <v>454311</v>
      </c>
      <c r="C10">
        <f>LOOKUP(F10,city!$B$2,city!$A$2)</f>
        <v>1</v>
      </c>
      <c r="D10">
        <f>LOOKUP(G10,streets!$B$2:$B$31,streets!$A$2:$A$31)</f>
        <v>14</v>
      </c>
      <c r="E10">
        <v>19</v>
      </c>
      <c r="F10" t="s">
        <v>35</v>
      </c>
      <c r="G10" t="s">
        <v>9</v>
      </c>
    </row>
    <row r="11" spans="1:7" x14ac:dyDescent="0.25">
      <c r="A11">
        <v>10</v>
      </c>
      <c r="B11" s="1">
        <v>660007</v>
      </c>
      <c r="C11">
        <f>LOOKUP(F11,city!$B$2,city!$A$2)</f>
        <v>1</v>
      </c>
      <c r="D11">
        <f>LOOKUP(G11,streets!$B$2:$B$31,streets!$A$2:$A$31)</f>
        <v>15</v>
      </c>
      <c r="E11">
        <v>19</v>
      </c>
      <c r="F11" t="s">
        <v>35</v>
      </c>
      <c r="G11" t="s">
        <v>10</v>
      </c>
    </row>
    <row r="12" spans="1:7" x14ac:dyDescent="0.25">
      <c r="A12">
        <v>11</v>
      </c>
      <c r="B12" s="1">
        <v>603036</v>
      </c>
      <c r="C12">
        <f>LOOKUP(F12,city!$B$2,city!$A$2)</f>
        <v>1</v>
      </c>
      <c r="D12">
        <f>LOOKUP(G12,streets!$B$2:$B$31,streets!$A$2:$A$31)</f>
        <v>20</v>
      </c>
      <c r="E12">
        <v>4</v>
      </c>
      <c r="F12" t="s">
        <v>35</v>
      </c>
      <c r="G12" t="s">
        <v>11</v>
      </c>
    </row>
    <row r="13" spans="1:7" x14ac:dyDescent="0.25">
      <c r="A13">
        <v>12</v>
      </c>
      <c r="B13" s="1">
        <v>450983</v>
      </c>
      <c r="C13">
        <f>LOOKUP(F13,city!$B$2,city!$A$2)</f>
        <v>1</v>
      </c>
      <c r="D13">
        <f>LOOKUP(G13,streets!$B$2:$B$31,streets!$A$2:$A$31)</f>
        <v>8</v>
      </c>
      <c r="E13">
        <v>26</v>
      </c>
      <c r="F13" t="s">
        <v>35</v>
      </c>
      <c r="G13" t="s">
        <v>12</v>
      </c>
    </row>
    <row r="14" spans="1:7" x14ac:dyDescent="0.25">
      <c r="A14">
        <v>13</v>
      </c>
      <c r="B14" s="1">
        <v>394782</v>
      </c>
      <c r="C14">
        <f>LOOKUP(F14,city!$B$2,city!$A$2)</f>
        <v>1</v>
      </c>
      <c r="D14">
        <f>LOOKUP(G14,streets!$B$2:$B$31,streets!$A$2:$A$31)</f>
        <v>27</v>
      </c>
      <c r="E14">
        <v>3</v>
      </c>
      <c r="F14" t="s">
        <v>35</v>
      </c>
      <c r="G14" t="s">
        <v>1</v>
      </c>
    </row>
    <row r="15" spans="1:7" x14ac:dyDescent="0.25">
      <c r="A15">
        <v>14</v>
      </c>
      <c r="B15" s="1">
        <v>603002</v>
      </c>
      <c r="C15">
        <f>LOOKUP(F15,city!$B$2,city!$A$2)</f>
        <v>1</v>
      </c>
      <c r="D15">
        <f>LOOKUP(G15,streets!$B$2:$B$31,streets!$A$2:$A$31)</f>
        <v>4</v>
      </c>
      <c r="E15">
        <v>28</v>
      </c>
      <c r="F15" t="s">
        <v>35</v>
      </c>
      <c r="G15" t="s">
        <v>13</v>
      </c>
    </row>
    <row r="16" spans="1:7" x14ac:dyDescent="0.25">
      <c r="A16">
        <v>15</v>
      </c>
      <c r="B16" s="1">
        <v>450558</v>
      </c>
      <c r="C16">
        <f>LOOKUP(F16,city!$B$2,city!$A$2)</f>
        <v>1</v>
      </c>
      <c r="D16">
        <f>LOOKUP(G16,streets!$B$2:$B$31,streets!$A$2:$A$31)</f>
        <v>12</v>
      </c>
      <c r="E16">
        <v>30</v>
      </c>
      <c r="F16" t="s">
        <v>35</v>
      </c>
      <c r="G16" t="s">
        <v>14</v>
      </c>
    </row>
    <row r="17" spans="1:7" x14ac:dyDescent="0.25">
      <c r="A17">
        <v>16</v>
      </c>
      <c r="B17" s="1">
        <v>394060</v>
      </c>
      <c r="C17">
        <f>LOOKUP(F17,city!$B$2,city!$A$2)</f>
        <v>1</v>
      </c>
      <c r="D17">
        <f>LOOKUP(G17,streets!$B$2:$B$31,streets!$A$2:$A$31)</f>
        <v>25</v>
      </c>
      <c r="E17">
        <v>43</v>
      </c>
      <c r="F17" t="s">
        <v>35</v>
      </c>
      <c r="G17" t="s">
        <v>15</v>
      </c>
    </row>
    <row r="18" spans="1:7" x14ac:dyDescent="0.25">
      <c r="A18">
        <v>17</v>
      </c>
      <c r="B18" s="1">
        <v>410661</v>
      </c>
      <c r="C18">
        <f>LOOKUP(F18,city!$B$2,city!$A$2)</f>
        <v>1</v>
      </c>
      <c r="D18">
        <f>LOOKUP(G18,streets!$B$2:$B$31,streets!$A$2:$A$31)</f>
        <v>28</v>
      </c>
      <c r="E18">
        <v>50</v>
      </c>
      <c r="F18" t="s">
        <v>35</v>
      </c>
      <c r="G18" t="s">
        <v>16</v>
      </c>
    </row>
    <row r="19" spans="1:7" x14ac:dyDescent="0.25">
      <c r="A19">
        <v>18</v>
      </c>
      <c r="B19" s="1">
        <v>625590</v>
      </c>
      <c r="C19">
        <f>LOOKUP(F19,city!$B$2,city!$A$2)</f>
        <v>1</v>
      </c>
      <c r="D19">
        <f>LOOKUP(G19,streets!$B$2:$B$31,streets!$A$2:$A$31)</f>
        <v>7</v>
      </c>
      <c r="E19">
        <v>20</v>
      </c>
      <c r="F19" t="s">
        <v>35</v>
      </c>
      <c r="G19" t="s">
        <v>3</v>
      </c>
    </row>
    <row r="20" spans="1:7" x14ac:dyDescent="0.25">
      <c r="A20">
        <v>19</v>
      </c>
      <c r="B20" s="1">
        <v>625683</v>
      </c>
      <c r="C20">
        <f>LOOKUP(F20,city!$B$2,city!$A$2)</f>
        <v>1</v>
      </c>
      <c r="D20">
        <f>LOOKUP(G20,streets!$B$2:$B$31,streets!$A$2:$A$31)</f>
        <v>1</v>
      </c>
      <c r="F20" t="s">
        <v>35</v>
      </c>
      <c r="G20" t="s">
        <v>17</v>
      </c>
    </row>
    <row r="21" spans="1:7" x14ac:dyDescent="0.25">
      <c r="A21">
        <v>20</v>
      </c>
      <c r="B21" s="1">
        <v>400562</v>
      </c>
      <c r="C21">
        <f>LOOKUP(F21,city!$B$2,city!$A$2)</f>
        <v>1</v>
      </c>
      <c r="D21">
        <f>LOOKUP(G21,streets!$B$2:$B$31,streets!$A$2:$A$31)</f>
        <v>5</v>
      </c>
      <c r="E21">
        <v>32</v>
      </c>
      <c r="F21" t="s">
        <v>35</v>
      </c>
      <c r="G21" t="s">
        <v>18</v>
      </c>
    </row>
    <row r="22" spans="1:7" x14ac:dyDescent="0.25">
      <c r="A22">
        <v>21</v>
      </c>
      <c r="B22" s="1">
        <v>614510</v>
      </c>
      <c r="C22">
        <f>LOOKUP(F22,city!$B$2,city!$A$2)</f>
        <v>1</v>
      </c>
      <c r="D22">
        <f>LOOKUP(G22,streets!$B$2:$B$31,streets!$A$2:$A$31)</f>
        <v>9</v>
      </c>
      <c r="E22">
        <v>47</v>
      </c>
      <c r="F22" t="s">
        <v>35</v>
      </c>
      <c r="G22" t="s">
        <v>19</v>
      </c>
    </row>
    <row r="23" spans="1:7" x14ac:dyDescent="0.25">
      <c r="A23">
        <v>22</v>
      </c>
      <c r="B23" s="1">
        <v>410542</v>
      </c>
      <c r="C23">
        <f>LOOKUP(F23,city!$B$2,city!$A$2)</f>
        <v>1</v>
      </c>
      <c r="D23">
        <f>LOOKUP(G23,streets!$B$2:$B$31,streets!$A$2:$A$31)</f>
        <v>21</v>
      </c>
      <c r="E23">
        <v>46</v>
      </c>
      <c r="F23" t="s">
        <v>35</v>
      </c>
      <c r="G23" t="s">
        <v>20</v>
      </c>
    </row>
    <row r="24" spans="1:7" x14ac:dyDescent="0.25">
      <c r="A24">
        <v>23</v>
      </c>
      <c r="B24" s="1">
        <v>620839</v>
      </c>
      <c r="C24">
        <f>LOOKUP(F24,city!$B$2,city!$A$2)</f>
        <v>1</v>
      </c>
      <c r="D24">
        <f>LOOKUP(G24,streets!$B$2:$B$31,streets!$A$2:$A$31)</f>
        <v>26</v>
      </c>
      <c r="E24">
        <v>8</v>
      </c>
      <c r="F24" t="s">
        <v>35</v>
      </c>
      <c r="G24" t="s">
        <v>21</v>
      </c>
    </row>
    <row r="25" spans="1:7" x14ac:dyDescent="0.25">
      <c r="A25">
        <v>24</v>
      </c>
      <c r="B25" s="1">
        <v>443890</v>
      </c>
      <c r="C25">
        <f>LOOKUP(F25,city!$B$2,city!$A$2)</f>
        <v>1</v>
      </c>
      <c r="D25">
        <f>LOOKUP(G25,streets!$B$2:$B$31,streets!$A$2:$A$31)</f>
        <v>7</v>
      </c>
      <c r="E25">
        <v>1</v>
      </c>
      <c r="F25" t="s">
        <v>35</v>
      </c>
      <c r="G25" t="s">
        <v>3</v>
      </c>
    </row>
    <row r="26" spans="1:7" x14ac:dyDescent="0.25">
      <c r="A26">
        <v>25</v>
      </c>
      <c r="B26" s="1">
        <v>603379</v>
      </c>
      <c r="C26">
        <f>LOOKUP(F26,city!$B$2,city!$A$2)</f>
        <v>1</v>
      </c>
      <c r="D26">
        <f>LOOKUP(G26,streets!$B$2:$B$31,streets!$A$2:$A$31)</f>
        <v>24</v>
      </c>
      <c r="E26">
        <v>46</v>
      </c>
      <c r="F26" t="s">
        <v>35</v>
      </c>
      <c r="G26" t="s">
        <v>22</v>
      </c>
    </row>
    <row r="27" spans="1:7" x14ac:dyDescent="0.25">
      <c r="A27">
        <v>26</v>
      </c>
      <c r="B27" s="1">
        <v>603721</v>
      </c>
      <c r="C27">
        <f>LOOKUP(F27,city!$B$2,city!$A$2)</f>
        <v>1</v>
      </c>
      <c r="D27">
        <f>LOOKUP(G27,streets!$B$2:$B$31,streets!$A$2:$A$31)</f>
        <v>3</v>
      </c>
      <c r="E27">
        <v>41</v>
      </c>
      <c r="F27" t="s">
        <v>35</v>
      </c>
      <c r="G27" t="s">
        <v>23</v>
      </c>
    </row>
    <row r="28" spans="1:7" x14ac:dyDescent="0.25">
      <c r="A28">
        <v>27</v>
      </c>
      <c r="B28" s="1">
        <v>410172</v>
      </c>
      <c r="C28">
        <f>LOOKUP(F28,city!$B$2,city!$A$2)</f>
        <v>1</v>
      </c>
      <c r="D28">
        <f>LOOKUP(G28,streets!$B$2:$B$31,streets!$A$2:$A$31)</f>
        <v>22</v>
      </c>
      <c r="E28">
        <v>13</v>
      </c>
      <c r="F28" t="s">
        <v>35</v>
      </c>
      <c r="G28" t="s">
        <v>24</v>
      </c>
    </row>
    <row r="29" spans="1:7" x14ac:dyDescent="0.25">
      <c r="A29">
        <v>28</v>
      </c>
      <c r="B29" s="1">
        <v>420151</v>
      </c>
      <c r="C29">
        <f>LOOKUP(F29,city!$B$2,city!$A$2)</f>
        <v>1</v>
      </c>
      <c r="D29">
        <f>LOOKUP(G29,streets!$B$2:$B$31,streets!$A$2:$A$31)</f>
        <v>2</v>
      </c>
      <c r="E29">
        <v>32</v>
      </c>
      <c r="F29" t="s">
        <v>35</v>
      </c>
      <c r="G29" t="s">
        <v>25</v>
      </c>
    </row>
    <row r="30" spans="1:7" x14ac:dyDescent="0.25">
      <c r="A30">
        <v>29</v>
      </c>
      <c r="B30" s="1">
        <v>125061</v>
      </c>
      <c r="C30">
        <f>LOOKUP(F30,city!$B$2,city!$A$2)</f>
        <v>1</v>
      </c>
      <c r="D30">
        <f>LOOKUP(G30,streets!$B$2:$B$31,streets!$A$2:$A$31)</f>
        <v>18</v>
      </c>
      <c r="E30">
        <v>8</v>
      </c>
      <c r="F30" t="s">
        <v>35</v>
      </c>
      <c r="G30" t="s">
        <v>26</v>
      </c>
    </row>
    <row r="31" spans="1:7" x14ac:dyDescent="0.25">
      <c r="A31">
        <v>30</v>
      </c>
      <c r="B31" s="1">
        <v>630370</v>
      </c>
      <c r="C31">
        <f>LOOKUP(F31,city!$B$2,city!$A$2)</f>
        <v>1</v>
      </c>
      <c r="D31">
        <f>LOOKUP(G31,streets!$B$2:$B$31,streets!$A$2:$A$31)</f>
        <v>29</v>
      </c>
      <c r="E31">
        <v>24</v>
      </c>
      <c r="F31" t="s">
        <v>35</v>
      </c>
      <c r="G31" t="s">
        <v>5</v>
      </c>
    </row>
    <row r="32" spans="1:7" x14ac:dyDescent="0.25">
      <c r="A32">
        <v>31</v>
      </c>
      <c r="B32" s="1">
        <v>614753</v>
      </c>
      <c r="C32">
        <f>LOOKUP(F32,city!$B$2,city!$A$2)</f>
        <v>1</v>
      </c>
      <c r="D32">
        <f>LOOKUP(G32,streets!$B$2:$B$31,streets!$A$2:$A$31)</f>
        <v>19</v>
      </c>
      <c r="E32">
        <v>35</v>
      </c>
      <c r="F32" t="s">
        <v>35</v>
      </c>
      <c r="G32" t="s">
        <v>27</v>
      </c>
    </row>
    <row r="33" spans="1:7" x14ac:dyDescent="0.25">
      <c r="A33">
        <v>32</v>
      </c>
      <c r="B33" s="1">
        <v>426030</v>
      </c>
      <c r="C33">
        <f>LOOKUP(F33,city!$B$2,city!$A$2)</f>
        <v>1</v>
      </c>
      <c r="D33">
        <f>LOOKUP(G33,streets!$B$2:$B$31,streets!$A$2:$A$31)</f>
        <v>9</v>
      </c>
      <c r="E33">
        <v>44</v>
      </c>
      <c r="F33" t="s">
        <v>35</v>
      </c>
      <c r="G33" t="s">
        <v>19</v>
      </c>
    </row>
    <row r="34" spans="1:7" x14ac:dyDescent="0.25">
      <c r="A34">
        <v>33</v>
      </c>
      <c r="B34" s="1">
        <v>450375</v>
      </c>
      <c r="C34">
        <f>LOOKUP(F34,city!$B$2,city!$A$2)</f>
        <v>1</v>
      </c>
      <c r="D34">
        <f>LOOKUP(G34,streets!$B$2:$B$31,streets!$A$2:$A$31)</f>
        <v>6</v>
      </c>
      <c r="E34">
        <v>44</v>
      </c>
      <c r="F34" t="s">
        <v>35</v>
      </c>
      <c r="G34" t="s">
        <v>30</v>
      </c>
    </row>
    <row r="35" spans="1:7" x14ac:dyDescent="0.25">
      <c r="A35">
        <v>34</v>
      </c>
      <c r="B35" s="1">
        <v>625560</v>
      </c>
      <c r="C35">
        <f>LOOKUP(F35,city!$B$2,city!$A$2)</f>
        <v>1</v>
      </c>
      <c r="D35">
        <f>LOOKUP(G35,streets!$B$2:$B$31,streets!$A$2:$A$31)</f>
        <v>13</v>
      </c>
      <c r="E35">
        <v>12</v>
      </c>
      <c r="F35" t="s">
        <v>35</v>
      </c>
      <c r="G35" t="s">
        <v>28</v>
      </c>
    </row>
    <row r="36" spans="1:7" x14ac:dyDescent="0.25">
      <c r="A36">
        <v>35</v>
      </c>
      <c r="B36" s="1">
        <v>630201</v>
      </c>
      <c r="C36">
        <f>LOOKUP(F36,city!$B$2,city!$A$2)</f>
        <v>1</v>
      </c>
      <c r="D36">
        <f>LOOKUP(G36,streets!$B$2:$B$31,streets!$A$2:$A$31)</f>
        <v>8</v>
      </c>
      <c r="E36">
        <v>17</v>
      </c>
      <c r="F36" t="s">
        <v>35</v>
      </c>
      <c r="G36" t="s">
        <v>12</v>
      </c>
    </row>
    <row r="37" spans="1:7" x14ac:dyDescent="0.25">
      <c r="A37">
        <v>36</v>
      </c>
      <c r="B37" s="1">
        <v>190949</v>
      </c>
      <c r="C37">
        <f>LOOKUP(F37,city!$B$2,city!$A$2)</f>
        <v>1</v>
      </c>
      <c r="D37">
        <f>LOOKUP(G37,streets!$B$2:$B$31,streets!$A$2:$A$31)</f>
        <v>10</v>
      </c>
      <c r="E37">
        <v>26</v>
      </c>
      <c r="F37" t="s">
        <v>35</v>
      </c>
      <c r="G37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F23B-0F3A-4019-816C-382633907024}">
  <dimension ref="A1:B2"/>
  <sheetViews>
    <sheetView workbookViewId="0">
      <selection activeCell="A2" sqref="A2:B2"/>
    </sheetView>
  </sheetViews>
  <sheetFormatPr defaultRowHeight="15.75" x14ac:dyDescent="0.25"/>
  <cols>
    <col min="2" max="2" width="13.625" customWidth="1"/>
  </cols>
  <sheetData>
    <row r="1" spans="1:2" x14ac:dyDescent="0.25">
      <c r="A1" t="s">
        <v>31</v>
      </c>
      <c r="B1" t="s">
        <v>34</v>
      </c>
    </row>
    <row r="2" spans="1:2" x14ac:dyDescent="0.25">
      <c r="A2">
        <v>1</v>
      </c>
      <c r="B2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7D25-F583-496E-A8F7-0495DA3B5B27}">
  <dimension ref="A1:B31"/>
  <sheetViews>
    <sheetView tabSelected="1" workbookViewId="0">
      <selection activeCell="A2" sqref="A2:B31"/>
    </sheetView>
  </sheetViews>
  <sheetFormatPr defaultRowHeight="15.75" x14ac:dyDescent="0.25"/>
  <cols>
    <col min="2" max="2" width="11"/>
  </cols>
  <sheetData>
    <row r="1" spans="1:2" x14ac:dyDescent="0.25">
      <c r="A1" s="2" t="s">
        <v>31</v>
      </c>
      <c r="B1" s="2" t="s">
        <v>36</v>
      </c>
    </row>
    <row r="2" spans="1:2" x14ac:dyDescent="0.25">
      <c r="A2">
        <v>1</v>
      </c>
      <c r="B2" t="s">
        <v>17</v>
      </c>
    </row>
    <row r="3" spans="1:2" x14ac:dyDescent="0.25">
      <c r="A3">
        <v>2</v>
      </c>
      <c r="B3" t="s">
        <v>25</v>
      </c>
    </row>
    <row r="4" spans="1:2" x14ac:dyDescent="0.25">
      <c r="A4">
        <v>3</v>
      </c>
      <c r="B4" t="s">
        <v>23</v>
      </c>
    </row>
    <row r="5" spans="1:2" x14ac:dyDescent="0.25">
      <c r="A5">
        <v>4</v>
      </c>
      <c r="B5" t="s">
        <v>13</v>
      </c>
    </row>
    <row r="6" spans="1:2" x14ac:dyDescent="0.25">
      <c r="A6">
        <v>5</v>
      </c>
      <c r="B6" t="s">
        <v>18</v>
      </c>
    </row>
    <row r="7" spans="1:2" x14ac:dyDescent="0.25">
      <c r="A7">
        <v>6</v>
      </c>
      <c r="B7" t="s">
        <v>30</v>
      </c>
    </row>
    <row r="8" spans="1:2" x14ac:dyDescent="0.25">
      <c r="A8">
        <v>7</v>
      </c>
      <c r="B8" t="s">
        <v>3</v>
      </c>
    </row>
    <row r="9" spans="1:2" x14ac:dyDescent="0.25">
      <c r="A9">
        <v>8</v>
      </c>
      <c r="B9" t="s">
        <v>12</v>
      </c>
    </row>
    <row r="10" spans="1:2" x14ac:dyDescent="0.25">
      <c r="A10">
        <v>9</v>
      </c>
      <c r="B10" t="s">
        <v>19</v>
      </c>
    </row>
    <row r="11" spans="1:2" x14ac:dyDescent="0.25">
      <c r="A11">
        <v>10</v>
      </c>
      <c r="B11" t="s">
        <v>29</v>
      </c>
    </row>
    <row r="12" spans="1:2" x14ac:dyDescent="0.25">
      <c r="A12">
        <v>11</v>
      </c>
      <c r="B12" t="s">
        <v>8</v>
      </c>
    </row>
    <row r="13" spans="1:2" x14ac:dyDescent="0.25">
      <c r="A13">
        <v>12</v>
      </c>
      <c r="B13" t="s">
        <v>14</v>
      </c>
    </row>
    <row r="14" spans="1:2" x14ac:dyDescent="0.25">
      <c r="A14">
        <v>13</v>
      </c>
      <c r="B14" t="s">
        <v>28</v>
      </c>
    </row>
    <row r="15" spans="1:2" x14ac:dyDescent="0.25">
      <c r="A15">
        <v>14</v>
      </c>
      <c r="B15" t="s">
        <v>9</v>
      </c>
    </row>
    <row r="16" spans="1:2" x14ac:dyDescent="0.25">
      <c r="A16">
        <v>15</v>
      </c>
      <c r="B16" t="s">
        <v>10</v>
      </c>
    </row>
    <row r="17" spans="1:2" x14ac:dyDescent="0.25">
      <c r="A17">
        <v>16</v>
      </c>
      <c r="B17" t="s">
        <v>6</v>
      </c>
    </row>
    <row r="18" spans="1:2" x14ac:dyDescent="0.25">
      <c r="A18">
        <v>17</v>
      </c>
      <c r="B18" t="s">
        <v>7</v>
      </c>
    </row>
    <row r="19" spans="1:2" x14ac:dyDescent="0.25">
      <c r="A19">
        <v>18</v>
      </c>
      <c r="B19" t="s">
        <v>26</v>
      </c>
    </row>
    <row r="20" spans="1:2" x14ac:dyDescent="0.25">
      <c r="A20">
        <v>19</v>
      </c>
      <c r="B20" t="s">
        <v>27</v>
      </c>
    </row>
    <row r="21" spans="1:2" x14ac:dyDescent="0.25">
      <c r="A21">
        <v>20</v>
      </c>
      <c r="B21" t="s">
        <v>11</v>
      </c>
    </row>
    <row r="22" spans="1:2" x14ac:dyDescent="0.25">
      <c r="A22">
        <v>21</v>
      </c>
      <c r="B22" t="s">
        <v>20</v>
      </c>
    </row>
    <row r="23" spans="1:2" x14ac:dyDescent="0.25">
      <c r="A23">
        <v>22</v>
      </c>
      <c r="B23" t="s">
        <v>24</v>
      </c>
    </row>
    <row r="24" spans="1:2" x14ac:dyDescent="0.25">
      <c r="A24">
        <v>23</v>
      </c>
      <c r="B24" t="s">
        <v>4</v>
      </c>
    </row>
    <row r="25" spans="1:2" x14ac:dyDescent="0.25">
      <c r="A25">
        <v>24</v>
      </c>
      <c r="B25" t="s">
        <v>22</v>
      </c>
    </row>
    <row r="26" spans="1:2" x14ac:dyDescent="0.25">
      <c r="A26">
        <v>25</v>
      </c>
      <c r="B26" t="s">
        <v>15</v>
      </c>
    </row>
    <row r="27" spans="1:2" x14ac:dyDescent="0.25">
      <c r="A27">
        <v>26</v>
      </c>
      <c r="B27" t="s">
        <v>21</v>
      </c>
    </row>
    <row r="28" spans="1:2" x14ac:dyDescent="0.25">
      <c r="A28">
        <v>27</v>
      </c>
      <c r="B28" t="s">
        <v>1</v>
      </c>
    </row>
    <row r="29" spans="1:2" x14ac:dyDescent="0.25">
      <c r="A29">
        <v>28</v>
      </c>
      <c r="B29" t="s">
        <v>16</v>
      </c>
    </row>
    <row r="30" spans="1:2" x14ac:dyDescent="0.25">
      <c r="A30">
        <v>29</v>
      </c>
      <c r="B30" t="s">
        <v>5</v>
      </c>
    </row>
    <row r="31" spans="1:2" x14ac:dyDescent="0.25">
      <c r="A31">
        <v>30</v>
      </c>
      <c r="B31" t="s">
        <v>2</v>
      </c>
    </row>
  </sheetData>
  <sortState xmlns:xlrd2="http://schemas.microsoft.com/office/spreadsheetml/2017/richdata2" ref="B2:B31">
    <sortCondition ref="B2:B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city</vt:lpstr>
      <vt:lpstr>streets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Алексей Горбатенко</cp:lastModifiedBy>
  <dcterms:created xsi:type="dcterms:W3CDTF">2022-01-18T08:48:05Z</dcterms:created>
  <dcterms:modified xsi:type="dcterms:W3CDTF">2024-03-27T17:41:58Z</dcterms:modified>
</cp:coreProperties>
</file>