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J:\27.03.2024\сессия\Товар_import\"/>
    </mc:Choice>
  </mc:AlternateContent>
  <xr:revisionPtr revIDLastSave="0" documentId="13_ncr:1_{6065A44A-8709-4111-9F43-965D4068C9B0}" xr6:coauthVersionLast="47" xr6:coauthVersionMax="47" xr10:uidLastSave="{00000000-0000-0000-0000-000000000000}"/>
  <bookViews>
    <workbookView xWindow="-120" yWindow="-120" windowWidth="29040" windowHeight="15840" activeTab="4" xr2:uid="{53CAFFFB-B6E9-3D46-9268-8D92D2C19EE2}"/>
  </bookViews>
  <sheets>
    <sheet name="Product" sheetId="1" r:id="rId1"/>
    <sheet name="category" sheetId="4" r:id="rId2"/>
    <sheet name="manufacturer" sheetId="3" r:id="rId3"/>
    <sheet name="suplier" sheetId="5" r:id="rId4"/>
    <sheet name="Unit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<sst xmlns="http://schemas.openxmlformats.org/spreadsheetml/2006/main" count="237" uniqueCount="126">
  <si>
    <t>Единица измерения</t>
  </si>
  <si>
    <t>Поставщик</t>
  </si>
  <si>
    <t>Категория товара</t>
  </si>
  <si>
    <t>Производитель</t>
  </si>
  <si>
    <t>B111C5</t>
  </si>
  <si>
    <t>E112C6</t>
  </si>
  <si>
    <t>M112C8</t>
  </si>
  <si>
    <t>T238C7</t>
  </si>
  <si>
    <t>M294G9</t>
  </si>
  <si>
    <t>N283K3</t>
  </si>
  <si>
    <t>L293S9</t>
  </si>
  <si>
    <t>M398S9</t>
  </si>
  <si>
    <t>S384K2</t>
  </si>
  <si>
    <t>K839K3</t>
  </si>
  <si>
    <t>D938K3</t>
  </si>
  <si>
    <t>R748K3</t>
  </si>
  <si>
    <t>C384D8</t>
  </si>
  <si>
    <t>F374S8</t>
  </si>
  <si>
    <t>W874J3</t>
  </si>
  <si>
    <t>Z937S2</t>
  </si>
  <si>
    <t>Q836H4</t>
  </si>
  <si>
    <t>H483D9</t>
  </si>
  <si>
    <t>O947D8</t>
  </si>
  <si>
    <t>R983K4</t>
  </si>
  <si>
    <t>U947E9</t>
  </si>
  <si>
    <t>H497J3</t>
  </si>
  <si>
    <t>N394K2</t>
  </si>
  <si>
    <t>P495H8</t>
  </si>
  <si>
    <t>X846D3</t>
  </si>
  <si>
    <t>N385L2</t>
  </si>
  <si>
    <t>V378J3</t>
  </si>
  <si>
    <t>K284U8</t>
  </si>
  <si>
    <t>N387I8</t>
  </si>
  <si>
    <t>I483H3</t>
  </si>
  <si>
    <t>БТК Текстиль</t>
  </si>
  <si>
    <t>Империя ткани</t>
  </si>
  <si>
    <t>Комильфо</t>
  </si>
  <si>
    <t>Май Фабрик</t>
  </si>
  <si>
    <t>Раута</t>
  </si>
  <si>
    <t>ООО Афо-Тек</t>
  </si>
  <si>
    <t>ГК Петров</t>
  </si>
  <si>
    <t>Постельные ткани</t>
  </si>
  <si>
    <t>Детские ткани</t>
  </si>
  <si>
    <t>Ткани для изделий</t>
  </si>
  <si>
    <t>Поплин «Розовый жемчуг»</t>
  </si>
  <si>
    <t>Поплин «Розовый жемчуг» шириной 220 см с изображением на ткани — крупные цветы, чайная роза; цветовая гамма: бледно-розовая.</t>
  </si>
  <si>
    <t>Рулон</t>
  </si>
  <si>
    <t>Ткань поплин «Вивьен»</t>
  </si>
  <si>
    <t>Ткань поплин «Вивьен» шириной 220 см с изображением на ткани — горошек; цветовая гамма: синяя, фисташка.</t>
  </si>
  <si>
    <t>Ткань поплин «Лакшери»</t>
  </si>
  <si>
    <t>Ткань поплин «Лакшери» шириной 220 см с изображением на ткани — надписи, сердечки; цветовая гамма: белая, красная, черная. </t>
  </si>
  <si>
    <t>Ткань поплин «Натурель»</t>
  </si>
  <si>
    <t>Ткань поплин «Натурель» шириной 220 см с изображением на ткани — мелкие цветы; цветовая гамма: пепельная, розовая. </t>
  </si>
  <si>
    <t>Сатин «Миндальный» однотонный</t>
  </si>
  <si>
    <t>Сатин «Миндальный» однотонный шириной 250 см с изображением на ткани цветовая гамма: миндаль. </t>
  </si>
  <si>
    <t>Сатин «Дымчатая роза» однотонный</t>
  </si>
  <si>
    <t>Сатин «Дымчатая роза» однотонный шириной 250 см с изображением на ткани цветовая гамма: розовый зефир.</t>
  </si>
  <si>
    <t>Сатин «Серо-бежевый» однотонный</t>
  </si>
  <si>
    <t>Сатин «Серо-бежевый» однотонный шириной 250 см с изображением на ткани цветовая гамма: серо-бежевая.</t>
  </si>
  <si>
    <t>Сатин «Фисташковый» однотонный</t>
  </si>
  <si>
    <t>Сатин «Фисташковый» однотонный шириной 250 см с изображением на ткани цветовая гамма: фисташка.</t>
  </si>
  <si>
    <t>Поплин Мокко</t>
  </si>
  <si>
    <t>Поплин Мокко 220 см шириной 220 см с изображением на ткани — однотонное; цветовая гамма: коричневая, кофе, шоколад.</t>
  </si>
  <si>
    <t>Поплин Морская волна</t>
  </si>
  <si>
    <t>Поплин Морская волна 220 см шириной 220 см с изображением на ткани — однотонное; цветовая гамма: аквамарин, бирюзовая.</t>
  </si>
  <si>
    <t>Поплин Голубой</t>
  </si>
  <si>
    <t>Поплин Голубой 220 см шириной 220 см с изображением на ткани — однотонное; цветовая гамма: голубая.</t>
  </si>
  <si>
    <t>Поплин «Густав»</t>
  </si>
  <si>
    <t>Поплин «Густав» шириной 220 см с изображением на ткани — листья, папортник; цветовая гамма: зеленая, светло-серая.</t>
  </si>
  <si>
    <t>Муслин «Bej»</t>
  </si>
  <si>
    <t>Муслин «Bej» однотонный шириной 140+/-5 см с изображением на ткани — однотонный; цветовая гамма: кофе с молоком.</t>
  </si>
  <si>
    <t>Муслин «Gri»</t>
  </si>
  <si>
    <t>Муслин «Gri» однотонный шириной 140+/-5 см с изображением на ткани — однотонный; цветовая гамма: серая.</t>
  </si>
  <si>
    <t>Муслин белый горошек на однотонном фоне</t>
  </si>
  <si>
    <t>Муслин белый горошек на однотонном фоне шириной 150 см с изображением на ткани — мелкий горошек; цветовая гамма: желтая.</t>
  </si>
  <si>
    <t>Бязь детская «Совята»</t>
  </si>
  <si>
    <t>Бязь детская «Совята» шириной 150 см с изображением на ткани — совы; цветовая гамма: бордо, желтая, салатовая.</t>
  </si>
  <si>
    <t>Бязь детская «Самолеты»</t>
  </si>
  <si>
    <t>Бязь детская «Самолеты» шириной 150 см с изображением на ткани — игрушки, самолетики; цветовая гамма: белая, зеленая, синяя. </t>
  </si>
  <si>
    <t>Фланель детская H483D9</t>
  </si>
  <si>
    <t>Фланель детская 21212-2 шириной 90 см с изображением на ткани — россыпь звездочек; цветовая гамма: баклажан, оранжевый, розовая.</t>
  </si>
  <si>
    <t>Плюш розовый гладкий</t>
  </si>
  <si>
    <t>Плюш розовый гладкий шириной 180 см с изображением на ткани — однотонный; цветовая гамма: однотонная, розовая.</t>
  </si>
  <si>
    <t>Плюш белый в клетку</t>
  </si>
  <si>
    <t>Плюш белый в клетку шириной 180 см с изображением на ткани — клетка, однотонный; цветовая гамма: белая, однотонная.</t>
  </si>
  <si>
    <t>Полотно вафельное «Кухня»</t>
  </si>
  <si>
    <t>Полотно вафельное «Кухня» шириной 50 см с изображением на ткани — кухня; цветовая гамма: желтая, малина. </t>
  </si>
  <si>
    <t>Полотно вафельное «8 марта»</t>
  </si>
  <si>
    <t>Полотно вафельное «8 марта» шириной 50 см с изображением на ткани — белые розы; цветовая гамма: розовая.</t>
  </si>
  <si>
    <t>Фланель черная</t>
  </si>
  <si>
    <t>Фланель черная оптом шириной 90 см с изображением на ткани — однотонное; цветовая гамма: черная.</t>
  </si>
  <si>
    <t>Фланель однотонная светлая</t>
  </si>
  <si>
    <t>Фланель однотонная светлая оптом шириной 90 см с изображением на ткани — однотонное; цветовая гамма: голубая, желтая, розовая, сирень, фисташка.</t>
  </si>
  <si>
    <t>Фланель рубашечная</t>
  </si>
  <si>
    <t>Фланель арт 535 рубашечная шириной 150 см с изображением на ткани — клетка; цветовая гамма: светло-коричневая, синий-королевский.</t>
  </si>
  <si>
    <t>Фланель рубашечная шириной 150 см с изображением на ткани — клетка; цветовая гамма: светло-коричневая, синий-королевский.</t>
  </si>
  <si>
    <t>Ткань для скатертей под рогожку</t>
  </si>
  <si>
    <t>Ткань для скатертей под рогожку «рис 18825» шириной 150 см с изображением на ткани — ромашки, россыпь цветов; цветовая гамма: красная, синяя.</t>
  </si>
  <si>
    <t>Ситец детский</t>
  </si>
  <si>
    <t>Ситец детский шириной 95 см с изображением на ткани — котенок, облака, полумесяц, радуга; цветовая гамма: бледно-розовая, голубая, салатовая, серо-бежевая.</t>
  </si>
  <si>
    <t>Ситец детский шириной 95 см с изображением на ткани — котята, сердечки; цветовая гамма: белоземельная, оранжевый.</t>
  </si>
  <si>
    <t>Ситец детский шириной 95 см с изображением на ткани — жираф, полумесяц, пчелки; цветовая гамма: темно-фиолетовая.</t>
  </si>
  <si>
    <t>B111C5.JPEG</t>
  </si>
  <si>
    <t>E112C6.JPG</t>
  </si>
  <si>
    <t>T238C7.JPG</t>
  </si>
  <si>
    <t>M112C8.JPG</t>
  </si>
  <si>
    <t>M294G9.JPG</t>
  </si>
  <si>
    <t>N283K3.JPG</t>
  </si>
  <si>
    <t>L293S9.JPG</t>
  </si>
  <si>
    <t>M398S9.JPG</t>
  </si>
  <si>
    <t>S384K2.JPG</t>
  </si>
  <si>
    <t xml:space="preserve">K839K3.JPG </t>
  </si>
  <si>
    <t>id</t>
  </si>
  <si>
    <t>manufacturer</t>
  </si>
  <si>
    <t>article</t>
  </si>
  <si>
    <t>name</t>
  </si>
  <si>
    <t>unit</t>
  </si>
  <si>
    <t>price</t>
  </si>
  <si>
    <t>maxSale</t>
  </si>
  <si>
    <t>suplier</t>
  </si>
  <si>
    <t>category</t>
  </si>
  <si>
    <t>Sale</t>
  </si>
  <si>
    <t>count</t>
  </si>
  <si>
    <t>Description</t>
  </si>
  <si>
    <t>Picture</t>
  </si>
  <si>
    <t>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</si>
</sst>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charset val="204"/>
      <scheme val="minor"/>
    </font>
    <font>
      <sz val="12"/>
      <color theme="1"/>
      <name val="Times Roman"/>
      <charset val="204"/>
    </font>
    <font>
      <b/>
      <sz val="12"/>
      <color theme="1"/>
      <name val="Times Roman"/>
      <charset val="204"/>
    </font>
    <font>
      <sz val="8"/>
      <name val="Calibri"/>
      <family val="2"/>
      <charset val="204"/>
      <scheme val="minor"/>
    </font>
    <font>
      <sz val="12"/>
      <color rgb="FF18002A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0" fillId="0" borderId="2" xfId="0" applyBorder="1"/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2880E-3132-C643-9870-23248D85D1C2}">
  <dimension ref="A1:X54"/>
  <sheetViews>
    <sheetView topLeftCell="A20" zoomScale="70" zoomScaleNormal="70" workbookViewId="0">
      <selection activeCell="N2" sqref="B2:N31"/>
    </sheetView>
  </sheetViews>
  <sheetFormatPr defaultColWidth="11.25" defaultRowHeight="15.75"/>
  <cols>
    <col min="3" max="3" width="16.75" customWidth="1"/>
    <col min="4" max="4" width="35" customWidth="1"/>
    <col min="5" max="5" width="22.25" customWidth="1"/>
    <col min="6" max="6" width="22" customWidth="1"/>
    <col min="8" max="8" width="21.25" customWidth="1"/>
    <col min="10" max="10" width="21.25" customWidth="1"/>
    <col min="12" max="12" width="21.75" customWidth="1"/>
    <col min="13" max="13" width="21.25" customWidth="1"/>
    <col min="16" max="16" width="22" customWidth="1"/>
    <col min="17" max="17" width="21.25" customWidth="1"/>
    <col min="18" max="18" width="22.25" customWidth="1"/>
    <col min="19" max="19" width="23.25" customWidth="1"/>
    <col min="23" max="23" width="23.25" customWidth="1"/>
  </cols>
  <sheetData>
    <row r="1" spans="2:24">
      <c r="B1" s="1" t="s">
        <v>114</v>
      </c>
      <c r="C1" s="1" t="s">
        <v>115</v>
      </c>
      <c r="D1" s="1" t="s">
        <v>123</v>
      </c>
      <c r="E1" s="1" t="s">
        <v>120</v>
      </c>
      <c r="F1" s="1" t="s">
        <v>124</v>
      </c>
      <c r="G1" s="9" t="s">
        <v>125</v>
      </c>
      <c r="H1" s="1" t="s">
        <v>113</v>
      </c>
      <c r="I1" s="1" t="s">
        <v>117</v>
      </c>
      <c r="J1" s="1" t="s">
        <v>118</v>
      </c>
      <c r="K1" s="1" t="s">
        <v>122</v>
      </c>
      <c r="L1" s="1" t="s">
        <v>116</v>
      </c>
      <c r="M1" s="1" t="s">
        <v>118</v>
      </c>
      <c r="P1" s="1" t="s">
        <v>124</v>
      </c>
      <c r="Q1" s="1" t="s">
        <v>3</v>
      </c>
      <c r="R1" s="1" t="s">
        <v>2</v>
      </c>
      <c r="S1" s="1" t="s">
        <v>1</v>
      </c>
      <c r="W1" s="1" t="s">
        <v>119</v>
      </c>
      <c r="X1" s="1" t="s">
        <v>121</v>
      </c>
    </row>
    <row r="2" spans="2:24" ht="63">
      <c r="B2" s="2" t="s">
        <v>4</v>
      </c>
      <c r="C2" s="5" t="s">
        <v>44</v>
      </c>
      <c r="D2" s="2" t="s">
        <v>45</v>
      </c>
      <c r="E2" s="2">
        <f>LOOKUP(R2,category!$B$2:$B$4,category!$A$2:$A$4)</f>
        <v>2</v>
      </c>
      <c r="F2" s="2" t="s">
        <v>102</v>
      </c>
      <c r="H2" s="2">
        <f>LOOKUP(Q2,manufacturer!$B$2:$B$5,manufacturer!$A$2:$A$5)</f>
        <v>1</v>
      </c>
      <c r="I2" s="2">
        <v>8500</v>
      </c>
      <c r="J2" s="2">
        <v>5</v>
      </c>
      <c r="K2" s="2">
        <v>6</v>
      </c>
      <c r="L2" s="2">
        <v>1</v>
      </c>
      <c r="M2" s="2">
        <v>5</v>
      </c>
      <c r="N2">
        <v>3</v>
      </c>
      <c r="P2" s="2" t="s">
        <v>102</v>
      </c>
      <c r="Q2" s="2" t="s">
        <v>34</v>
      </c>
      <c r="R2" s="2" t="s">
        <v>41</v>
      </c>
      <c r="S2" s="2" t="s">
        <v>38</v>
      </c>
      <c r="W2" s="2">
        <f>LOOKUP(S2,suplier!$B$2:$B$4,suplier!$A$2:$A$4)</f>
        <v>3</v>
      </c>
      <c r="X2" s="2">
        <v>4</v>
      </c>
    </row>
    <row r="3" spans="2:24" ht="63">
      <c r="B3" s="2" t="s">
        <v>5</v>
      </c>
      <c r="C3" s="6" t="s">
        <v>69</v>
      </c>
      <c r="D3" s="2" t="s">
        <v>70</v>
      </c>
      <c r="E3" s="2">
        <f>LOOKUP(R3,category!$B$2:$B$4,category!$A$2:$A$4)</f>
        <v>1</v>
      </c>
      <c r="F3" s="2" t="s">
        <v>103</v>
      </c>
      <c r="H3" s="2">
        <f>LOOKUP(Q3,manufacturer!$B$2:$B$5,manufacturer!$A$2:$A$5)</f>
        <v>2</v>
      </c>
      <c r="I3" s="2">
        <v>10500</v>
      </c>
      <c r="J3" s="2">
        <v>15</v>
      </c>
      <c r="K3" s="2">
        <v>13</v>
      </c>
      <c r="L3" s="2">
        <v>1</v>
      </c>
      <c r="M3" s="2">
        <v>15</v>
      </c>
      <c r="N3">
        <v>2</v>
      </c>
      <c r="P3" s="2" t="s">
        <v>103</v>
      </c>
      <c r="Q3" s="2" t="s">
        <v>35</v>
      </c>
      <c r="R3" s="2" t="s">
        <v>42</v>
      </c>
      <c r="S3" s="2" t="s">
        <v>39</v>
      </c>
      <c r="W3" s="2">
        <f>LOOKUP(S3,suplier!$B$2:$B$4,suplier!$A$2:$A$4)</f>
        <v>2</v>
      </c>
      <c r="X3" s="2">
        <v>3</v>
      </c>
    </row>
    <row r="4" spans="2:24" ht="63">
      <c r="B4" s="2" t="s">
        <v>7</v>
      </c>
      <c r="C4" s="6" t="s">
        <v>71</v>
      </c>
      <c r="D4" s="2" t="s">
        <v>72</v>
      </c>
      <c r="E4" s="2">
        <f>LOOKUP(R4,category!$B$2:$B$4,category!$A$2:$A$4)</f>
        <v>1</v>
      </c>
      <c r="F4" s="2" t="s">
        <v>104</v>
      </c>
      <c r="H4" s="2">
        <f>LOOKUP(Q4,manufacturer!$B$2:$B$5,manufacturer!$A$2:$A$5)</f>
        <v>1</v>
      </c>
      <c r="I4" s="2">
        <v>6500</v>
      </c>
      <c r="J4" s="2">
        <v>15</v>
      </c>
      <c r="K4" s="2">
        <v>12</v>
      </c>
      <c r="L4" s="2">
        <v>1</v>
      </c>
      <c r="M4" s="2">
        <v>15</v>
      </c>
      <c r="N4">
        <v>2</v>
      </c>
      <c r="P4" s="2" t="s">
        <v>104</v>
      </c>
      <c r="Q4" s="2" t="s">
        <v>34</v>
      </c>
      <c r="R4" s="2" t="s">
        <v>42</v>
      </c>
      <c r="S4" s="2" t="s">
        <v>39</v>
      </c>
      <c r="W4" s="2">
        <f>LOOKUP(S4,suplier!$B$2:$B$4,suplier!$A$2:$A$4)</f>
        <v>2</v>
      </c>
      <c r="X4" s="2">
        <v>2</v>
      </c>
    </row>
    <row r="5" spans="2:24" ht="63">
      <c r="B5" s="2" t="s">
        <v>6</v>
      </c>
      <c r="C5" s="6" t="s">
        <v>75</v>
      </c>
      <c r="D5" s="2" t="s">
        <v>76</v>
      </c>
      <c r="E5" s="2">
        <f>LOOKUP(R5,category!$B$2:$B$4,category!$A$2:$A$4)</f>
        <v>1</v>
      </c>
      <c r="F5" s="2" t="s">
        <v>105</v>
      </c>
      <c r="H5" s="2">
        <f>LOOKUP(Q5,manufacturer!$B$2:$B$5,manufacturer!$A$2:$A$5)</f>
        <v>2</v>
      </c>
      <c r="I5" s="2">
        <v>26000</v>
      </c>
      <c r="J5" s="2">
        <v>20</v>
      </c>
      <c r="K5" s="2">
        <v>14</v>
      </c>
      <c r="L5" s="2">
        <v>1</v>
      </c>
      <c r="M5" s="2">
        <v>20</v>
      </c>
      <c r="N5">
        <v>3</v>
      </c>
      <c r="P5" s="2" t="s">
        <v>105</v>
      </c>
      <c r="Q5" s="2" t="s">
        <v>35</v>
      </c>
      <c r="R5" s="2" t="s">
        <v>42</v>
      </c>
      <c r="S5" s="2" t="s">
        <v>38</v>
      </c>
      <c r="W5" s="2">
        <f>LOOKUP(S5,suplier!$B$2:$B$4,suplier!$A$2:$A$4)</f>
        <v>3</v>
      </c>
      <c r="X5" s="2">
        <v>2</v>
      </c>
    </row>
    <row r="6" spans="2:24" ht="63">
      <c r="B6" s="2" t="s">
        <v>8</v>
      </c>
      <c r="C6" s="6" t="s">
        <v>87</v>
      </c>
      <c r="D6" s="2" t="s">
        <v>88</v>
      </c>
      <c r="E6" s="2">
        <f>LOOKUP(R6,category!$B$2:$B$4,category!$A$2:$A$4)</f>
        <v>3</v>
      </c>
      <c r="F6" s="2" t="s">
        <v>106</v>
      </c>
      <c r="H6" s="2">
        <f>LOOKUP(Q6,manufacturer!$B$2:$B$5,manufacturer!$A$2:$A$5)</f>
        <v>2</v>
      </c>
      <c r="I6" s="2">
        <v>5130</v>
      </c>
      <c r="J6" s="2">
        <v>5</v>
      </c>
      <c r="K6" s="2">
        <v>1</v>
      </c>
      <c r="L6" s="2">
        <v>1</v>
      </c>
      <c r="M6" s="2">
        <v>5</v>
      </c>
      <c r="N6">
        <v>3</v>
      </c>
      <c r="P6" s="2" t="s">
        <v>106</v>
      </c>
      <c r="Q6" s="2" t="s">
        <v>35</v>
      </c>
      <c r="R6" s="2" t="s">
        <v>43</v>
      </c>
      <c r="S6" s="2" t="s">
        <v>38</v>
      </c>
      <c r="W6" s="2">
        <f>LOOKUP(S6,suplier!$B$2:$B$4,suplier!$A$2:$A$4)</f>
        <v>3</v>
      </c>
      <c r="X6" s="2">
        <v>2</v>
      </c>
    </row>
    <row r="7" spans="2:24" ht="47.25">
      <c r="B7" s="2" t="s">
        <v>9</v>
      </c>
      <c r="C7" s="5" t="s">
        <v>53</v>
      </c>
      <c r="D7" s="2" t="s">
        <v>54</v>
      </c>
      <c r="E7" s="2">
        <f>LOOKUP(R7,category!$B$2:$B$4,category!$A$2:$A$4)</f>
        <v>2</v>
      </c>
      <c r="F7" s="2" t="s">
        <v>107</v>
      </c>
      <c r="H7" s="2">
        <f>LOOKUP(Q7,manufacturer!$B$2:$B$5,manufacturer!$A$2:$A$5)</f>
        <v>3</v>
      </c>
      <c r="I7" s="2">
        <v>6500</v>
      </c>
      <c r="J7" s="2">
        <v>5</v>
      </c>
      <c r="K7" s="2">
        <v>7</v>
      </c>
      <c r="L7" s="2">
        <v>1</v>
      </c>
      <c r="M7" s="2">
        <v>5</v>
      </c>
      <c r="N7">
        <v>3</v>
      </c>
      <c r="P7" s="2" t="s">
        <v>107</v>
      </c>
      <c r="Q7" s="2" t="s">
        <v>36</v>
      </c>
      <c r="R7" s="2" t="s">
        <v>41</v>
      </c>
      <c r="S7" s="2" t="s">
        <v>38</v>
      </c>
      <c r="W7" s="2">
        <f>LOOKUP(S7,suplier!$B$2:$B$4,suplier!$A$2:$A$4)</f>
        <v>3</v>
      </c>
      <c r="X7" s="2">
        <v>3</v>
      </c>
    </row>
    <row r="8" spans="2:24" ht="63">
      <c r="B8" s="2" t="s">
        <v>10</v>
      </c>
      <c r="C8" s="6" t="s">
        <v>81</v>
      </c>
      <c r="D8" s="2" t="s">
        <v>82</v>
      </c>
      <c r="E8" s="2">
        <f>LOOKUP(R8,category!$B$2:$B$4,category!$A$2:$A$4)</f>
        <v>1</v>
      </c>
      <c r="F8" s="2" t="s">
        <v>108</v>
      </c>
      <c r="H8" s="2">
        <f>LOOKUP(Q8,manufacturer!$B$2:$B$5,manufacturer!$A$2:$A$5)</f>
        <v>3</v>
      </c>
      <c r="I8" s="2">
        <v>30000</v>
      </c>
      <c r="J8" s="2">
        <v>40</v>
      </c>
      <c r="K8" s="2">
        <v>2</v>
      </c>
      <c r="L8" s="2">
        <v>1</v>
      </c>
      <c r="M8" s="2">
        <v>40</v>
      </c>
      <c r="N8">
        <v>3</v>
      </c>
      <c r="P8" s="2" t="s">
        <v>108</v>
      </c>
      <c r="Q8" s="2" t="s">
        <v>36</v>
      </c>
      <c r="R8" s="2" t="s">
        <v>42</v>
      </c>
      <c r="S8" s="2" t="s">
        <v>38</v>
      </c>
      <c r="W8" s="2">
        <f>LOOKUP(S8,suplier!$B$2:$B$4,suplier!$A$2:$A$4)</f>
        <v>3</v>
      </c>
      <c r="X8" s="2">
        <v>3</v>
      </c>
    </row>
    <row r="9" spans="2:24" ht="63">
      <c r="B9" s="2" t="s">
        <v>11</v>
      </c>
      <c r="C9" s="5" t="s">
        <v>61</v>
      </c>
      <c r="D9" s="2" t="s">
        <v>62</v>
      </c>
      <c r="E9" s="2">
        <f>LOOKUP(R9,category!$B$2:$B$4,category!$A$2:$A$4)</f>
        <v>2</v>
      </c>
      <c r="F9" s="2" t="s">
        <v>109</v>
      </c>
      <c r="H9" s="2">
        <f>LOOKUP(Q9,manufacturer!$B$2:$B$5,manufacturer!$A$2:$A$5)</f>
        <v>4</v>
      </c>
      <c r="I9" s="2">
        <v>1800</v>
      </c>
      <c r="J9" s="2">
        <v>15</v>
      </c>
      <c r="K9" s="2">
        <v>6</v>
      </c>
      <c r="L9" s="2">
        <v>1</v>
      </c>
      <c r="M9" s="2">
        <v>15</v>
      </c>
      <c r="N9">
        <v>1</v>
      </c>
      <c r="P9" s="2" t="s">
        <v>109</v>
      </c>
      <c r="Q9" s="2" t="s">
        <v>37</v>
      </c>
      <c r="R9" s="2" t="s">
        <v>41</v>
      </c>
      <c r="S9" s="2" t="s">
        <v>40</v>
      </c>
      <c r="W9" s="2">
        <f>LOOKUP(S9,suplier!$B$2:$B$4,suplier!$A$2:$A$4)</f>
        <v>1</v>
      </c>
      <c r="X9" s="2">
        <v>2</v>
      </c>
    </row>
    <row r="10" spans="2:24" ht="47.25">
      <c r="B10" s="2" t="s">
        <v>12</v>
      </c>
      <c r="C10" s="6" t="s">
        <v>89</v>
      </c>
      <c r="D10" s="2" t="s">
        <v>90</v>
      </c>
      <c r="E10" s="2">
        <f>LOOKUP(R10,category!$B$2:$B$4,category!$A$2:$A$4)</f>
        <v>3</v>
      </c>
      <c r="F10" s="2" t="s">
        <v>110</v>
      </c>
      <c r="H10" s="2">
        <f>LOOKUP(Q10,manufacturer!$B$2:$B$5,manufacturer!$A$2:$A$5)</f>
        <v>1</v>
      </c>
      <c r="I10" s="2">
        <v>69000</v>
      </c>
      <c r="J10" s="2">
        <v>40</v>
      </c>
      <c r="K10" s="2">
        <v>2</v>
      </c>
      <c r="L10" s="2">
        <v>1</v>
      </c>
      <c r="M10" s="2">
        <v>40</v>
      </c>
      <c r="N10">
        <v>1</v>
      </c>
      <c r="P10" s="2" t="s">
        <v>110</v>
      </c>
      <c r="Q10" s="2" t="s">
        <v>34</v>
      </c>
      <c r="R10" s="2" t="s">
        <v>43</v>
      </c>
      <c r="S10" s="2" t="s">
        <v>40</v>
      </c>
      <c r="W10" s="2">
        <f>LOOKUP(S10,suplier!$B$2:$B$4,suplier!$A$2:$A$4)</f>
        <v>1</v>
      </c>
      <c r="X10" s="2">
        <v>4</v>
      </c>
    </row>
    <row r="11" spans="2:24" ht="63">
      <c r="B11" s="2" t="s">
        <v>13</v>
      </c>
      <c r="C11" s="6" t="s">
        <v>83</v>
      </c>
      <c r="D11" s="2" t="s">
        <v>84</v>
      </c>
      <c r="E11" s="2">
        <f>LOOKUP(R11,category!$B$2:$B$4,category!$A$2:$A$4)</f>
        <v>1</v>
      </c>
      <c r="F11" s="2" t="s">
        <v>111</v>
      </c>
      <c r="H11" s="2">
        <f>LOOKUP(Q11,manufacturer!$B$2:$B$5,manufacturer!$A$2:$A$5)</f>
        <v>2</v>
      </c>
      <c r="I11" s="2">
        <v>765</v>
      </c>
      <c r="J11" s="2">
        <v>5</v>
      </c>
      <c r="K11" s="2">
        <v>3</v>
      </c>
      <c r="L11" s="2">
        <v>1</v>
      </c>
      <c r="M11" s="2">
        <v>5</v>
      </c>
      <c r="N11">
        <v>1</v>
      </c>
      <c r="P11" s="2" t="s">
        <v>111</v>
      </c>
      <c r="Q11" s="2" t="s">
        <v>35</v>
      </c>
      <c r="R11" s="2" t="s">
        <v>42</v>
      </c>
      <c r="S11" s="2" t="s">
        <v>40</v>
      </c>
      <c r="W11" s="2">
        <f>LOOKUP(S11,suplier!$B$2:$B$4,suplier!$A$2:$A$4)</f>
        <v>1</v>
      </c>
      <c r="X11" s="2">
        <v>2</v>
      </c>
    </row>
    <row r="12" spans="2:24" ht="78.75">
      <c r="B12" s="2" t="s">
        <v>14</v>
      </c>
      <c r="C12" s="6" t="s">
        <v>91</v>
      </c>
      <c r="D12" s="2" t="s">
        <v>92</v>
      </c>
      <c r="E12" s="2">
        <f>LOOKUP(R12,category!$B$2:$B$4,category!$A$2:$A$4)</f>
        <v>3</v>
      </c>
      <c r="F12" s="2"/>
      <c r="H12" s="2">
        <f>LOOKUP(Q12,manufacturer!$B$2:$B$5,manufacturer!$A$2:$A$5)</f>
        <v>4</v>
      </c>
      <c r="I12" s="2">
        <v>1300</v>
      </c>
      <c r="J12" s="2">
        <v>10</v>
      </c>
      <c r="K12" s="2">
        <v>10</v>
      </c>
      <c r="L12" s="2">
        <v>1</v>
      </c>
      <c r="M12" s="2">
        <v>10</v>
      </c>
      <c r="N12">
        <v>1</v>
      </c>
      <c r="P12" s="2"/>
      <c r="Q12" s="2" t="s">
        <v>37</v>
      </c>
      <c r="R12" s="2" t="s">
        <v>43</v>
      </c>
      <c r="S12" s="2" t="s">
        <v>40</v>
      </c>
      <c r="W12" s="2">
        <f>LOOKUP(S12,suplier!$B$2:$B$4,suplier!$A$2:$A$4)</f>
        <v>1</v>
      </c>
      <c r="X12" s="2">
        <v>4</v>
      </c>
    </row>
    <row r="13" spans="2:24" ht="63">
      <c r="B13" s="2" t="s">
        <v>15</v>
      </c>
      <c r="C13" s="6" t="s">
        <v>63</v>
      </c>
      <c r="D13" s="2" t="s">
        <v>64</v>
      </c>
      <c r="E13" s="2">
        <f>LOOKUP(R13,category!$B$2:$B$4,category!$A$2:$A$4)</f>
        <v>2</v>
      </c>
      <c r="F13" s="2"/>
      <c r="H13" s="2">
        <f>LOOKUP(Q13,manufacturer!$B$2:$B$5,manufacturer!$A$2:$A$5)</f>
        <v>4</v>
      </c>
      <c r="I13" s="2">
        <v>2300</v>
      </c>
      <c r="J13" s="2">
        <v>15</v>
      </c>
      <c r="K13" s="2">
        <v>6</v>
      </c>
      <c r="L13" s="2">
        <v>1</v>
      </c>
      <c r="M13" s="2">
        <v>15</v>
      </c>
      <c r="N13">
        <v>1</v>
      </c>
      <c r="P13" s="2"/>
      <c r="Q13" s="2" t="s">
        <v>37</v>
      </c>
      <c r="R13" s="2" t="s">
        <v>41</v>
      </c>
      <c r="S13" s="2" t="s">
        <v>40</v>
      </c>
      <c r="W13" s="2">
        <f>LOOKUP(S13,suplier!$B$2:$B$4,suplier!$A$2:$A$4)</f>
        <v>1</v>
      </c>
      <c r="X13" s="2">
        <v>2</v>
      </c>
    </row>
    <row r="14" spans="2:24" ht="47.25">
      <c r="B14" s="2" t="s">
        <v>16</v>
      </c>
      <c r="C14" s="5" t="s">
        <v>55</v>
      </c>
      <c r="D14" s="2" t="s">
        <v>56</v>
      </c>
      <c r="E14" s="2">
        <f>LOOKUP(R14,category!$B$2:$B$4,category!$A$2:$A$4)</f>
        <v>2</v>
      </c>
      <c r="F14" s="2"/>
      <c r="H14" s="2">
        <f>LOOKUP(Q14,manufacturer!$B$2:$B$5,manufacturer!$A$2:$A$5)</f>
        <v>2</v>
      </c>
      <c r="I14" s="2">
        <v>1133</v>
      </c>
      <c r="J14" s="2">
        <v>10</v>
      </c>
      <c r="K14" s="2">
        <v>4</v>
      </c>
      <c r="L14" s="2">
        <v>1</v>
      </c>
      <c r="M14" s="2">
        <v>10</v>
      </c>
      <c r="N14">
        <v>3</v>
      </c>
      <c r="P14" s="2"/>
      <c r="Q14" s="2" t="s">
        <v>35</v>
      </c>
      <c r="R14" s="2" t="s">
        <v>41</v>
      </c>
      <c r="S14" s="2" t="s">
        <v>38</v>
      </c>
      <c r="W14" s="2">
        <f>LOOKUP(S14,suplier!$B$2:$B$4,suplier!$A$2:$A$4)</f>
        <v>3</v>
      </c>
      <c r="X14" s="2">
        <v>3</v>
      </c>
    </row>
    <row r="15" spans="2:24" ht="63">
      <c r="B15" s="2" t="s">
        <v>17</v>
      </c>
      <c r="C15" s="6" t="s">
        <v>93</v>
      </c>
      <c r="D15" s="2" t="s">
        <v>95</v>
      </c>
      <c r="E15" s="2">
        <f>LOOKUP(R15,category!$B$2:$B$4,category!$A$2:$A$4)</f>
        <v>3</v>
      </c>
      <c r="F15" s="2"/>
      <c r="H15" s="2">
        <f>LOOKUP(Q15,manufacturer!$B$2:$B$5,manufacturer!$A$2:$A$5)</f>
        <v>1</v>
      </c>
      <c r="I15" s="2">
        <v>2100</v>
      </c>
      <c r="J15" s="2">
        <v>5</v>
      </c>
      <c r="K15" s="2">
        <v>5</v>
      </c>
      <c r="L15" s="2">
        <v>1</v>
      </c>
      <c r="M15" s="2">
        <v>5</v>
      </c>
      <c r="N15">
        <v>3</v>
      </c>
      <c r="P15" s="2"/>
      <c r="Q15" s="2" t="s">
        <v>34</v>
      </c>
      <c r="R15" s="2" t="s">
        <v>43</v>
      </c>
      <c r="S15" s="2" t="s">
        <v>38</v>
      </c>
      <c r="W15" s="2">
        <f>LOOKUP(S15,suplier!$B$2:$B$4,suplier!$A$2:$A$4)</f>
        <v>3</v>
      </c>
      <c r="X15" s="2">
        <v>2</v>
      </c>
    </row>
    <row r="16" spans="2:24" ht="63">
      <c r="B16" s="2" t="s">
        <v>18</v>
      </c>
      <c r="C16" s="5" t="s">
        <v>51</v>
      </c>
      <c r="D16" s="2" t="s">
        <v>52</v>
      </c>
      <c r="E16" s="2">
        <f>LOOKUP(R16,category!$B$2:$B$4,category!$A$2:$A$4)</f>
        <v>2</v>
      </c>
      <c r="F16" s="2"/>
      <c r="H16" s="2">
        <f>LOOKUP(Q16,manufacturer!$B$2:$B$5,manufacturer!$A$2:$A$5)</f>
        <v>1</v>
      </c>
      <c r="I16" s="2">
        <v>1600</v>
      </c>
      <c r="J16" s="2">
        <v>5</v>
      </c>
      <c r="K16" s="2">
        <v>9</v>
      </c>
      <c r="L16" s="2">
        <v>1</v>
      </c>
      <c r="M16" s="2">
        <v>5</v>
      </c>
      <c r="N16">
        <v>1</v>
      </c>
      <c r="P16" s="2"/>
      <c r="Q16" s="2" t="s">
        <v>34</v>
      </c>
      <c r="R16" s="2" t="s">
        <v>41</v>
      </c>
      <c r="S16" s="2" t="s">
        <v>40</v>
      </c>
      <c r="W16" s="2">
        <f>LOOKUP(S16,suplier!$B$2:$B$4,suplier!$A$2:$A$4)</f>
        <v>1</v>
      </c>
      <c r="X16" s="2">
        <v>3</v>
      </c>
    </row>
    <row r="17" spans="1:24" ht="47.25">
      <c r="B17" s="2" t="s">
        <v>19</v>
      </c>
      <c r="C17" s="6" t="s">
        <v>65</v>
      </c>
      <c r="D17" s="2" t="s">
        <v>66</v>
      </c>
      <c r="E17" s="2">
        <f>LOOKUP(R17,category!$B$2:$B$4,category!$A$2:$A$4)</f>
        <v>2</v>
      </c>
      <c r="F17" s="2"/>
      <c r="H17" s="2">
        <f>LOOKUP(Q17,manufacturer!$B$2:$B$5,manufacturer!$A$2:$A$5)</f>
        <v>1</v>
      </c>
      <c r="I17" s="2">
        <v>9000</v>
      </c>
      <c r="J17" s="2">
        <v>10</v>
      </c>
      <c r="K17" s="2">
        <v>15</v>
      </c>
      <c r="L17" s="2">
        <v>1</v>
      </c>
      <c r="M17" s="2">
        <v>10</v>
      </c>
      <c r="N17">
        <v>3</v>
      </c>
      <c r="P17" s="2"/>
      <c r="Q17" s="2" t="s">
        <v>34</v>
      </c>
      <c r="R17" s="2" t="s">
        <v>41</v>
      </c>
      <c r="S17" s="2" t="s">
        <v>38</v>
      </c>
      <c r="W17" s="2">
        <f>LOOKUP(S17,suplier!$B$2:$B$4,suplier!$A$2:$A$4)</f>
        <v>3</v>
      </c>
      <c r="X17" s="2">
        <v>2</v>
      </c>
    </row>
    <row r="18" spans="1:24" ht="63">
      <c r="B18" s="2" t="s">
        <v>20</v>
      </c>
      <c r="C18" s="5" t="s">
        <v>93</v>
      </c>
      <c r="D18" s="2" t="s">
        <v>94</v>
      </c>
      <c r="E18" s="2">
        <f>LOOKUP(R18,category!$B$2:$B$4,category!$A$2:$A$4)</f>
        <v>3</v>
      </c>
      <c r="F18" s="2"/>
      <c r="H18" s="2">
        <f>LOOKUP(Q18,manufacturer!$B$2:$B$5,manufacturer!$A$2:$A$5)</f>
        <v>4</v>
      </c>
      <c r="I18" s="2">
        <v>1350</v>
      </c>
      <c r="J18" s="2">
        <v>5</v>
      </c>
      <c r="K18" s="2">
        <v>7</v>
      </c>
      <c r="L18" s="2">
        <v>1</v>
      </c>
      <c r="M18" s="2">
        <v>5</v>
      </c>
      <c r="N18">
        <v>3</v>
      </c>
      <c r="P18" s="2"/>
      <c r="Q18" s="2" t="s">
        <v>37</v>
      </c>
      <c r="R18" s="2" t="s">
        <v>43</v>
      </c>
      <c r="S18" s="2" t="s">
        <v>38</v>
      </c>
      <c r="W18" s="2">
        <f>LOOKUP(S18,suplier!$B$2:$B$4,suplier!$A$2:$A$4)</f>
        <v>3</v>
      </c>
      <c r="X18" s="2">
        <v>4</v>
      </c>
    </row>
    <row r="19" spans="1:24" ht="63">
      <c r="B19" s="2" t="s">
        <v>21</v>
      </c>
      <c r="C19" s="6" t="s">
        <v>79</v>
      </c>
      <c r="D19" s="2" t="s">
        <v>80</v>
      </c>
      <c r="E19" s="2">
        <f>LOOKUP(R19,category!$B$2:$B$4,category!$A$2:$A$4)</f>
        <v>1</v>
      </c>
      <c r="F19" s="2"/>
      <c r="H19" s="2">
        <f>LOOKUP(Q19,manufacturer!$B$2:$B$5,manufacturer!$A$2:$A$5)</f>
        <v>3</v>
      </c>
      <c r="I19" s="2">
        <v>318</v>
      </c>
      <c r="J19" s="2">
        <v>5</v>
      </c>
      <c r="K19" s="2">
        <v>18</v>
      </c>
      <c r="L19" s="2">
        <v>1</v>
      </c>
      <c r="M19" s="2">
        <v>5</v>
      </c>
      <c r="N19">
        <v>2</v>
      </c>
      <c r="P19" s="2"/>
      <c r="Q19" s="2" t="s">
        <v>36</v>
      </c>
      <c r="R19" s="2" t="s">
        <v>42</v>
      </c>
      <c r="S19" s="2" t="s">
        <v>39</v>
      </c>
      <c r="W19" s="2">
        <f>LOOKUP(S19,suplier!$B$2:$B$4,suplier!$A$2:$A$4)</f>
        <v>2</v>
      </c>
      <c r="X19" s="2">
        <v>2</v>
      </c>
    </row>
    <row r="20" spans="1:24" ht="78.75">
      <c r="B20" s="2" t="s">
        <v>22</v>
      </c>
      <c r="C20" s="6" t="s">
        <v>96</v>
      </c>
      <c r="D20" s="2" t="s">
        <v>97</v>
      </c>
      <c r="E20" s="2">
        <f>LOOKUP(R20,category!$B$2:$B$4,category!$A$2:$A$4)</f>
        <v>3</v>
      </c>
      <c r="F20" s="2"/>
      <c r="H20" s="2">
        <f>LOOKUP(Q20,manufacturer!$B$2:$B$5,manufacturer!$A$2:$A$5)</f>
        <v>4</v>
      </c>
      <c r="I20" s="2">
        <v>3550</v>
      </c>
      <c r="J20" s="2">
        <v>10</v>
      </c>
      <c r="K20" s="2">
        <v>9</v>
      </c>
      <c r="L20" s="2">
        <v>1</v>
      </c>
      <c r="M20" s="2">
        <v>10</v>
      </c>
      <c r="N20">
        <v>2</v>
      </c>
      <c r="P20" s="2"/>
      <c r="Q20" s="2" t="s">
        <v>37</v>
      </c>
      <c r="R20" s="2" t="s">
        <v>43</v>
      </c>
      <c r="S20" s="2" t="s">
        <v>39</v>
      </c>
      <c r="W20" s="2">
        <f>LOOKUP(S20,suplier!$B$2:$B$4,suplier!$A$2:$A$4)</f>
        <v>2</v>
      </c>
      <c r="X20" s="2">
        <v>3</v>
      </c>
    </row>
    <row r="21" spans="1:24" ht="47.25">
      <c r="B21" s="2" t="s">
        <v>23</v>
      </c>
      <c r="C21" s="5" t="s">
        <v>57</v>
      </c>
      <c r="D21" s="2" t="s">
        <v>58</v>
      </c>
      <c r="E21" s="2">
        <f>LOOKUP(R21,category!$B$2:$B$4,category!$A$2:$A$4)</f>
        <v>2</v>
      </c>
      <c r="F21" s="2"/>
      <c r="H21" s="2">
        <f>LOOKUP(Q21,manufacturer!$B$2:$B$5,manufacturer!$A$2:$A$5)</f>
        <v>2</v>
      </c>
      <c r="I21" s="2">
        <v>1645</v>
      </c>
      <c r="J21" s="2">
        <v>15</v>
      </c>
      <c r="K21" s="2">
        <v>13</v>
      </c>
      <c r="L21" s="2">
        <v>1</v>
      </c>
      <c r="M21" s="2">
        <v>15</v>
      </c>
      <c r="N21">
        <v>2</v>
      </c>
      <c r="P21" s="2"/>
      <c r="Q21" s="2" t="s">
        <v>35</v>
      </c>
      <c r="R21" s="2" t="s">
        <v>41</v>
      </c>
      <c r="S21" s="2" t="s">
        <v>39</v>
      </c>
      <c r="W21" s="2">
        <f>LOOKUP(S21,suplier!$B$2:$B$4,suplier!$A$2:$A$4)</f>
        <v>2</v>
      </c>
      <c r="X21" s="2">
        <v>2</v>
      </c>
    </row>
    <row r="22" spans="1:24" ht="63">
      <c r="B22" s="2" t="s">
        <v>24</v>
      </c>
      <c r="C22" s="6" t="s">
        <v>73</v>
      </c>
      <c r="D22" s="2" t="s">
        <v>74</v>
      </c>
      <c r="E22" s="2">
        <f>LOOKUP(R22,category!$B$2:$B$4,category!$A$2:$A$4)</f>
        <v>1</v>
      </c>
      <c r="F22" s="2"/>
      <c r="H22" s="2">
        <f>LOOKUP(Q22,manufacturer!$B$2:$B$5,manufacturer!$A$2:$A$5)</f>
        <v>2</v>
      </c>
      <c r="I22" s="2">
        <v>3411</v>
      </c>
      <c r="J22" s="2">
        <v>10</v>
      </c>
      <c r="K22" s="2">
        <v>4</v>
      </c>
      <c r="L22" s="2">
        <v>1</v>
      </c>
      <c r="M22" s="2">
        <v>10</v>
      </c>
      <c r="N22">
        <v>1</v>
      </c>
      <c r="P22" s="2"/>
      <c r="Q22" s="2" t="s">
        <v>35</v>
      </c>
      <c r="R22" s="2" t="s">
        <v>42</v>
      </c>
      <c r="S22" s="2" t="s">
        <v>40</v>
      </c>
      <c r="W22" s="2">
        <f>LOOKUP(S22,suplier!$B$2:$B$4,suplier!$A$2:$A$4)</f>
        <v>1</v>
      </c>
      <c r="X22" s="2">
        <v>3</v>
      </c>
    </row>
    <row r="23" spans="1:24" ht="63">
      <c r="B23" s="2" t="s">
        <v>25</v>
      </c>
      <c r="C23" s="6" t="s">
        <v>98</v>
      </c>
      <c r="D23" s="2" t="s">
        <v>100</v>
      </c>
      <c r="E23" s="2">
        <f>LOOKUP(R23,category!$B$2:$B$4,category!$A$2:$A$4)</f>
        <v>1</v>
      </c>
      <c r="F23" s="2"/>
      <c r="H23" s="2">
        <f>LOOKUP(Q23,manufacturer!$B$2:$B$5,manufacturer!$A$2:$A$5)</f>
        <v>1</v>
      </c>
      <c r="I23" s="2">
        <v>523</v>
      </c>
      <c r="J23" s="2">
        <v>5</v>
      </c>
      <c r="K23" s="2">
        <v>8</v>
      </c>
      <c r="L23" s="2">
        <v>1</v>
      </c>
      <c r="M23" s="2">
        <v>5</v>
      </c>
      <c r="N23">
        <v>1</v>
      </c>
      <c r="P23" s="2"/>
      <c r="Q23" s="2" t="s">
        <v>34</v>
      </c>
      <c r="R23" s="2" t="s">
        <v>42</v>
      </c>
      <c r="S23" s="2" t="s">
        <v>40</v>
      </c>
      <c r="W23" s="2">
        <f>LOOKUP(S23,suplier!$B$2:$B$4,suplier!$A$2:$A$4)</f>
        <v>1</v>
      </c>
      <c r="X23" s="2">
        <v>2</v>
      </c>
    </row>
    <row r="24" spans="1:24" ht="63">
      <c r="B24" s="2" t="s">
        <v>26</v>
      </c>
      <c r="C24" s="5" t="s">
        <v>49</v>
      </c>
      <c r="D24" s="2" t="s">
        <v>50</v>
      </c>
      <c r="E24" s="2">
        <f>LOOKUP(R24,category!$B$2:$B$4,category!$A$2:$A$4)</f>
        <v>2</v>
      </c>
      <c r="F24" s="2"/>
      <c r="H24" s="2">
        <f>LOOKUP(Q24,manufacturer!$B$2:$B$5,manufacturer!$A$2:$A$5)</f>
        <v>2</v>
      </c>
      <c r="I24" s="2">
        <v>30660</v>
      </c>
      <c r="J24" s="2">
        <v>10</v>
      </c>
      <c r="K24" s="2">
        <v>15</v>
      </c>
      <c r="L24" s="2">
        <v>1</v>
      </c>
      <c r="M24" s="2">
        <v>10</v>
      </c>
      <c r="N24">
        <v>2</v>
      </c>
      <c r="P24" s="2"/>
      <c r="Q24" s="2" t="s">
        <v>35</v>
      </c>
      <c r="R24" s="2" t="s">
        <v>41</v>
      </c>
      <c r="S24" s="2" t="s">
        <v>39</v>
      </c>
      <c r="W24" s="2">
        <f>LOOKUP(S24,suplier!$B$2:$B$4,suplier!$A$2:$A$4)</f>
        <v>2</v>
      </c>
      <c r="X24" s="2">
        <v>4</v>
      </c>
    </row>
    <row r="25" spans="1:24" ht="63">
      <c r="B25" s="2" t="s">
        <v>27</v>
      </c>
      <c r="C25" s="5" t="s">
        <v>67</v>
      </c>
      <c r="D25" s="2" t="s">
        <v>68</v>
      </c>
      <c r="E25" s="2">
        <f>LOOKUP(R25,category!$B$2:$B$4,category!$A$2:$A$4)</f>
        <v>2</v>
      </c>
      <c r="F25" s="2"/>
      <c r="H25" s="2">
        <f>LOOKUP(Q25,manufacturer!$B$2:$B$5,manufacturer!$A$2:$A$5)</f>
        <v>3</v>
      </c>
      <c r="I25" s="2">
        <v>1000</v>
      </c>
      <c r="J25" s="2">
        <v>15</v>
      </c>
      <c r="K25" s="2">
        <v>14</v>
      </c>
      <c r="L25" s="2">
        <v>1</v>
      </c>
      <c r="M25" s="2">
        <v>15</v>
      </c>
      <c r="N25">
        <v>3</v>
      </c>
      <c r="P25" s="2"/>
      <c r="Q25" s="2" t="s">
        <v>36</v>
      </c>
      <c r="R25" s="2" t="s">
        <v>41</v>
      </c>
      <c r="S25" s="2" t="s">
        <v>38</v>
      </c>
      <c r="W25" s="2">
        <f>LOOKUP(S25,suplier!$B$2:$B$4,suplier!$A$2:$A$4)</f>
        <v>3</v>
      </c>
      <c r="X25" s="2">
        <v>2</v>
      </c>
    </row>
    <row r="26" spans="1:24" ht="63">
      <c r="B26" s="2" t="s">
        <v>28</v>
      </c>
      <c r="C26" s="6" t="s">
        <v>98</v>
      </c>
      <c r="D26" s="2" t="s">
        <v>101</v>
      </c>
      <c r="E26" s="2">
        <f>LOOKUP(R26,category!$B$2:$B$4,category!$A$2:$A$4)</f>
        <v>1</v>
      </c>
      <c r="F26" s="2"/>
      <c r="H26" s="2">
        <f>LOOKUP(Q26,manufacturer!$B$2:$B$5,manufacturer!$A$2:$A$5)</f>
        <v>2</v>
      </c>
      <c r="I26" s="2">
        <v>9300</v>
      </c>
      <c r="J26" s="2">
        <v>25</v>
      </c>
      <c r="K26" s="2">
        <v>5</v>
      </c>
      <c r="L26" s="2">
        <v>1</v>
      </c>
      <c r="M26" s="2">
        <v>25</v>
      </c>
      <c r="N26">
        <v>3</v>
      </c>
      <c r="P26" s="2"/>
      <c r="Q26" s="2" t="s">
        <v>35</v>
      </c>
      <c r="R26" s="2" t="s">
        <v>42</v>
      </c>
      <c r="S26" s="2" t="s">
        <v>38</v>
      </c>
      <c r="W26" s="2">
        <f>LOOKUP(S26,suplier!$B$2:$B$4,suplier!$A$2:$A$4)</f>
        <v>3</v>
      </c>
      <c r="X26" s="2">
        <v>3</v>
      </c>
    </row>
    <row r="27" spans="1:24" ht="47.25">
      <c r="B27" s="2" t="s">
        <v>29</v>
      </c>
      <c r="C27" s="6" t="s">
        <v>59</v>
      </c>
      <c r="D27" s="2" t="s">
        <v>60</v>
      </c>
      <c r="E27" s="2">
        <f>LOOKUP(R27,category!$B$2:$B$4,category!$A$2:$A$4)</f>
        <v>2</v>
      </c>
      <c r="F27" s="2"/>
      <c r="H27" s="2">
        <f>LOOKUP(Q27,manufacturer!$B$2:$B$5,manufacturer!$A$2:$A$5)</f>
        <v>1</v>
      </c>
      <c r="I27" s="2">
        <v>7000</v>
      </c>
      <c r="J27" s="2">
        <v>20</v>
      </c>
      <c r="K27" s="2">
        <v>2</v>
      </c>
      <c r="L27" s="2">
        <v>1</v>
      </c>
      <c r="M27" s="2">
        <v>20</v>
      </c>
      <c r="N27">
        <v>1</v>
      </c>
      <c r="P27" s="2"/>
      <c r="Q27" s="2" t="s">
        <v>34</v>
      </c>
      <c r="R27" s="2" t="s">
        <v>41</v>
      </c>
      <c r="S27" s="2" t="s">
        <v>40</v>
      </c>
      <c r="W27" s="2">
        <f>LOOKUP(S27,suplier!$B$2:$B$4,suplier!$A$2:$A$4)</f>
        <v>1</v>
      </c>
      <c r="X27" s="2">
        <v>2</v>
      </c>
    </row>
    <row r="28" spans="1:24" ht="78.75">
      <c r="B28" s="2" t="s">
        <v>30</v>
      </c>
      <c r="C28" s="6" t="s">
        <v>98</v>
      </c>
      <c r="D28" s="2" t="s">
        <v>99</v>
      </c>
      <c r="E28" s="2">
        <f>LOOKUP(R28,category!$B$2:$B$4,category!$A$2:$A$4)</f>
        <v>1</v>
      </c>
      <c r="F28" s="2"/>
      <c r="H28" s="2">
        <f>LOOKUP(Q28,manufacturer!$B$2:$B$5,manufacturer!$A$2:$A$5)</f>
        <v>3</v>
      </c>
      <c r="I28" s="2">
        <v>2400</v>
      </c>
      <c r="J28" s="2">
        <v>15</v>
      </c>
      <c r="K28" s="2">
        <v>14</v>
      </c>
      <c r="L28" s="2">
        <v>1</v>
      </c>
      <c r="M28" s="2">
        <v>15</v>
      </c>
      <c r="N28">
        <v>1</v>
      </c>
      <c r="P28" s="2"/>
      <c r="Q28" s="2" t="s">
        <v>36</v>
      </c>
      <c r="R28" s="2" t="s">
        <v>42</v>
      </c>
      <c r="S28" s="2" t="s">
        <v>40</v>
      </c>
      <c r="W28" s="2">
        <f>LOOKUP(S28,suplier!$B$2:$B$4,suplier!$A$2:$A$4)</f>
        <v>1</v>
      </c>
      <c r="X28" s="2">
        <v>3</v>
      </c>
    </row>
    <row r="29" spans="1:24" ht="63">
      <c r="B29" s="2" t="s">
        <v>31</v>
      </c>
      <c r="C29" s="6" t="s">
        <v>77</v>
      </c>
      <c r="D29" s="2" t="s">
        <v>78</v>
      </c>
      <c r="E29" s="2">
        <f>LOOKUP(R29,category!$B$2:$B$4,category!$A$2:$A$4)</f>
        <v>1</v>
      </c>
      <c r="F29" s="2"/>
      <c r="H29" s="2">
        <f>LOOKUP(Q29,manufacturer!$B$2:$B$5,manufacturer!$A$2:$A$5)</f>
        <v>2</v>
      </c>
      <c r="I29" s="2">
        <v>5100</v>
      </c>
      <c r="J29" s="2">
        <v>25</v>
      </c>
      <c r="K29" s="2">
        <v>2</v>
      </c>
      <c r="L29" s="2">
        <v>1</v>
      </c>
      <c r="M29" s="2">
        <v>25</v>
      </c>
      <c r="N29">
        <v>1</v>
      </c>
      <c r="P29" s="2"/>
      <c r="Q29" s="2" t="s">
        <v>35</v>
      </c>
      <c r="R29" s="2" t="s">
        <v>42</v>
      </c>
      <c r="S29" s="2" t="s">
        <v>40</v>
      </c>
      <c r="W29" s="2">
        <f>LOOKUP(S29,suplier!$B$2:$B$4,suplier!$A$2:$A$4)</f>
        <v>1</v>
      </c>
      <c r="X29" s="2">
        <v>3</v>
      </c>
    </row>
    <row r="30" spans="1:24" ht="63">
      <c r="B30" s="2" t="s">
        <v>32</v>
      </c>
      <c r="C30" s="6" t="s">
        <v>85</v>
      </c>
      <c r="D30" s="2" t="s">
        <v>86</v>
      </c>
      <c r="E30" s="2">
        <f>LOOKUP(R30,category!$B$2:$B$4,category!$A$2:$A$4)</f>
        <v>3</v>
      </c>
      <c r="F30" s="2"/>
      <c r="H30" s="2">
        <f>LOOKUP(Q30,manufacturer!$B$2:$B$5,manufacturer!$A$2:$A$5)</f>
        <v>1</v>
      </c>
      <c r="I30" s="2">
        <v>1000</v>
      </c>
      <c r="J30" s="2">
        <v>15</v>
      </c>
      <c r="K30" s="2">
        <v>5</v>
      </c>
      <c r="L30" s="2">
        <v>1</v>
      </c>
      <c r="M30" s="2">
        <v>15</v>
      </c>
      <c r="N30">
        <v>2</v>
      </c>
      <c r="P30" s="2"/>
      <c r="Q30" s="2" t="s">
        <v>34</v>
      </c>
      <c r="R30" s="2" t="s">
        <v>43</v>
      </c>
      <c r="S30" s="2" t="s">
        <v>39</v>
      </c>
      <c r="W30" s="2">
        <f>LOOKUP(S30,suplier!$B$2:$B$4,suplier!$A$2:$A$4)</f>
        <v>2</v>
      </c>
      <c r="X30" s="2">
        <v>3</v>
      </c>
    </row>
    <row r="31" spans="1:24" s="4" customFormat="1" ht="63">
      <c r="A31"/>
      <c r="B31" s="2" t="s">
        <v>33</v>
      </c>
      <c r="C31" s="7" t="s">
        <v>47</v>
      </c>
      <c r="D31" s="2" t="s">
        <v>48</v>
      </c>
      <c r="E31" s="2">
        <f>LOOKUP(R31,category!$B$2:$B$4,category!$A$2:$A$4)</f>
        <v>2</v>
      </c>
      <c r="F31" s="2"/>
      <c r="H31" s="2">
        <f>LOOKUP(Q31,manufacturer!$B$2:$B$5,manufacturer!$A$2:$A$5)</f>
        <v>1</v>
      </c>
      <c r="I31" s="2">
        <v>11300</v>
      </c>
      <c r="J31" s="2">
        <v>10</v>
      </c>
      <c r="K31" s="2">
        <v>5</v>
      </c>
      <c r="L31" s="2">
        <v>1</v>
      </c>
      <c r="M31" s="2">
        <v>10</v>
      </c>
      <c r="N31" s="4">
        <v>2</v>
      </c>
      <c r="P31" s="2"/>
      <c r="Q31" s="2" t="s">
        <v>34</v>
      </c>
      <c r="R31" s="2" t="s">
        <v>41</v>
      </c>
      <c r="S31" s="2" t="s">
        <v>39</v>
      </c>
      <c r="W31" s="2">
        <f>LOOKUP(S31,suplier!$B$2:$B$4,suplier!$A$2:$A$4)</f>
        <v>2</v>
      </c>
      <c r="X31" s="2">
        <v>2</v>
      </c>
    </row>
    <row r="32" spans="1:24">
      <c r="B32" s="3"/>
      <c r="C32" s="3"/>
      <c r="D32" s="3"/>
      <c r="E32" s="3"/>
      <c r="F32" s="3"/>
      <c r="H32" s="3"/>
      <c r="I32" s="3"/>
      <c r="J32" s="3"/>
      <c r="K32" s="3"/>
      <c r="L32" s="3"/>
      <c r="M32" s="3"/>
      <c r="P32" s="3"/>
      <c r="Q32" s="3"/>
      <c r="R32" s="3"/>
      <c r="S32" s="3"/>
      <c r="W32" s="3"/>
      <c r="X32" s="3"/>
    </row>
    <row r="33" spans="2:24">
      <c r="B33" s="3"/>
      <c r="C33" s="3"/>
      <c r="D33" s="3"/>
      <c r="E33" s="3"/>
      <c r="F33" s="3"/>
      <c r="H33" s="3"/>
      <c r="I33" s="3"/>
      <c r="J33" s="3"/>
      <c r="K33" s="3"/>
      <c r="L33" s="3"/>
      <c r="M33" s="3"/>
      <c r="P33" s="3"/>
      <c r="Q33" s="3"/>
      <c r="R33" s="3"/>
      <c r="S33" s="3"/>
      <c r="W33" s="3"/>
      <c r="X33" s="3"/>
    </row>
    <row r="34" spans="2:24">
      <c r="B34" s="3"/>
      <c r="C34" s="3"/>
      <c r="D34" s="3"/>
      <c r="E34" s="3"/>
      <c r="F34" s="3"/>
      <c r="H34" s="3"/>
      <c r="I34" s="3"/>
      <c r="J34" s="3"/>
      <c r="K34" s="3"/>
      <c r="L34" s="3"/>
      <c r="M34" s="3"/>
      <c r="P34" s="3"/>
      <c r="Q34" s="3"/>
      <c r="R34" s="3"/>
      <c r="S34" s="3"/>
      <c r="W34" s="3"/>
      <c r="X34" s="3"/>
    </row>
    <row r="35" spans="2:24">
      <c r="B35" s="3"/>
      <c r="C35" s="3"/>
      <c r="D35" s="3"/>
      <c r="E35" s="3"/>
      <c r="F35" s="3"/>
      <c r="H35" s="3"/>
      <c r="I35" s="3"/>
      <c r="J35" s="3"/>
      <c r="K35" s="3"/>
      <c r="L35" s="3"/>
      <c r="M35" s="3"/>
      <c r="P35" s="3"/>
      <c r="Q35" s="3"/>
      <c r="R35" s="3"/>
      <c r="S35" s="3"/>
      <c r="W35" s="3"/>
      <c r="X35" s="3"/>
    </row>
    <row r="36" spans="2:24">
      <c r="B36" s="3"/>
      <c r="C36" s="3"/>
      <c r="D36" s="3"/>
      <c r="E36" s="3"/>
      <c r="F36" s="3"/>
      <c r="H36" s="3"/>
      <c r="I36" s="3"/>
      <c r="J36" s="3"/>
      <c r="K36" s="3"/>
      <c r="L36" s="3"/>
      <c r="M36" s="3"/>
      <c r="P36" s="3"/>
      <c r="Q36" s="3"/>
      <c r="R36" s="3"/>
      <c r="S36" s="3"/>
      <c r="W36" s="3"/>
      <c r="X36" s="3"/>
    </row>
    <row r="37" spans="2:24">
      <c r="B37" s="3"/>
      <c r="C37" s="3"/>
      <c r="D37" s="3"/>
      <c r="E37" s="3"/>
      <c r="F37" s="3"/>
      <c r="H37" s="3"/>
      <c r="I37" s="3"/>
      <c r="J37" s="3"/>
      <c r="K37" s="3"/>
      <c r="L37" s="3"/>
      <c r="M37" s="3"/>
      <c r="P37" s="3"/>
      <c r="Q37" s="3"/>
      <c r="R37" s="3"/>
      <c r="S37" s="3"/>
      <c r="W37" s="3"/>
      <c r="X37" s="3"/>
    </row>
    <row r="38" spans="2:24">
      <c r="B38" s="3"/>
      <c r="C38" s="3"/>
      <c r="D38" s="3"/>
      <c r="E38" s="3"/>
      <c r="F38" s="3"/>
      <c r="H38" s="3"/>
      <c r="I38" s="3"/>
      <c r="J38" s="3"/>
      <c r="K38" s="3"/>
      <c r="L38" s="3"/>
      <c r="M38" s="3"/>
      <c r="P38" s="3"/>
      <c r="Q38" s="3"/>
      <c r="R38" s="3"/>
      <c r="S38" s="3"/>
      <c r="W38" s="3"/>
      <c r="X38" s="3"/>
    </row>
    <row r="39" spans="2:24">
      <c r="B39" s="3"/>
      <c r="C39" s="3"/>
      <c r="D39" s="3"/>
      <c r="E39" s="3"/>
      <c r="F39" s="3"/>
      <c r="H39" s="3"/>
      <c r="I39" s="3"/>
      <c r="J39" s="3"/>
      <c r="K39" s="3"/>
      <c r="L39" s="3"/>
      <c r="M39" s="3"/>
      <c r="P39" s="3"/>
      <c r="Q39" s="3"/>
      <c r="R39" s="3"/>
      <c r="S39" s="3"/>
      <c r="W39" s="3"/>
      <c r="X39" s="3"/>
    </row>
    <row r="40" spans="2:24">
      <c r="B40" s="3"/>
      <c r="C40" s="3"/>
      <c r="D40" s="3"/>
      <c r="E40" s="3"/>
      <c r="F40" s="3"/>
      <c r="H40" s="3"/>
      <c r="I40" s="3"/>
      <c r="J40" s="3"/>
      <c r="K40" s="3"/>
      <c r="L40" s="3"/>
      <c r="M40" s="3"/>
      <c r="P40" s="3"/>
      <c r="Q40" s="3"/>
      <c r="R40" s="3"/>
      <c r="S40" s="3"/>
      <c r="W40" s="3"/>
      <c r="X40" s="3"/>
    </row>
    <row r="41" spans="2:24">
      <c r="B41" s="3"/>
      <c r="C41" s="3"/>
      <c r="D41" s="3"/>
      <c r="E41" s="3"/>
      <c r="F41" s="3"/>
      <c r="H41" s="3"/>
      <c r="I41" s="3"/>
      <c r="J41" s="3"/>
      <c r="K41" s="3"/>
      <c r="L41" s="3"/>
      <c r="M41" s="3"/>
      <c r="P41" s="3"/>
      <c r="Q41" s="3"/>
      <c r="R41" s="3"/>
      <c r="S41" s="3"/>
      <c r="W41" s="3"/>
      <c r="X41" s="3"/>
    </row>
    <row r="42" spans="2:24">
      <c r="B42" s="3"/>
      <c r="C42" s="3"/>
      <c r="D42" s="3"/>
      <c r="E42" s="3"/>
      <c r="F42" s="3"/>
      <c r="H42" s="3"/>
      <c r="I42" s="3"/>
      <c r="J42" s="3"/>
      <c r="K42" s="3"/>
      <c r="L42" s="3"/>
      <c r="M42" s="3"/>
      <c r="P42" s="3"/>
      <c r="Q42" s="3"/>
      <c r="R42" s="3"/>
      <c r="S42" s="3"/>
      <c r="W42" s="3"/>
      <c r="X42" s="3"/>
    </row>
    <row r="43" spans="2:24">
      <c r="B43" s="3"/>
      <c r="C43" s="3"/>
      <c r="D43" s="3"/>
      <c r="E43" s="3"/>
      <c r="F43" s="3"/>
      <c r="H43" s="3"/>
      <c r="I43" s="3"/>
      <c r="J43" s="3"/>
      <c r="K43" s="3"/>
      <c r="L43" s="3"/>
      <c r="M43" s="3"/>
      <c r="P43" s="3"/>
      <c r="Q43" s="3"/>
      <c r="R43" s="3"/>
      <c r="S43" s="3"/>
      <c r="W43" s="3"/>
      <c r="X43" s="3"/>
    </row>
    <row r="44" spans="2:24">
      <c r="B44" s="3"/>
      <c r="C44" s="3"/>
      <c r="D44" s="3"/>
      <c r="E44" s="3"/>
      <c r="F44" s="3"/>
      <c r="H44" s="3"/>
      <c r="I44" s="3"/>
      <c r="J44" s="3"/>
      <c r="K44" s="3"/>
      <c r="L44" s="3"/>
      <c r="M44" s="3"/>
      <c r="P44" s="3"/>
      <c r="Q44" s="3"/>
      <c r="R44" s="3"/>
      <c r="S44" s="3"/>
      <c r="W44" s="3"/>
      <c r="X44" s="3"/>
    </row>
    <row r="45" spans="2:24">
      <c r="B45" s="3"/>
      <c r="C45" s="3"/>
      <c r="D45" s="3"/>
      <c r="E45" s="3"/>
      <c r="F45" s="3"/>
      <c r="H45" s="3"/>
      <c r="I45" s="3"/>
      <c r="J45" s="3"/>
      <c r="K45" s="3"/>
      <c r="L45" s="3"/>
      <c r="M45" s="3"/>
      <c r="P45" s="3"/>
      <c r="Q45" s="3"/>
      <c r="R45" s="3"/>
      <c r="S45" s="3"/>
      <c r="W45" s="3"/>
      <c r="X45" s="3"/>
    </row>
    <row r="46" spans="2:24">
      <c r="B46" s="3"/>
      <c r="C46" s="3"/>
      <c r="D46" s="3"/>
      <c r="E46" s="3"/>
      <c r="F46" s="3"/>
      <c r="H46" s="3"/>
      <c r="I46" s="3"/>
      <c r="J46" s="3"/>
      <c r="K46" s="3"/>
      <c r="L46" s="3"/>
      <c r="M46" s="3"/>
      <c r="P46" s="3"/>
      <c r="Q46" s="3"/>
      <c r="R46" s="3"/>
      <c r="S46" s="3"/>
      <c r="W46" s="3"/>
      <c r="X46" s="3"/>
    </row>
    <row r="47" spans="2:24">
      <c r="B47" s="3"/>
      <c r="C47" s="3"/>
      <c r="D47" s="3"/>
      <c r="E47" s="3"/>
      <c r="F47" s="3"/>
      <c r="H47" s="3"/>
      <c r="I47" s="3"/>
      <c r="J47" s="3"/>
      <c r="K47" s="3"/>
      <c r="L47" s="3"/>
      <c r="M47" s="3"/>
      <c r="P47" s="3"/>
      <c r="Q47" s="3"/>
      <c r="R47" s="3"/>
      <c r="S47" s="3"/>
      <c r="W47" s="3"/>
      <c r="X47" s="3"/>
    </row>
    <row r="48" spans="2:24">
      <c r="B48" s="3"/>
      <c r="C48" s="3"/>
      <c r="D48" s="3"/>
      <c r="E48" s="3"/>
      <c r="F48" s="3"/>
      <c r="H48" s="3"/>
      <c r="I48" s="3"/>
      <c r="J48" s="3"/>
      <c r="K48" s="3"/>
      <c r="L48" s="3"/>
      <c r="M48" s="3"/>
      <c r="P48" s="3"/>
      <c r="Q48" s="3"/>
      <c r="R48" s="3"/>
      <c r="S48" s="3"/>
      <c r="W48" s="3"/>
      <c r="X48" s="3"/>
    </row>
    <row r="49" spans="2:24">
      <c r="B49" s="3"/>
      <c r="C49" s="3"/>
      <c r="D49" s="3"/>
      <c r="E49" s="3"/>
      <c r="F49" s="3"/>
      <c r="H49" s="3"/>
      <c r="I49" s="3"/>
      <c r="J49" s="3"/>
      <c r="K49" s="3"/>
      <c r="L49" s="3"/>
      <c r="M49" s="3"/>
      <c r="P49" s="3"/>
      <c r="Q49" s="3"/>
      <c r="R49" s="3"/>
      <c r="S49" s="3"/>
      <c r="W49" s="3"/>
      <c r="X49" s="3"/>
    </row>
    <row r="50" spans="2:24">
      <c r="B50" s="3"/>
      <c r="C50" s="3"/>
      <c r="D50" s="3"/>
      <c r="E50" s="3"/>
      <c r="F50" s="3"/>
      <c r="H50" s="3"/>
      <c r="I50" s="3"/>
      <c r="J50" s="3"/>
      <c r="K50" s="3"/>
      <c r="L50" s="3"/>
      <c r="M50" s="3"/>
      <c r="P50" s="3"/>
      <c r="Q50" s="3"/>
      <c r="R50" s="3"/>
      <c r="S50" s="3"/>
      <c r="W50" s="3"/>
      <c r="X50" s="3"/>
    </row>
    <row r="51" spans="2:24">
      <c r="B51" s="3"/>
      <c r="C51" s="3"/>
      <c r="D51" s="3"/>
      <c r="E51" s="3"/>
      <c r="F51" s="3"/>
      <c r="H51" s="3"/>
      <c r="I51" s="3"/>
      <c r="J51" s="3"/>
      <c r="K51" s="3"/>
      <c r="L51" s="3"/>
      <c r="M51" s="3"/>
      <c r="P51" s="3"/>
      <c r="Q51" s="3"/>
      <c r="R51" s="3"/>
      <c r="S51" s="3"/>
      <c r="W51" s="3"/>
      <c r="X51" s="3"/>
    </row>
    <row r="52" spans="2:24">
      <c r="B52" s="3"/>
      <c r="C52" s="3"/>
      <c r="D52" s="3"/>
      <c r="E52" s="3"/>
      <c r="F52" s="3"/>
      <c r="H52" s="3"/>
      <c r="I52" s="3"/>
      <c r="J52" s="3"/>
      <c r="K52" s="3"/>
      <c r="L52" s="3"/>
      <c r="M52" s="3"/>
      <c r="P52" s="3"/>
      <c r="Q52" s="3"/>
      <c r="R52" s="3"/>
      <c r="S52" s="3"/>
      <c r="W52" s="3"/>
      <c r="X52" s="3"/>
    </row>
    <row r="53" spans="2:24">
      <c r="B53" s="3"/>
      <c r="C53" s="3"/>
      <c r="D53" s="3"/>
      <c r="E53" s="3"/>
      <c r="F53" s="3"/>
      <c r="H53" s="3"/>
      <c r="I53" s="3"/>
      <c r="J53" s="3"/>
      <c r="K53" s="3"/>
      <c r="L53" s="3"/>
      <c r="M53" s="3"/>
      <c r="P53" s="3"/>
      <c r="Q53" s="3"/>
      <c r="R53" s="3"/>
      <c r="S53" s="3"/>
      <c r="W53" s="3"/>
      <c r="X53" s="3"/>
    </row>
    <row r="54" spans="2:24">
      <c r="B54" s="3"/>
      <c r="C54" s="3"/>
      <c r="D54" s="3"/>
      <c r="E54" s="3"/>
      <c r="F54" s="3"/>
      <c r="H54" s="3"/>
      <c r="I54" s="3"/>
      <c r="J54" s="3"/>
      <c r="K54" s="3"/>
      <c r="L54" s="3"/>
      <c r="M54" s="3"/>
      <c r="P54" s="3"/>
      <c r="Q54" s="3"/>
      <c r="R54" s="3"/>
      <c r="S54" s="3"/>
      <c r="W54" s="3"/>
      <c r="X54" s="3"/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4239-59F9-4D8E-9A46-76059AFFD252}">
  <dimension ref="A1:B5"/>
  <sheetViews>
    <sheetView workbookViewId="0">
      <selection activeCell="A2" sqref="A2:B4"/>
    </sheetView>
  </sheetViews>
  <sheetFormatPr defaultRowHeight="15.75"/>
  <cols>
    <col min="2" max="2" width="22.25" customWidth="1"/>
  </cols>
  <sheetData>
    <row r="1" spans="1:2">
      <c r="B1" s="1" t="s">
        <v>2</v>
      </c>
    </row>
    <row r="2" spans="1:2">
      <c r="A2">
        <v>1</v>
      </c>
      <c r="B2" s="2" t="s">
        <v>42</v>
      </c>
    </row>
    <row r="3" spans="1:2">
      <c r="A3">
        <v>2</v>
      </c>
      <c r="B3" s="2" t="s">
        <v>41</v>
      </c>
    </row>
    <row r="4" spans="1:2">
      <c r="A4">
        <v>3</v>
      </c>
      <c r="B4" s="2" t="s">
        <v>43</v>
      </c>
    </row>
    <row r="5" spans="1:2">
      <c r="B5" s="8"/>
    </row>
  </sheetData>
  <sortState xmlns:xlrd2="http://schemas.microsoft.com/office/spreadsheetml/2017/richdata2" ref="B2:B4">
    <sortCondition ref="B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9419-DEDD-4446-A97A-2F769E60D2F8}">
  <dimension ref="A1:B6"/>
  <sheetViews>
    <sheetView workbookViewId="0">
      <selection activeCell="A2" sqref="A2:B5"/>
    </sheetView>
  </sheetViews>
  <sheetFormatPr defaultRowHeight="15.75"/>
  <cols>
    <col min="2" max="2" width="21.25" customWidth="1"/>
  </cols>
  <sheetData>
    <row r="1" spans="1:2">
      <c r="A1" t="s">
        <v>112</v>
      </c>
      <c r="B1" s="1" t="s">
        <v>113</v>
      </c>
    </row>
    <row r="2" spans="1:2" ht="31.5">
      <c r="A2">
        <v>1</v>
      </c>
      <c r="B2" s="2" t="s">
        <v>34</v>
      </c>
    </row>
    <row r="3" spans="1:2" ht="31.5">
      <c r="A3">
        <v>2</v>
      </c>
      <c r="B3" s="2" t="s">
        <v>35</v>
      </c>
    </row>
    <row r="4" spans="1:2">
      <c r="A4">
        <v>3</v>
      </c>
      <c r="B4" s="2" t="s">
        <v>36</v>
      </c>
    </row>
    <row r="5" spans="1:2">
      <c r="A5">
        <v>4</v>
      </c>
      <c r="B5" s="2" t="s">
        <v>37</v>
      </c>
    </row>
    <row r="6" spans="1:2">
      <c r="B6" s="8"/>
    </row>
  </sheetData>
  <sortState xmlns:xlrd2="http://schemas.microsoft.com/office/spreadsheetml/2017/richdata2" ref="B2:B5">
    <sortCondition ref="B2:B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0F1B-2051-4072-84A3-6752C4DB4DBD}">
  <dimension ref="A1:B5"/>
  <sheetViews>
    <sheetView workbookViewId="0">
      <selection activeCell="A2" sqref="A2:B4"/>
    </sheetView>
  </sheetViews>
  <sheetFormatPr defaultRowHeight="15.75"/>
  <cols>
    <col min="2" max="2" width="23.25" customWidth="1"/>
  </cols>
  <sheetData>
    <row r="1" spans="1:2">
      <c r="A1" t="s">
        <v>112</v>
      </c>
      <c r="B1" s="1" t="s">
        <v>1</v>
      </c>
    </row>
    <row r="2" spans="1:2">
      <c r="A2">
        <v>1</v>
      </c>
      <c r="B2" s="2" t="s">
        <v>40</v>
      </c>
    </row>
    <row r="3" spans="1:2">
      <c r="A3">
        <v>2</v>
      </c>
      <c r="B3" s="2" t="s">
        <v>39</v>
      </c>
    </row>
    <row r="4" spans="1:2">
      <c r="A4">
        <v>3</v>
      </c>
      <c r="B4" s="2" t="s">
        <v>38</v>
      </c>
    </row>
    <row r="5" spans="1:2">
      <c r="B5" s="8"/>
    </row>
  </sheetData>
  <sortState xmlns:xlrd2="http://schemas.microsoft.com/office/spreadsheetml/2017/richdata2" ref="B2:B4">
    <sortCondition ref="B2:B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6E94-0175-4BBE-89E1-015A33700894}">
  <dimension ref="A1:B54"/>
  <sheetViews>
    <sheetView tabSelected="1" workbookViewId="0">
      <selection activeCell="A2" sqref="A2:B2"/>
    </sheetView>
  </sheetViews>
  <sheetFormatPr defaultRowHeight="15.75"/>
  <cols>
    <col min="2" max="2" width="21.75" customWidth="1"/>
  </cols>
  <sheetData>
    <row r="1" spans="1:2">
      <c r="A1" t="s">
        <v>112</v>
      </c>
      <c r="B1" s="1" t="s">
        <v>0</v>
      </c>
    </row>
    <row r="2" spans="1:2">
      <c r="A2">
        <v>1</v>
      </c>
      <c r="B2" s="2" t="s">
        <v>46</v>
      </c>
    </row>
    <row r="31" spans="2:2">
      <c r="B31" s="2" t="s">
        <v>46</v>
      </c>
    </row>
    <row r="32" spans="2:2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  <row r="43" spans="2:2">
      <c r="B43" s="3"/>
    </row>
    <row r="44" spans="2:2">
      <c r="B44" s="3"/>
    </row>
    <row r="45" spans="2:2">
      <c r="B45" s="3"/>
    </row>
    <row r="46" spans="2:2">
      <c r="B46" s="3"/>
    </row>
    <row r="47" spans="2:2">
      <c r="B47" s="3"/>
    </row>
    <row r="48" spans="2:2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Product</vt:lpstr>
      <vt:lpstr>category</vt:lpstr>
      <vt:lpstr>manufacturer</vt:lpstr>
      <vt:lpstr>suplier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Алексей Горбатенко</cp:lastModifiedBy>
  <dcterms:created xsi:type="dcterms:W3CDTF">2022-01-17T17:43:46Z</dcterms:created>
  <dcterms:modified xsi:type="dcterms:W3CDTF">2024-03-27T17:41:57Z</dcterms:modified>
</cp:coreProperties>
</file>