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27.03.2024\сессия\"/>
    </mc:Choice>
  </mc:AlternateContent>
  <xr:revisionPtr revIDLastSave="0" documentId="13_ncr:1_{CC9BFB5E-D95A-4F9B-944C-557666412596}" xr6:coauthVersionLast="47" xr6:coauthVersionMax="47" xr10:uidLastSave="{00000000-0000-0000-0000-000000000000}"/>
  <bookViews>
    <workbookView minimized="1" xWindow="990" yWindow="6195" windowWidth="28800" windowHeight="15030" firstSheet="1" activeTab="1" xr2:uid="{E2455B28-6AB9-A04C-BB03-3EF0E632C386}"/>
  </bookViews>
  <sheets>
    <sheet name="Users" sheetId="1" r:id="rId1"/>
    <sheet name="Ro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G3" i="1"/>
  <c r="G4" i="1"/>
  <c r="G9" i="1"/>
  <c r="G10" i="1"/>
  <c r="G11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<sst xmlns="http://schemas.openxmlformats.org/spreadsheetml/2006/main" count="72" uniqueCount="58">
  <si>
    <t>Администратор</t>
  </si>
  <si>
    <t>2L6KZG</t>
  </si>
  <si>
    <t>uzWC67</t>
  </si>
  <si>
    <t>8ntwUp</t>
  </si>
  <si>
    <t>Менеджер</t>
  </si>
  <si>
    <t>YOyhfR</t>
  </si>
  <si>
    <t>RSbvHv</t>
  </si>
  <si>
    <t>rwVDh9</t>
  </si>
  <si>
    <t>Клиент</t>
  </si>
  <si>
    <t>LdNyos</t>
  </si>
  <si>
    <t>gynQMT</t>
  </si>
  <si>
    <t>AtnDjr</t>
  </si>
  <si>
    <t>JlFRCZ</t>
  </si>
  <si>
    <t>8lf0g@yandex.ru</t>
  </si>
  <si>
    <t>1zx8@yandex.ru</t>
  </si>
  <si>
    <t>x@mail.ru</t>
  </si>
  <si>
    <t>34d@gmail.com</t>
  </si>
  <si>
    <t>pxacl@mail.ru</t>
  </si>
  <si>
    <t>7o1@gmail.com</t>
  </si>
  <si>
    <t>1@gmail.com</t>
  </si>
  <si>
    <t>iut@gmail.com</t>
  </si>
  <si>
    <t>e3t@outlook.com</t>
  </si>
  <si>
    <t>41clb6o2g@yandex.ru</t>
  </si>
  <si>
    <t>Лавров</t>
  </si>
  <si>
    <t>Богдан</t>
  </si>
  <si>
    <t>Львович</t>
  </si>
  <si>
    <t>Смирнова</t>
  </si>
  <si>
    <t>Полина</t>
  </si>
  <si>
    <t>Фёдоровна</t>
  </si>
  <si>
    <t>Полякова</t>
  </si>
  <si>
    <t>София</t>
  </si>
  <si>
    <t>Данииловна</t>
  </si>
  <si>
    <t>Чеботарева</t>
  </si>
  <si>
    <t>Марина</t>
  </si>
  <si>
    <t>Ермолов</t>
  </si>
  <si>
    <t>Адам</t>
  </si>
  <si>
    <t>Иванович</t>
  </si>
  <si>
    <t>Васильев</t>
  </si>
  <si>
    <t>Андрей</t>
  </si>
  <si>
    <t>Кириллович</t>
  </si>
  <si>
    <t>Маслов</t>
  </si>
  <si>
    <t>Максим</t>
  </si>
  <si>
    <t>Симонов</t>
  </si>
  <si>
    <t>Михаил</t>
  </si>
  <si>
    <t>Тимурович</t>
  </si>
  <si>
    <t>Павлова</t>
  </si>
  <si>
    <t>Ксения</t>
  </si>
  <si>
    <t>Михайловна</t>
  </si>
  <si>
    <t>Трифонов</t>
  </si>
  <si>
    <t>Григорий</t>
  </si>
  <si>
    <t>Юрьевич</t>
  </si>
  <si>
    <t>Name</t>
  </si>
  <si>
    <t>id</t>
  </si>
  <si>
    <t>Role</t>
  </si>
  <si>
    <t>Surname</t>
  </si>
  <si>
    <t>Patrynymic</t>
  </si>
  <si>
    <t>Login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</si>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</sst>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Helvetica"/>
      <family val="2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A105-ACCF-5445-9505-F822F51B31C2}">
  <dimension ref="A1:J11"/>
  <sheetViews>
    <sheetView topLeftCell="A4" workbookViewId="0">
      <selection activeCell="A2" sqref="A2:G11"/>
    </sheetView>
  </sheetViews>
  <sheetFormatPr defaultColWidth="11" defaultRowHeight="15.75"/>
  <cols>
    <col min="1" max="1" width="16" bestFit="1" customWidth="1"/>
    <col min="2" max="2" width="39.375" customWidth="1"/>
    <col min="5" max="5" width="37.625" customWidth="1"/>
  </cols>
  <sheetData>
    <row r="1" spans="1:10">
      <c r="A1" s="5" t="s">
        <v>52</v>
      </c>
      <c r="B1" s="1" t="s">
        <v>53</v>
      </c>
      <c r="C1" s="1" t="s">
        <v>54</v>
      </c>
      <c r="D1" s="4" t="s">
        <v>51</v>
      </c>
      <c r="E1" s="4" t="s">
        <v>55</v>
      </c>
      <c r="F1" s="1" t="s">
        <v>56</v>
      </c>
      <c r="G1" s="1" t="s">
        <v>57</v>
      </c>
    </row>
    <row r="2" spans="1:10">
      <c r="A2">
        <v>1</v>
      </c>
      <c r="B2" s="2" t="s">
        <v>23</v>
      </c>
      <c r="C2" t="s">
        <v>24</v>
      </c>
      <c r="D2" t="s">
        <v>25</v>
      </c>
      <c r="E2" s="3" t="s">
        <v>13</v>
      </c>
      <c r="F2" s="2" t="s">
        <v>1</v>
      </c>
      <c r="G2" s="2">
        <f>LOOKUP(H2,Role!$B$2:$B$4,Role!$A$2:$A$4)</f>
        <v>1</v>
      </c>
      <c r="H2" s="2" t="s">
        <v>0</v>
      </c>
      <c r="J2" t="str">
        <f>CONCATENATE(B2&amp;" ",C2&amp;" ",D2)</f>
        <v>Лавров Богдан Львович</v>
      </c>
    </row>
    <row r="3" spans="1:10">
      <c r="A3">
        <v>2</v>
      </c>
      <c r="B3" s="2" t="s">
        <v>26</v>
      </c>
      <c r="C3" t="s">
        <v>27</v>
      </c>
      <c r="D3" t="s">
        <v>28</v>
      </c>
      <c r="E3" s="3" t="s">
        <v>14</v>
      </c>
      <c r="F3" s="2" t="s">
        <v>2</v>
      </c>
      <c r="G3" s="2">
        <f>LOOKUP(H3,Role!$B$2:$B$4,Role!$A$2:$A$4)</f>
        <v>1</v>
      </c>
      <c r="H3" s="2" t="s">
        <v>0</v>
      </c>
      <c r="J3" t="str">
        <f>CONCATENATE(B3&amp;" ",C3&amp;" ",D3)</f>
        <v>Смирнова Полина Фёдоровна</v>
      </c>
    </row>
    <row r="4" spans="1:10">
      <c r="A4">
        <v>3</v>
      </c>
      <c r="B4" s="2" t="s">
        <v>29</v>
      </c>
      <c r="C4" t="s">
        <v>30</v>
      </c>
      <c r="D4" t="s">
        <v>31</v>
      </c>
      <c r="E4" s="3" t="s">
        <v>15</v>
      </c>
      <c r="F4" s="2" t="s">
        <v>3</v>
      </c>
      <c r="G4" s="2">
        <f>LOOKUP(H4,Role!$B$2:$B$4,Role!$A$2:$A$4)</f>
        <v>1</v>
      </c>
      <c r="H4" s="2" t="s">
        <v>0</v>
      </c>
      <c r="J4" t="str">
        <f>CONCATENATE(B4&amp;" ",C4&amp;" ",D4)</f>
        <v>Полякова София Данииловна</v>
      </c>
    </row>
    <row r="5" spans="1:10">
      <c r="A5">
        <v>4</v>
      </c>
      <c r="B5" s="2" t="s">
        <v>40</v>
      </c>
      <c r="C5" t="s">
        <v>41</v>
      </c>
      <c r="D5" t="s">
        <v>36</v>
      </c>
      <c r="E5" s="3" t="s">
        <v>19</v>
      </c>
      <c r="F5" s="2" t="s">
        <v>9</v>
      </c>
      <c r="G5" s="2">
        <f>LOOKUP(H5,Role!$B$2:$B$4,Role!$A$2:$A$4)</f>
        <v>2</v>
      </c>
      <c r="H5" s="2" t="s">
        <v>8</v>
      </c>
      <c r="J5" t="str">
        <f>CONCATENATE(B5&amp;" ",C5&amp;" ",D5)</f>
        <v>Маслов Максим Иванович</v>
      </c>
    </row>
    <row r="6" spans="1:10">
      <c r="A6">
        <v>5</v>
      </c>
      <c r="B6" s="2" t="s">
        <v>42</v>
      </c>
      <c r="C6" t="s">
        <v>43</v>
      </c>
      <c r="D6" t="s">
        <v>44</v>
      </c>
      <c r="E6" s="3" t="s">
        <v>20</v>
      </c>
      <c r="F6" s="2" t="s">
        <v>10</v>
      </c>
      <c r="G6" s="2">
        <f>LOOKUP(H6,Role!$B$2:$B$4,Role!$A$2:$A$4)</f>
        <v>2</v>
      </c>
      <c r="H6" s="2" t="s">
        <v>8</v>
      </c>
      <c r="J6" t="str">
        <f>CONCATENATE(B6&amp;" ",C6&amp;" ",D6)</f>
        <v>Симонов Михаил Тимурович</v>
      </c>
    </row>
    <row r="7" spans="1:10">
      <c r="A7">
        <v>6</v>
      </c>
      <c r="B7" s="2" t="s">
        <v>45</v>
      </c>
      <c r="C7" t="s">
        <v>46</v>
      </c>
      <c r="D7" t="s">
        <v>47</v>
      </c>
      <c r="E7" s="3" t="s">
        <v>21</v>
      </c>
      <c r="F7" s="2" t="s">
        <v>11</v>
      </c>
      <c r="G7" s="2">
        <f>LOOKUP(H7,Role!$B$2:$B$4,Role!$A$2:$A$4)</f>
        <v>2</v>
      </c>
      <c r="H7" s="2" t="s">
        <v>8</v>
      </c>
      <c r="J7" t="str">
        <f>CONCATENATE(B7&amp;" ",C7&amp;" ",D7)</f>
        <v>Павлова Ксения Михайловна</v>
      </c>
    </row>
    <row r="8" spans="1:10">
      <c r="A8">
        <v>7</v>
      </c>
      <c r="B8" s="2" t="s">
        <v>48</v>
      </c>
      <c r="C8" t="s">
        <v>49</v>
      </c>
      <c r="D8" t="s">
        <v>50</v>
      </c>
      <c r="E8" s="3" t="s">
        <v>22</v>
      </c>
      <c r="F8" s="2" t="s">
        <v>12</v>
      </c>
      <c r="G8" s="2">
        <f>LOOKUP(H8,Role!$B$2:$B$4,Role!$A$2:$A$4)</f>
        <v>2</v>
      </c>
      <c r="H8" s="2" t="s">
        <v>8</v>
      </c>
      <c r="J8" t="str">
        <f>CONCATENATE(B8&amp;" ",C8&amp;" ",D8)</f>
        <v>Трифонов Григорий Юрьевич</v>
      </c>
    </row>
    <row r="9" spans="1:10">
      <c r="A9">
        <v>8</v>
      </c>
      <c r="B9" s="2" t="s">
        <v>32</v>
      </c>
      <c r="C9" t="s">
        <v>33</v>
      </c>
      <c r="D9" t="s">
        <v>31</v>
      </c>
      <c r="E9" s="3" t="s">
        <v>16</v>
      </c>
      <c r="F9" s="2" t="s">
        <v>5</v>
      </c>
      <c r="G9" s="2">
        <f>LOOKUP(H9,Role!$B$2:$B$4,Role!$A$2:$A$4)</f>
        <v>3</v>
      </c>
      <c r="H9" s="2" t="s">
        <v>4</v>
      </c>
      <c r="J9" t="str">
        <f>CONCATENATE(B9&amp;" ",C9&amp;" ",D9)</f>
        <v>Чеботарева Марина Данииловна</v>
      </c>
    </row>
    <row r="10" spans="1:10">
      <c r="A10">
        <v>9</v>
      </c>
      <c r="B10" s="2" t="s">
        <v>34</v>
      </c>
      <c r="C10" t="s">
        <v>35</v>
      </c>
      <c r="D10" t="s">
        <v>36</v>
      </c>
      <c r="E10" s="3" t="s">
        <v>17</v>
      </c>
      <c r="F10" s="2" t="s">
        <v>6</v>
      </c>
      <c r="G10" s="2">
        <f>LOOKUP(H10,Role!$B$2:$B$4,Role!$A$2:$A$4)</f>
        <v>3</v>
      </c>
      <c r="H10" s="2" t="s">
        <v>4</v>
      </c>
      <c r="J10" t="str">
        <f>CONCATENATE(B10&amp;" ",C10&amp;" ",D10)</f>
        <v>Ермолов Адам Иванович</v>
      </c>
    </row>
    <row r="11" spans="1:10">
      <c r="A11">
        <v>10</v>
      </c>
      <c r="B11" s="2" t="s">
        <v>37</v>
      </c>
      <c r="C11" t="s">
        <v>38</v>
      </c>
      <c r="D11" t="s">
        <v>39</v>
      </c>
      <c r="E11" s="3" t="s">
        <v>18</v>
      </c>
      <c r="F11" s="2" t="s">
        <v>7</v>
      </c>
      <c r="G11" s="2">
        <f>LOOKUP(H11,Role!$B$2:$B$4,Role!$A$2:$A$4)</f>
        <v>3</v>
      </c>
      <c r="H11" s="2" t="s">
        <v>4</v>
      </c>
      <c r="J11" t="str">
        <f>CONCATENATE(B11&amp;" ",C11&amp;" ",D11)</f>
        <v>Васильев Андрей Кириллович</v>
      </c>
    </row>
  </sheetData>
  <sortState xmlns:xlrd2="http://schemas.microsoft.com/office/spreadsheetml/2017/richdata2" ref="A3:H11">
    <sortCondition ref="H2:H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7369-39D8-4B26-BE47-46087A95B9C8}">
  <dimension ref="A1:B4"/>
  <sheetViews>
    <sheetView tabSelected="1" workbookViewId="0">
      <selection activeCell="A2" sqref="A2:B4"/>
    </sheetView>
  </sheetViews>
  <sheetFormatPr defaultRowHeight="15.75"/>
  <cols>
    <col min="2" max="2" width="15.375" bestFit="1" customWidth="1"/>
  </cols>
  <sheetData>
    <row r="1" spans="1:2">
      <c r="A1" t="s">
        <v>52</v>
      </c>
      <c r="B1" t="s">
        <v>51</v>
      </c>
    </row>
    <row r="2" spans="1:2">
      <c r="A2">
        <v>1</v>
      </c>
      <c r="B2" s="2" t="s">
        <v>0</v>
      </c>
    </row>
    <row r="3" spans="1:2">
      <c r="A3">
        <v>2</v>
      </c>
      <c r="B3" s="2" t="s">
        <v>8</v>
      </c>
    </row>
    <row r="4" spans="1:2">
      <c r="A4">
        <v>3</v>
      </c>
      <c r="B4" s="2" t="s">
        <v>4</v>
      </c>
    </row>
  </sheetData>
  <sortState xmlns:xlrd2="http://schemas.microsoft.com/office/spreadsheetml/2017/richdata2" ref="B2:B4">
    <sortCondition ref="B2: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Users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Горбатенко</cp:lastModifiedBy>
  <dcterms:created xsi:type="dcterms:W3CDTF">2022-01-18T08:04:22Z</dcterms:created>
  <dcterms:modified xsi:type="dcterms:W3CDTF">2024-03-27T17:42:04Z</dcterms:modified>
</cp:coreProperties>
</file>