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Operation Excel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H44" i="1"/>
  <c r="H45" i="1"/>
  <c r="H46" i="1"/>
  <c r="H47" i="1"/>
  <c r="H48" i="1"/>
  <c r="H49" i="1"/>
  <c r="H50" i="1"/>
  <c r="H51" i="1"/>
  <c r="H5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6" i="1"/>
  <c r="H7" i="1"/>
  <c r="H8" i="1"/>
  <c r="H9" i="1"/>
  <c r="H10" i="1"/>
  <c r="H11" i="1"/>
  <c r="H12" i="1"/>
  <c r="H13" i="1"/>
  <c r="H5" i="1"/>
</calcChain>
</file>

<file path=xl/sharedStrings.xml><?xml version="1.0" encoding="utf-8"?>
<sst xmlns="http://schemas.openxmlformats.org/spreadsheetml/2006/main" count="62" uniqueCount="56">
  <si>
    <t>National/County</t>
  </si>
  <si>
    <t>2019 Census</t>
  </si>
  <si>
    <t>Ministry of Education Records</t>
  </si>
  <si>
    <t>Variation (Percent)</t>
  </si>
  <si>
    <t>Total</t>
  </si>
  <si>
    <t>Male</t>
  </si>
  <si>
    <t>Female</t>
  </si>
  <si>
    <t>KENYA</t>
  </si>
  <si>
    <t>Mombasa</t>
  </si>
  <si>
    <t>Kwale</t>
  </si>
  <si>
    <t>Kilifi</t>
  </si>
  <si>
    <t>Tana River</t>
  </si>
  <si>
    <t>Lamu</t>
  </si>
  <si>
    <t>Taita-Taveta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</si>
  <si>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</si>
  <si>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</si>
  <si>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</si>
  <si>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</si>
  <si>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</si>
  <si>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</si>
  <si>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</si>
  <si>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</si>
  <si>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</si>
  <si>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</si>
  <si>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</si>
  <si>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</si>
  <si>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</si>
  <si>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</si>
  <si>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</si>
  <si>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</si>
  <si>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</si>
  <si>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</si>
  <si>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</si>
  <si>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</si>
  <si>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</si>
  <si>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</si>
  <si>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</si>
  <si>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</si>
  <si>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</si>
  <si>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</si>
  <si>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</si>
  <si>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</si>
  <si>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</si>
  <si>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</si>
  <si>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</si>
  <si>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</si>
  <si>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</si>
  <si>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</si>
  <si>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</si>
  <si>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</si>
  <si>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Homabay</t>
  </si>
  <si>
    <t>Migori</t>
  </si>
  <si>
    <t>Kisii</t>
  </si>
  <si>
    <t>Nyamira</t>
  </si>
  <si>
    <t>Nairobi City</t>
  </si>
  <si>
    <r>
      <rPr>
        <b/>
        <sz val="16"/>
        <color theme="1"/>
        <rFont val="Times New Roman"/>
        <family val="1"/>
      </rPr>
      <t>Comparison of 2019 Census Data and Ministry of Education Records on Secondary School Enrolment by Sex And County
Enrolment by Sex and County</t>
    </r>
    <r>
      <rPr>
        <sz val="16"/>
        <color theme="1"/>
        <rFont val="Times New Roman"/>
        <family val="1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</si>
</sst>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no Pro"/>
      <family val="1"/>
    </font>
    <font>
      <sz val="10"/>
      <color theme="1"/>
      <name val="Arno Pro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164" fontId="2" fillId="0" borderId="0" xfId="1" applyNumberFormat="1" applyFont="1" applyBorder="1"/>
    <xf numFmtId="165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left"/>
    </xf>
    <xf numFmtId="164" fontId="3" fillId="0" borderId="0" xfId="1" applyNumberFormat="1" applyFont="1" applyBorder="1"/>
    <xf numFmtId="0" fontId="2" fillId="0" borderId="0" xfId="0" applyNumberFormat="1" applyFont="1" applyBorder="1" applyAlignment="1">
      <alignment horizontal="left" wrapText="1"/>
    </xf>
    <xf numFmtId="164" fontId="2" fillId="0" borderId="0" xfId="1" applyNumberFormat="1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6" fontId="2" fillId="0" borderId="0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83814523184607E-2"/>
          <c:y val="0.17171296296296298"/>
          <c:w val="0.8762384076990376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Sheet1!$A$6:$A$52</c:f>
              <c:strCache>
                <c:ptCount val="47"/>
                <c:pt idx="0">
                  <c:v>Mombasa</c:v>
                </c:pt>
                <c:pt idx="1">
                  <c:v>Kwale</c:v>
                </c:pt>
                <c:pt idx="2">
                  <c:v>Kilifi</c:v>
                </c:pt>
                <c:pt idx="3">
                  <c:v>Tana River</c:v>
                </c:pt>
                <c:pt idx="4">
                  <c:v>Lamu</c:v>
                </c:pt>
                <c:pt idx="5">
                  <c:v>Taita-Taveta</c:v>
                </c:pt>
                <c:pt idx="6">
                  <c:v>Garissa</c:v>
                </c:pt>
                <c:pt idx="7">
                  <c:v>Wajir</c:v>
                </c:pt>
                <c:pt idx="8">
                  <c:v>Mandera</c:v>
                </c:pt>
                <c:pt idx="9">
                  <c:v>Marsabit</c:v>
                </c:pt>
                <c:pt idx="10">
                  <c:v>Isiolo</c:v>
                </c:pt>
                <c:pt idx="11">
                  <c:v>Meru</c:v>
                </c:pt>
                <c:pt idx="12">
                  <c:v>Tharaka-Nithi</c:v>
                </c:pt>
                <c:pt idx="13">
                  <c:v>Embu</c:v>
                </c:pt>
                <c:pt idx="14">
                  <c:v>Kitui</c:v>
                </c:pt>
                <c:pt idx="15">
                  <c:v>Machakos</c:v>
                </c:pt>
                <c:pt idx="16">
                  <c:v>Makueni</c:v>
                </c:pt>
                <c:pt idx="17">
                  <c:v>Nyandarua</c:v>
                </c:pt>
                <c:pt idx="18">
                  <c:v>Nyeri</c:v>
                </c:pt>
                <c:pt idx="19">
                  <c:v>Kirinyaga</c:v>
                </c:pt>
                <c:pt idx="20">
                  <c:v>Murang'a</c:v>
                </c:pt>
                <c:pt idx="21">
                  <c:v>Kiambu</c:v>
                </c:pt>
                <c:pt idx="22">
                  <c:v>Turkana</c:v>
                </c:pt>
                <c:pt idx="23">
                  <c:v>West Pokot</c:v>
                </c:pt>
                <c:pt idx="24">
                  <c:v>Samburu</c:v>
                </c:pt>
                <c:pt idx="25">
                  <c:v>Trans Nzoia</c:v>
                </c:pt>
                <c:pt idx="26">
                  <c:v>Uasin Gishu</c:v>
                </c:pt>
                <c:pt idx="27">
                  <c:v>Elgeyo-Marakwet</c:v>
                </c:pt>
                <c:pt idx="28">
                  <c:v>Nandi</c:v>
                </c:pt>
                <c:pt idx="29">
                  <c:v>Baringo</c:v>
                </c:pt>
                <c:pt idx="30">
                  <c:v>Laikipia</c:v>
                </c:pt>
                <c:pt idx="31">
                  <c:v>Nakuru</c:v>
                </c:pt>
                <c:pt idx="32">
                  <c:v>Narok</c:v>
                </c:pt>
                <c:pt idx="33">
                  <c:v>Kajiado</c:v>
                </c:pt>
                <c:pt idx="34">
                  <c:v>Kericho</c:v>
                </c:pt>
                <c:pt idx="35">
                  <c:v>Bomet</c:v>
                </c:pt>
                <c:pt idx="36">
                  <c:v>Kakamega</c:v>
                </c:pt>
                <c:pt idx="37">
                  <c:v>Vihiga</c:v>
                </c:pt>
                <c:pt idx="38">
                  <c:v>Bungoma</c:v>
                </c:pt>
                <c:pt idx="39">
                  <c:v>Busia</c:v>
                </c:pt>
                <c:pt idx="40">
                  <c:v>Siaya</c:v>
                </c:pt>
                <c:pt idx="41">
                  <c:v>Kisumu</c:v>
                </c:pt>
                <c:pt idx="42">
                  <c:v>Homabay</c:v>
                </c:pt>
                <c:pt idx="43">
                  <c:v>Migori</c:v>
                </c:pt>
                <c:pt idx="44">
                  <c:v>Kisii</c:v>
                </c:pt>
                <c:pt idx="45">
                  <c:v>Nyamira</c:v>
                </c:pt>
                <c:pt idx="46">
                  <c:v>Nairobi City</c:v>
                </c:pt>
              </c:strCache>
            </c:strRef>
          </c:cat>
          <c:val>
            <c:numRef>
              <c:f>Sheet1!$I$6:$I$52</c:f>
              <c:numCache>
                <c:formatCode>0.0</c:formatCode>
                <c:ptCount val="47"/>
                <c:pt idx="0">
                  <c:v>47.794852752149446</c:v>
                </c:pt>
                <c:pt idx="1">
                  <c:v>8.8944683351585248</c:v>
                </c:pt>
                <c:pt idx="2">
                  <c:v>3.0031058467860983</c:v>
                </c:pt>
                <c:pt idx="3">
                  <c:v>29.808917197452228</c:v>
                </c:pt>
                <c:pt idx="4">
                  <c:v>5.145152928978745</c:v>
                </c:pt>
                <c:pt idx="5">
                  <c:v>-8.644257221458048</c:v>
                </c:pt>
                <c:pt idx="6">
                  <c:v>15.893482831114225</c:v>
                </c:pt>
                <c:pt idx="7">
                  <c:v>31.689630166787524</c:v>
                </c:pt>
                <c:pt idx="8">
                  <c:v>26.041266179674484</c:v>
                </c:pt>
                <c:pt idx="9">
                  <c:v>46.109202889968017</c:v>
                </c:pt>
                <c:pt idx="10">
                  <c:v>48.867809057527538</c:v>
                </c:pt>
                <c:pt idx="11">
                  <c:v>-5.5615970172440576</c:v>
                </c:pt>
                <c:pt idx="12">
                  <c:v>-52.650834005084647</c:v>
                </c:pt>
                <c:pt idx="13">
                  <c:v>-18.576007038270596</c:v>
                </c:pt>
                <c:pt idx="14">
                  <c:v>-8.9637559093626038</c:v>
                </c:pt>
                <c:pt idx="15">
                  <c:v>-8.4704543577413354</c:v>
                </c:pt>
                <c:pt idx="16">
                  <c:v>-25.501429513965252</c:v>
                </c:pt>
                <c:pt idx="17">
                  <c:v>-7.3218191174578671</c:v>
                </c:pt>
                <c:pt idx="18">
                  <c:v>-20.456214358253259</c:v>
                </c:pt>
                <c:pt idx="19">
                  <c:v>-13.31734167184254</c:v>
                </c:pt>
                <c:pt idx="20">
                  <c:v>-41.915096312475313</c:v>
                </c:pt>
                <c:pt idx="21">
                  <c:v>17.808531403958881</c:v>
                </c:pt>
                <c:pt idx="22">
                  <c:v>29.506427239721322</c:v>
                </c:pt>
                <c:pt idx="23">
                  <c:v>-3.1335149863760217</c:v>
                </c:pt>
                <c:pt idx="24">
                  <c:v>8.961397058823529</c:v>
                </c:pt>
                <c:pt idx="25">
                  <c:v>-2.3737171033770998</c:v>
                </c:pt>
                <c:pt idx="26">
                  <c:v>31.558535914856851</c:v>
                </c:pt>
                <c:pt idx="27">
                  <c:v>-6.5960726831610614</c:v>
                </c:pt>
                <c:pt idx="28">
                  <c:v>0.33392412216485579</c:v>
                </c:pt>
                <c:pt idx="29">
                  <c:v>6.7033756284414654</c:v>
                </c:pt>
                <c:pt idx="30">
                  <c:v>0.78186082877247842</c:v>
                </c:pt>
                <c:pt idx="31">
                  <c:v>7.0638348542417644</c:v>
                </c:pt>
                <c:pt idx="32">
                  <c:v>37.455898200498957</c:v>
                </c:pt>
                <c:pt idx="33">
                  <c:v>42.289058448773979</c:v>
                </c:pt>
                <c:pt idx="34">
                  <c:v>0.30924519432968012</c:v>
                </c:pt>
                <c:pt idx="35">
                  <c:v>-4.9568558291868747</c:v>
                </c:pt>
                <c:pt idx="36">
                  <c:v>-8.6768708824805714</c:v>
                </c:pt>
                <c:pt idx="37">
                  <c:v>-37.141713370696557</c:v>
                </c:pt>
                <c:pt idx="38">
                  <c:v>-2.6921200863295893</c:v>
                </c:pt>
                <c:pt idx="39">
                  <c:v>12.804323326136844</c:v>
                </c:pt>
                <c:pt idx="40">
                  <c:v>-18.672145718739131</c:v>
                </c:pt>
                <c:pt idx="41">
                  <c:v>5.5453183217236353</c:v>
                </c:pt>
                <c:pt idx="42">
                  <c:v>-4.8065543923532088</c:v>
                </c:pt>
                <c:pt idx="43">
                  <c:v>1.1525384659713018E-2</c:v>
                </c:pt>
                <c:pt idx="44">
                  <c:v>-10.575717050561098</c:v>
                </c:pt>
                <c:pt idx="45">
                  <c:v>2.9539221992754849</c:v>
                </c:pt>
                <c:pt idx="46">
                  <c:v>64.816970363942914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4-442E-BAA4-589A5AD0E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1068448"/>
        <c:axId val="481069104"/>
      </c:barChart>
      <c:catAx>
        <c:axId val="4810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69104"/>
        <c:crosses val="autoZero"/>
        <c:auto val="1"/>
        <c:lblAlgn val="ctr"/>
        <c:lblOffset val="100"/>
        <c:noMultiLvlLbl val="0"/>
      </c:catAx>
      <c:valAx>
        <c:axId val="4810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6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380999</xdr:colOff>
      <xdr:row>3</xdr:row>
      <xdr:rowOff>73025</xdr:rowOff>
    </xdr:from>
    <xdr:to>
      <xdr:col>20</xdr:col>
      <xdr:colOff>152400</xdr:colOff>
      <xdr:row>19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H5" sqref="H5:H52"/>
    </sheetView>
  </sheetViews>
  <sheetFormatPr defaultRowHeight="14.5"/>
  <cols>
    <col min="1" max="1" width="16.7265625" customWidth="1"/>
    <col min="2" max="2" width="11.54296875" customWidth="1"/>
    <col min="3" max="3" width="12.81640625" customWidth="1"/>
    <col min="4" max="4" width="11.1796875" customWidth="1"/>
    <col min="5" max="5" width="13.26953125" customWidth="1"/>
    <col min="6" max="6" width="12.7265625" customWidth="1"/>
    <col min="7" max="8" width="9.81640625" customWidth="1"/>
  </cols>
  <sheetData>
    <row r="1" spans="1:12" ht="20.5">
      <c r="A1" s="11" t="s">
        <v>55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20.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9" t="s">
        <v>0</v>
      </c>
      <c r="B3" s="10" t="s">
        <v>1</v>
      </c>
      <c r="C3" s="10"/>
      <c r="D3" s="10"/>
      <c r="E3" s="10" t="s">
        <v>2</v>
      </c>
      <c r="F3" s="10"/>
      <c r="G3" s="10"/>
      <c r="H3" s="3"/>
      <c r="I3" s="10" t="s">
        <v>3</v>
      </c>
      <c r="J3" s="10"/>
      <c r="K3" s="10"/>
    </row>
    <row r="4" spans="1:12">
      <c r="A4" s="9"/>
      <c r="B4" s="3" t="s">
        <v>4</v>
      </c>
      <c r="C4" s="3" t="s">
        <v>5</v>
      </c>
      <c r="D4" s="3" t="s">
        <v>6</v>
      </c>
      <c r="E4" s="3" t="s">
        <v>4</v>
      </c>
      <c r="F4" s="3" t="s">
        <v>5</v>
      </c>
      <c r="G4" s="3" t="s">
        <v>6</v>
      </c>
      <c r="H4" s="3"/>
      <c r="I4" s="3" t="s">
        <v>4</v>
      </c>
      <c r="J4" s="3" t="s">
        <v>5</v>
      </c>
      <c r="K4" s="3" t="s">
        <v>6</v>
      </c>
    </row>
    <row r="5" spans="1:12">
      <c r="A5" s="4" t="s">
        <v>7</v>
      </c>
      <c r="B5" s="5">
        <v>3470895</v>
      </c>
      <c r="C5" s="5">
        <v>1746881</v>
      </c>
      <c r="D5" s="5">
        <v>1724014</v>
      </c>
      <c r="E5" s="5">
        <v>3260007</v>
      </c>
      <c r="F5" s="5">
        <v>1626056</v>
      </c>
      <c r="G5" s="5">
        <v>1633951</v>
      </c>
      <c r="H5" s="13">
        <f>(B5-E5)/B5</f>
        <v>6.0758968508122548E-2</v>
      </c>
      <c r="I5" s="6">
        <v>6.0758968508122546</v>
      </c>
      <c r="J5" s="6">
        <v>6.9166130949961673</v>
      </c>
      <c r="K5" s="6">
        <v>5.2240295032406934</v>
      </c>
    </row>
    <row r="6" spans="1:12">
      <c r="A6" s="7" t="s">
        <v>8</v>
      </c>
      <c r="B6" s="8">
        <v>70018</v>
      </c>
      <c r="C6" s="8">
        <v>35322</v>
      </c>
      <c r="D6" s="8">
        <v>34696</v>
      </c>
      <c r="E6" s="8">
        <v>36553</v>
      </c>
      <c r="F6" s="8">
        <v>17584</v>
      </c>
      <c r="G6" s="8">
        <v>18969</v>
      </c>
      <c r="H6" s="13">
        <f t="shared" ref="H6:H52" si="0">(B6-E6)/B6</f>
        <v>0.47794852752149447</v>
      </c>
      <c r="I6" s="6">
        <v>47.794852752149446</v>
      </c>
      <c r="J6" s="6">
        <v>50.217994451050338</v>
      </c>
      <c r="K6" s="6">
        <v>45.327991699331335</v>
      </c>
    </row>
    <row r="7" spans="1:12">
      <c r="A7" s="7" t="s">
        <v>9</v>
      </c>
      <c r="B7" s="8">
        <v>37439</v>
      </c>
      <c r="C7" s="8">
        <v>19741</v>
      </c>
      <c r="D7" s="8">
        <v>17698</v>
      </c>
      <c r="E7" s="8">
        <v>34109</v>
      </c>
      <c r="F7" s="8">
        <v>16682</v>
      </c>
      <c r="G7" s="8">
        <v>17427</v>
      </c>
      <c r="H7" s="13">
        <f t="shared" si="0"/>
        <v>8.8944683351585244E-2</v>
      </c>
      <c r="I7" s="6">
        <v>8.8944683351585248</v>
      </c>
      <c r="J7" s="6">
        <v>15.495668912415784</v>
      </c>
      <c r="K7" s="6">
        <v>1.5312464685275173</v>
      </c>
    </row>
    <row r="8" spans="1:12">
      <c r="A8" s="7" t="s">
        <v>10</v>
      </c>
      <c r="B8" s="8">
        <v>84679</v>
      </c>
      <c r="C8" s="8">
        <v>44545</v>
      </c>
      <c r="D8" s="8">
        <v>40134</v>
      </c>
      <c r="E8" s="8">
        <v>82136</v>
      </c>
      <c r="F8" s="8">
        <v>39375</v>
      </c>
      <c r="G8" s="8">
        <v>42761</v>
      </c>
      <c r="H8" s="13">
        <f t="shared" si="0"/>
        <v>3.0031058467860982E-2</v>
      </c>
      <c r="I8" s="6">
        <v>3.0031058467860983</v>
      </c>
      <c r="J8" s="6">
        <v>11.606240880008979</v>
      </c>
      <c r="K8" s="6">
        <v>-6.545572332685504</v>
      </c>
    </row>
    <row r="9" spans="1:12">
      <c r="A9" s="7" t="s">
        <v>11</v>
      </c>
      <c r="B9" s="8">
        <v>12560</v>
      </c>
      <c r="C9" s="8">
        <v>7369</v>
      </c>
      <c r="D9" s="8">
        <v>5191</v>
      </c>
      <c r="E9" s="8">
        <v>8816</v>
      </c>
      <c r="F9" s="8">
        <v>3687</v>
      </c>
      <c r="G9" s="8">
        <v>5129</v>
      </c>
      <c r="H9" s="13">
        <f t="shared" si="0"/>
        <v>0.29808917197452228</v>
      </c>
      <c r="I9" s="6">
        <v>29.808917197452228</v>
      </c>
      <c r="J9" s="6">
        <v>49.966074094178317</v>
      </c>
      <c r="K9" s="6">
        <v>1.1943748795993065</v>
      </c>
    </row>
    <row r="10" spans="1:12">
      <c r="A10" s="7" t="s">
        <v>12</v>
      </c>
      <c r="B10" s="8">
        <v>7716</v>
      </c>
      <c r="C10" s="8">
        <v>4157</v>
      </c>
      <c r="D10" s="8">
        <v>3559</v>
      </c>
      <c r="E10" s="8">
        <v>7319</v>
      </c>
      <c r="F10" s="8">
        <v>3207</v>
      </c>
      <c r="G10" s="8">
        <v>4112</v>
      </c>
      <c r="H10" s="13">
        <f t="shared" si="0"/>
        <v>5.1451529289787454E-2</v>
      </c>
      <c r="I10" s="6">
        <v>5.145152928978745</v>
      </c>
      <c r="J10" s="6">
        <v>22.853019004089486</v>
      </c>
      <c r="K10" s="6">
        <v>-15.538072492273111</v>
      </c>
    </row>
    <row r="11" spans="1:12">
      <c r="A11" s="7" t="s">
        <v>13</v>
      </c>
      <c r="B11" s="8">
        <v>23264</v>
      </c>
      <c r="C11" s="8">
        <v>11483</v>
      </c>
      <c r="D11" s="8">
        <v>11781</v>
      </c>
      <c r="E11" s="8">
        <v>25275</v>
      </c>
      <c r="F11" s="8">
        <v>12970</v>
      </c>
      <c r="G11" s="8">
        <v>12305</v>
      </c>
      <c r="H11" s="13">
        <f t="shared" si="0"/>
        <v>-8.6442572214580474E-2</v>
      </c>
      <c r="I11" s="6">
        <v>-8.644257221458048</v>
      </c>
      <c r="J11" s="6">
        <v>-12.94957763650614</v>
      </c>
      <c r="K11" s="6">
        <v>-4.447839741957389</v>
      </c>
    </row>
    <row r="12" spans="1:12">
      <c r="A12" s="7" t="s">
        <v>14</v>
      </c>
      <c r="B12" s="8">
        <v>28540</v>
      </c>
      <c r="C12" s="8">
        <v>18468</v>
      </c>
      <c r="D12" s="8">
        <v>10072</v>
      </c>
      <c r="E12" s="8">
        <v>24004</v>
      </c>
      <c r="F12" s="8">
        <v>11477</v>
      </c>
      <c r="G12" s="8">
        <v>12527</v>
      </c>
      <c r="H12" s="13">
        <f t="shared" si="0"/>
        <v>0.15893482831114225</v>
      </c>
      <c r="I12" s="6">
        <v>15.893482831114225</v>
      </c>
      <c r="J12" s="6">
        <v>37.85466753303011</v>
      </c>
      <c r="K12" s="6">
        <v>-24.37450357426529</v>
      </c>
    </row>
    <row r="13" spans="1:12">
      <c r="A13" s="7" t="s">
        <v>15</v>
      </c>
      <c r="B13" s="8">
        <v>26201</v>
      </c>
      <c r="C13" s="8">
        <v>16410</v>
      </c>
      <c r="D13" s="8">
        <v>9791</v>
      </c>
      <c r="E13" s="8">
        <v>17898</v>
      </c>
      <c r="F13" s="8">
        <v>6189</v>
      </c>
      <c r="G13" s="8">
        <v>11709</v>
      </c>
      <c r="H13" s="13">
        <f t="shared" si="0"/>
        <v>0.31689630166787525</v>
      </c>
      <c r="I13" s="6">
        <v>31.689630166787524</v>
      </c>
      <c r="J13" s="6">
        <v>62.285191956124322</v>
      </c>
      <c r="K13" s="6">
        <v>-19.589418854049637</v>
      </c>
    </row>
    <row r="14" spans="1:12">
      <c r="A14" s="7" t="s">
        <v>16</v>
      </c>
      <c r="B14" s="8">
        <v>31212</v>
      </c>
      <c r="C14" s="8">
        <v>19107</v>
      </c>
      <c r="D14" s="8">
        <v>12105</v>
      </c>
      <c r="E14" s="8">
        <v>23084</v>
      </c>
      <c r="F14" s="8">
        <v>10549</v>
      </c>
      <c r="G14" s="8">
        <v>12535</v>
      </c>
      <c r="H14" s="13">
        <f t="shared" si="0"/>
        <v>0.26041266179674483</v>
      </c>
      <c r="I14" s="6">
        <v>26.041266179674484</v>
      </c>
      <c r="J14" s="6">
        <v>44.789867587795051</v>
      </c>
      <c r="K14" s="6">
        <v>-3.5522511358942586</v>
      </c>
    </row>
    <row r="15" spans="1:12">
      <c r="A15" s="7" t="s">
        <v>17</v>
      </c>
      <c r="B15" s="8">
        <v>16886</v>
      </c>
      <c r="C15" s="8">
        <v>9538</v>
      </c>
      <c r="D15" s="8">
        <v>7348</v>
      </c>
      <c r="E15" s="8">
        <v>9100</v>
      </c>
      <c r="F15" s="8">
        <v>4559</v>
      </c>
      <c r="G15" s="8">
        <v>4541</v>
      </c>
      <c r="H15" s="13">
        <f t="shared" si="0"/>
        <v>0.46109202889968021</v>
      </c>
      <c r="I15" s="6">
        <v>46.109202889968017</v>
      </c>
      <c r="J15" s="6">
        <v>52.201719438037323</v>
      </c>
      <c r="K15" s="6">
        <v>38.200870985302124</v>
      </c>
    </row>
    <row r="16" spans="1:12">
      <c r="A16" s="7" t="s">
        <v>18</v>
      </c>
      <c r="B16" s="8">
        <v>13072</v>
      </c>
      <c r="C16" s="8">
        <v>7040</v>
      </c>
      <c r="D16" s="8">
        <v>6032</v>
      </c>
      <c r="E16" s="8">
        <v>6684</v>
      </c>
      <c r="F16" s="8">
        <v>3255</v>
      </c>
      <c r="G16" s="8">
        <v>3429</v>
      </c>
      <c r="H16" s="13">
        <f t="shared" si="0"/>
        <v>0.48867809057527539</v>
      </c>
      <c r="I16" s="6">
        <v>48.867809057527538</v>
      </c>
      <c r="J16" s="6">
        <v>53.76420454545454</v>
      </c>
      <c r="K16" s="6">
        <v>43.153183023872678</v>
      </c>
    </row>
    <row r="17" spans="1:11">
      <c r="A17" s="7" t="s">
        <v>19</v>
      </c>
      <c r="B17" s="8">
        <v>109429</v>
      </c>
      <c r="C17" s="8">
        <v>51581</v>
      </c>
      <c r="D17" s="8">
        <v>57848</v>
      </c>
      <c r="E17" s="8">
        <v>115515</v>
      </c>
      <c r="F17" s="8">
        <v>61511</v>
      </c>
      <c r="G17" s="8">
        <v>54004</v>
      </c>
      <c r="H17" s="13">
        <f t="shared" si="0"/>
        <v>-5.5615970172440576E-2</v>
      </c>
      <c r="I17" s="6">
        <v>-5.5615970172440576</v>
      </c>
      <c r="J17" s="6">
        <v>-19.251274694170334</v>
      </c>
      <c r="K17" s="6">
        <v>6.6450006914672937</v>
      </c>
    </row>
    <row r="18" spans="1:11">
      <c r="A18" s="7" t="s">
        <v>20</v>
      </c>
      <c r="B18" s="8">
        <v>32254</v>
      </c>
      <c r="C18" s="8">
        <v>16023</v>
      </c>
      <c r="D18" s="8">
        <v>16231</v>
      </c>
      <c r="E18" s="8">
        <v>49236</v>
      </c>
      <c r="F18" s="8">
        <v>24854</v>
      </c>
      <c r="G18" s="8">
        <v>24382</v>
      </c>
      <c r="H18" s="13">
        <f t="shared" si="0"/>
        <v>-0.52650834005084646</v>
      </c>
      <c r="I18" s="6">
        <v>-52.650834005084647</v>
      </c>
      <c r="J18" s="6">
        <v>-55.11452287336953</v>
      </c>
      <c r="K18" s="6">
        <v>-50.218717269422712</v>
      </c>
    </row>
    <row r="19" spans="1:11">
      <c r="A19" s="7" t="s">
        <v>21</v>
      </c>
      <c r="B19" s="8">
        <v>47739</v>
      </c>
      <c r="C19" s="8">
        <v>23207</v>
      </c>
      <c r="D19" s="8">
        <v>24532</v>
      </c>
      <c r="E19" s="8">
        <v>56607</v>
      </c>
      <c r="F19" s="8">
        <v>27071</v>
      </c>
      <c r="G19" s="8">
        <v>29536</v>
      </c>
      <c r="H19" s="13">
        <f t="shared" si="0"/>
        <v>-0.18576007038270598</v>
      </c>
      <c r="I19" s="6">
        <v>-18.576007038270596</v>
      </c>
      <c r="J19" s="6">
        <v>-16.650148662041627</v>
      </c>
      <c r="K19" s="6">
        <v>-20.397847709114625</v>
      </c>
    </row>
    <row r="20" spans="1:11">
      <c r="A20" s="7" t="s">
        <v>22</v>
      </c>
      <c r="B20" s="8">
        <v>92015</v>
      </c>
      <c r="C20" s="8">
        <v>45257</v>
      </c>
      <c r="D20" s="8">
        <v>46758</v>
      </c>
      <c r="E20" s="8">
        <v>100263</v>
      </c>
      <c r="F20" s="8">
        <v>51668</v>
      </c>
      <c r="G20" s="8">
        <v>48595</v>
      </c>
      <c r="H20" s="13">
        <f t="shared" si="0"/>
        <v>-8.9637559093626043E-2</v>
      </c>
      <c r="I20" s="6">
        <v>-8.9637559093626038</v>
      </c>
      <c r="J20" s="6">
        <v>-14.16576441213514</v>
      </c>
      <c r="K20" s="6">
        <v>-3.9287394670430729</v>
      </c>
    </row>
    <row r="21" spans="1:11">
      <c r="A21" s="7" t="s">
        <v>23</v>
      </c>
      <c r="B21" s="8">
        <v>108967</v>
      </c>
      <c r="C21" s="8">
        <v>53884</v>
      </c>
      <c r="D21" s="8">
        <v>55083</v>
      </c>
      <c r="E21" s="8">
        <v>118197</v>
      </c>
      <c r="F21" s="8">
        <v>58905</v>
      </c>
      <c r="G21" s="8">
        <v>59292</v>
      </c>
      <c r="H21" s="13">
        <f t="shared" si="0"/>
        <v>-8.4704543577413347E-2</v>
      </c>
      <c r="I21" s="6">
        <v>-8.4704543577413354</v>
      </c>
      <c r="J21" s="6">
        <v>-9.3181649469230194</v>
      </c>
      <c r="K21" s="6">
        <v>-7.6411960132890364</v>
      </c>
    </row>
    <row r="22" spans="1:11">
      <c r="A22" s="7" t="s">
        <v>24</v>
      </c>
      <c r="B22" s="8">
        <v>90940</v>
      </c>
      <c r="C22" s="8">
        <v>44982</v>
      </c>
      <c r="D22" s="8">
        <v>45958</v>
      </c>
      <c r="E22" s="8">
        <v>114131</v>
      </c>
      <c r="F22" s="8">
        <v>57119</v>
      </c>
      <c r="G22" s="8">
        <v>57012</v>
      </c>
      <c r="H22" s="13">
        <f t="shared" si="0"/>
        <v>-0.25501429513965251</v>
      </c>
      <c r="I22" s="6">
        <v>-25.501429513965252</v>
      </c>
      <c r="J22" s="6">
        <v>-26.981903872660173</v>
      </c>
      <c r="K22" s="6">
        <v>-24.05239566560773</v>
      </c>
    </row>
    <row r="23" spans="1:11">
      <c r="A23" s="7" t="s">
        <v>25</v>
      </c>
      <c r="B23" s="8">
        <v>62184</v>
      </c>
      <c r="C23" s="8">
        <v>31187</v>
      </c>
      <c r="D23" s="8">
        <v>30997</v>
      </c>
      <c r="E23" s="8">
        <v>66737</v>
      </c>
      <c r="F23" s="8">
        <v>33670</v>
      </c>
      <c r="G23" s="8">
        <v>33067</v>
      </c>
      <c r="H23" s="13">
        <f t="shared" si="0"/>
        <v>-7.3218191174578673E-2</v>
      </c>
      <c r="I23" s="6">
        <v>-7.3218191174578671</v>
      </c>
      <c r="J23" s="6">
        <v>-7.9616506877865785</v>
      </c>
      <c r="K23" s="6">
        <v>-6.6780656192534762</v>
      </c>
    </row>
    <row r="24" spans="1:11">
      <c r="A24" s="7" t="s">
        <v>26</v>
      </c>
      <c r="B24" s="8">
        <v>64005</v>
      </c>
      <c r="C24" s="8">
        <v>32532</v>
      </c>
      <c r="D24" s="8">
        <v>31473</v>
      </c>
      <c r="E24" s="8">
        <v>77098</v>
      </c>
      <c r="F24" s="8">
        <v>38776</v>
      </c>
      <c r="G24" s="8">
        <v>38322</v>
      </c>
      <c r="H24" s="13">
        <f t="shared" si="0"/>
        <v>-0.20456214358253261</v>
      </c>
      <c r="I24" s="6">
        <v>-20.456214358253259</v>
      </c>
      <c r="J24" s="6">
        <v>-19.193409565965819</v>
      </c>
      <c r="K24" s="6">
        <v>-21.761509865599084</v>
      </c>
    </row>
    <row r="25" spans="1:11">
      <c r="A25" s="7" t="s">
        <v>27</v>
      </c>
      <c r="B25" s="8">
        <v>46691</v>
      </c>
      <c r="C25" s="8">
        <v>23691</v>
      </c>
      <c r="D25" s="8">
        <v>23000</v>
      </c>
      <c r="E25" s="8">
        <v>52909</v>
      </c>
      <c r="F25" s="8">
        <v>27103</v>
      </c>
      <c r="G25" s="8">
        <v>25806</v>
      </c>
      <c r="H25" s="13">
        <f t="shared" si="0"/>
        <v>-0.13317341671842539</v>
      </c>
      <c r="I25" s="6">
        <v>-13.31734167184254</v>
      </c>
      <c r="J25" s="6">
        <v>-14.402093622050568</v>
      </c>
      <c r="K25" s="6">
        <v>-12.2</v>
      </c>
    </row>
    <row r="26" spans="1:11">
      <c r="A26" s="7" t="s">
        <v>28</v>
      </c>
      <c r="B26" s="8">
        <v>86074</v>
      </c>
      <c r="C26" s="8">
        <v>44082</v>
      </c>
      <c r="D26" s="8">
        <v>41992</v>
      </c>
      <c r="E26" s="8">
        <v>122152</v>
      </c>
      <c r="F26" s="8">
        <v>61511</v>
      </c>
      <c r="G26" s="8">
        <v>60641</v>
      </c>
      <c r="H26" s="13">
        <f t="shared" si="0"/>
        <v>-0.41915096312475314</v>
      </c>
      <c r="I26" s="6">
        <v>-41.915096312475313</v>
      </c>
      <c r="J26" s="6">
        <v>-39.537679778594438</v>
      </c>
      <c r="K26" s="6">
        <v>-44.410840160030482</v>
      </c>
    </row>
    <row r="27" spans="1:11">
      <c r="A27" s="7" t="s">
        <v>29</v>
      </c>
      <c r="B27" s="8">
        <v>171109</v>
      </c>
      <c r="C27" s="8">
        <v>83048</v>
      </c>
      <c r="D27" s="8">
        <v>88061</v>
      </c>
      <c r="E27" s="8">
        <v>140637</v>
      </c>
      <c r="F27" s="8">
        <v>72197</v>
      </c>
      <c r="G27" s="8">
        <v>68440</v>
      </c>
      <c r="H27" s="13">
        <f t="shared" si="0"/>
        <v>0.1780853140395888</v>
      </c>
      <c r="I27" s="6">
        <v>17.808531403958881</v>
      </c>
      <c r="J27" s="6">
        <v>13.065937770927658</v>
      </c>
      <c r="K27" s="6">
        <v>22.281146023778973</v>
      </c>
    </row>
    <row r="28" spans="1:11">
      <c r="A28" s="7" t="s">
        <v>30</v>
      </c>
      <c r="B28" s="8">
        <v>30573</v>
      </c>
      <c r="C28" s="8">
        <v>18496</v>
      </c>
      <c r="D28" s="8">
        <v>12077</v>
      </c>
      <c r="E28" s="8">
        <v>21552</v>
      </c>
      <c r="F28" s="8">
        <v>8953</v>
      </c>
      <c r="G28" s="8">
        <v>12599</v>
      </c>
      <c r="H28" s="13">
        <f t="shared" si="0"/>
        <v>0.29506427239721322</v>
      </c>
      <c r="I28" s="6">
        <v>29.506427239721322</v>
      </c>
      <c r="J28" s="6">
        <v>51.59493944636678</v>
      </c>
      <c r="K28" s="6">
        <v>-4.3222654632773043</v>
      </c>
    </row>
    <row r="29" spans="1:11">
      <c r="A29" s="7" t="s">
        <v>31</v>
      </c>
      <c r="B29" s="8">
        <v>37434</v>
      </c>
      <c r="C29" s="8">
        <v>20007</v>
      </c>
      <c r="D29" s="8">
        <v>17427</v>
      </c>
      <c r="E29" s="8">
        <v>38607</v>
      </c>
      <c r="F29" s="8">
        <v>18440</v>
      </c>
      <c r="G29" s="8">
        <v>20167</v>
      </c>
      <c r="H29" s="13">
        <f t="shared" si="0"/>
        <v>-3.1335149863760216E-2</v>
      </c>
      <c r="I29" s="6">
        <v>-3.1335149863760217</v>
      </c>
      <c r="J29" s="6">
        <v>7.8322587094516924</v>
      </c>
      <c r="K29" s="6">
        <v>-15.722729098525276</v>
      </c>
    </row>
    <row r="30" spans="1:11">
      <c r="A30" s="7" t="s">
        <v>32</v>
      </c>
      <c r="B30" s="8">
        <v>13056</v>
      </c>
      <c r="C30" s="8">
        <v>7689</v>
      </c>
      <c r="D30" s="8">
        <v>5367</v>
      </c>
      <c r="E30" s="8">
        <v>11886</v>
      </c>
      <c r="F30" s="8">
        <v>4713</v>
      </c>
      <c r="G30" s="8">
        <v>7173</v>
      </c>
      <c r="H30" s="13">
        <f t="shared" si="0"/>
        <v>8.9613970588235295E-2</v>
      </c>
      <c r="I30" s="6">
        <v>8.961397058823529</v>
      </c>
      <c r="J30" s="6">
        <v>38.704642996488495</v>
      </c>
      <c r="K30" s="6">
        <v>-33.650083845723863</v>
      </c>
    </row>
    <row r="31" spans="1:11">
      <c r="A31" s="7" t="s">
        <v>33</v>
      </c>
      <c r="B31" s="8">
        <v>87205</v>
      </c>
      <c r="C31" s="8">
        <v>43541</v>
      </c>
      <c r="D31" s="8">
        <v>43664</v>
      </c>
      <c r="E31" s="8">
        <v>89275</v>
      </c>
      <c r="F31" s="8">
        <v>44405</v>
      </c>
      <c r="G31" s="8">
        <v>44870</v>
      </c>
      <c r="H31" s="13">
        <f t="shared" si="0"/>
        <v>-2.3737171033770998E-2</v>
      </c>
      <c r="I31" s="6">
        <v>-2.3737171033770998</v>
      </c>
      <c r="J31" s="6">
        <v>-1.9843366022829059</v>
      </c>
      <c r="K31" s="6">
        <v>-2.7620007328691831</v>
      </c>
    </row>
    <row r="32" spans="1:11">
      <c r="A32" s="7" t="s">
        <v>34</v>
      </c>
      <c r="B32" s="8">
        <v>101852</v>
      </c>
      <c r="C32" s="8">
        <v>49798</v>
      </c>
      <c r="D32" s="8">
        <v>52054</v>
      </c>
      <c r="E32" s="8">
        <v>69709</v>
      </c>
      <c r="F32" s="8">
        <v>36414</v>
      </c>
      <c r="G32" s="8">
        <v>33295</v>
      </c>
      <c r="H32" s="13">
        <f t="shared" si="0"/>
        <v>0.3155853591485685</v>
      </c>
      <c r="I32" s="6">
        <v>31.558535914856851</v>
      </c>
      <c r="J32" s="6">
        <v>26.876581388810795</v>
      </c>
      <c r="K32" s="6">
        <v>36.037576363007645</v>
      </c>
    </row>
    <row r="33" spans="1:11">
      <c r="A33" s="7" t="s">
        <v>35</v>
      </c>
      <c r="B33" s="8">
        <v>39569</v>
      </c>
      <c r="C33" s="8">
        <v>19585</v>
      </c>
      <c r="D33" s="8">
        <v>19984</v>
      </c>
      <c r="E33" s="8">
        <v>42179</v>
      </c>
      <c r="F33" s="8">
        <v>21697</v>
      </c>
      <c r="G33" s="8">
        <v>20482</v>
      </c>
      <c r="H33" s="13">
        <f t="shared" si="0"/>
        <v>-6.5960726831610611E-2</v>
      </c>
      <c r="I33" s="6">
        <v>-6.5960726831610614</v>
      </c>
      <c r="J33" s="6">
        <v>-10.783763083992852</v>
      </c>
      <c r="K33" s="6">
        <v>-2.4919935948759004</v>
      </c>
    </row>
    <row r="34" spans="1:11">
      <c r="A34" s="7" t="s">
        <v>36</v>
      </c>
      <c r="B34" s="8">
        <v>77862</v>
      </c>
      <c r="C34" s="8">
        <v>38547</v>
      </c>
      <c r="D34" s="8">
        <v>39315</v>
      </c>
      <c r="E34" s="8">
        <v>77602</v>
      </c>
      <c r="F34" s="8">
        <v>39211</v>
      </c>
      <c r="G34" s="8">
        <v>38391</v>
      </c>
      <c r="H34" s="13">
        <f t="shared" si="0"/>
        <v>3.3392412216485578E-3</v>
      </c>
      <c r="I34" s="6">
        <v>0.33392412216485579</v>
      </c>
      <c r="J34" s="6">
        <v>-1.7225724440293668</v>
      </c>
      <c r="K34" s="6">
        <v>2.3502479969477301</v>
      </c>
    </row>
    <row r="35" spans="1:11">
      <c r="A35" s="7" t="s">
        <v>37</v>
      </c>
      <c r="B35" s="8">
        <v>50124</v>
      </c>
      <c r="C35" s="8">
        <v>25517</v>
      </c>
      <c r="D35" s="8">
        <v>24607</v>
      </c>
      <c r="E35" s="8">
        <v>46764</v>
      </c>
      <c r="F35" s="8">
        <v>23724</v>
      </c>
      <c r="G35" s="8">
        <v>23040</v>
      </c>
      <c r="H35" s="13">
        <f t="shared" si="0"/>
        <v>6.7033756284414658E-2</v>
      </c>
      <c r="I35" s="6">
        <v>6.7033756284414654</v>
      </c>
      <c r="J35" s="6">
        <v>7.0266880902927458</v>
      </c>
      <c r="K35" s="6">
        <v>6.368106636322997</v>
      </c>
    </row>
    <row r="36" spans="1:11">
      <c r="A36" s="7" t="s">
        <v>38</v>
      </c>
      <c r="B36" s="8">
        <v>39649</v>
      </c>
      <c r="C36" s="8">
        <v>20287</v>
      </c>
      <c r="D36" s="8">
        <v>19362</v>
      </c>
      <c r="E36" s="8">
        <v>39339</v>
      </c>
      <c r="F36" s="8">
        <v>19221</v>
      </c>
      <c r="G36" s="8">
        <v>20118</v>
      </c>
      <c r="H36" s="13">
        <f t="shared" si="0"/>
        <v>7.8186082877247844E-3</v>
      </c>
      <c r="I36" s="6">
        <v>0.78186082877247842</v>
      </c>
      <c r="J36" s="6">
        <v>5.254596539655938</v>
      </c>
      <c r="K36" s="6">
        <v>-3.9045553145336225</v>
      </c>
    </row>
    <row r="37" spans="1:11">
      <c r="A37" s="7" t="s">
        <v>39</v>
      </c>
      <c r="B37" s="8">
        <v>184758</v>
      </c>
      <c r="C37" s="8">
        <v>94070</v>
      </c>
      <c r="D37" s="8">
        <v>90688</v>
      </c>
      <c r="E37" s="8">
        <v>171707</v>
      </c>
      <c r="F37" s="8">
        <v>84322</v>
      </c>
      <c r="G37" s="8">
        <v>87385</v>
      </c>
      <c r="H37" s="13">
        <f t="shared" si="0"/>
        <v>7.0638348542417642E-2</v>
      </c>
      <c r="I37" s="6">
        <v>7.0638348542417644</v>
      </c>
      <c r="J37" s="6">
        <v>10.362496013606888</v>
      </c>
      <c r="K37" s="6">
        <v>3.6421577275935078</v>
      </c>
    </row>
    <row r="38" spans="1:11">
      <c r="A38" s="7" t="s">
        <v>40</v>
      </c>
      <c r="B38" s="8">
        <v>67741</v>
      </c>
      <c r="C38" s="8">
        <v>36292</v>
      </c>
      <c r="D38" s="8">
        <v>31449</v>
      </c>
      <c r="E38" s="8">
        <v>42368</v>
      </c>
      <c r="F38" s="8">
        <v>20046</v>
      </c>
      <c r="G38" s="8">
        <v>22322</v>
      </c>
      <c r="H38" s="13">
        <f t="shared" si="0"/>
        <v>0.3745589820049896</v>
      </c>
      <c r="I38" s="6">
        <v>37.455898200498957</v>
      </c>
      <c r="J38" s="6">
        <v>44.764686432271574</v>
      </c>
      <c r="K38" s="6">
        <v>29.021590511621991</v>
      </c>
    </row>
    <row r="39" spans="1:11">
      <c r="A39" s="7" t="s">
        <v>41</v>
      </c>
      <c r="B39" s="8">
        <v>67495</v>
      </c>
      <c r="C39" s="8">
        <v>33640</v>
      </c>
      <c r="D39" s="8">
        <v>33855</v>
      </c>
      <c r="E39" s="8">
        <v>38952</v>
      </c>
      <c r="F39" s="8">
        <v>17750</v>
      </c>
      <c r="G39" s="8">
        <v>21202</v>
      </c>
      <c r="H39" s="13">
        <f t="shared" si="0"/>
        <v>0.42289058448773981</v>
      </c>
      <c r="I39" s="6">
        <v>42.289058448773979</v>
      </c>
      <c r="J39" s="6">
        <v>47.235434007134366</v>
      </c>
      <c r="K39" s="6">
        <v>37.37409540688229</v>
      </c>
    </row>
    <row r="40" spans="1:11">
      <c r="A40" s="7" t="s">
        <v>42</v>
      </c>
      <c r="B40" s="8">
        <v>80842</v>
      </c>
      <c r="C40" s="8">
        <v>40619</v>
      </c>
      <c r="D40" s="8">
        <v>40223</v>
      </c>
      <c r="E40" s="8">
        <v>80592</v>
      </c>
      <c r="F40" s="8">
        <v>39540</v>
      </c>
      <c r="G40" s="8">
        <v>41052</v>
      </c>
      <c r="H40" s="13">
        <f t="shared" si="0"/>
        <v>3.0924519432968013E-3</v>
      </c>
      <c r="I40" s="6">
        <v>0.30924519432968012</v>
      </c>
      <c r="J40" s="6">
        <v>2.6563923287131637</v>
      </c>
      <c r="K40" s="6">
        <v>-2.0610098699748902</v>
      </c>
    </row>
    <row r="41" spans="1:11">
      <c r="A41" s="7" t="s">
        <v>43</v>
      </c>
      <c r="B41" s="8">
        <v>79385</v>
      </c>
      <c r="C41" s="8">
        <v>40633</v>
      </c>
      <c r="D41" s="8">
        <v>38752</v>
      </c>
      <c r="E41" s="8">
        <v>83320</v>
      </c>
      <c r="F41" s="8">
        <v>40106</v>
      </c>
      <c r="G41" s="8">
        <v>43214</v>
      </c>
      <c r="H41" s="13">
        <f t="shared" si="0"/>
        <v>-4.9568558291868743E-2</v>
      </c>
      <c r="I41" s="6">
        <v>-4.9568558291868747</v>
      </c>
      <c r="J41" s="6">
        <v>1.2969753648512292</v>
      </c>
      <c r="K41" s="6">
        <v>-11.514244426094137</v>
      </c>
    </row>
    <row r="42" spans="1:11">
      <c r="A42" s="7" t="s">
        <v>44</v>
      </c>
      <c r="B42" s="8">
        <v>152094</v>
      </c>
      <c r="C42" s="8">
        <v>73205</v>
      </c>
      <c r="D42" s="8">
        <v>78889</v>
      </c>
      <c r="E42" s="8">
        <v>165291</v>
      </c>
      <c r="F42" s="8">
        <v>86238</v>
      </c>
      <c r="G42" s="8">
        <v>79053</v>
      </c>
      <c r="H42" s="13">
        <f t="shared" si="0"/>
        <v>-8.676870882480571E-2</v>
      </c>
      <c r="I42" s="6">
        <v>-8.6768708824805714</v>
      </c>
      <c r="J42" s="6">
        <v>-17.803428727545935</v>
      </c>
      <c r="K42" s="6">
        <v>-0.20788703114502657</v>
      </c>
    </row>
    <row r="43" spans="1:11">
      <c r="A43" s="7" t="s">
        <v>45</v>
      </c>
      <c r="B43" s="8">
        <v>49960</v>
      </c>
      <c r="C43" s="8">
        <v>23844</v>
      </c>
      <c r="D43" s="8">
        <v>26116</v>
      </c>
      <c r="E43" s="8">
        <v>68516</v>
      </c>
      <c r="F43" s="8">
        <v>37723</v>
      </c>
      <c r="G43" s="8">
        <v>30793</v>
      </c>
      <c r="H43" s="13">
        <f>(B43-E43)/B43</f>
        <v>-0.37141713370696555</v>
      </c>
      <c r="I43" s="6">
        <v>-37.141713370696557</v>
      </c>
      <c r="J43" s="6">
        <v>-58.207515517530616</v>
      </c>
      <c r="K43" s="6">
        <v>-17.908561801194669</v>
      </c>
    </row>
    <row r="44" spans="1:11">
      <c r="A44" s="7" t="s">
        <v>46</v>
      </c>
      <c r="B44" s="8">
        <v>149659</v>
      </c>
      <c r="C44" s="8">
        <v>73339</v>
      </c>
      <c r="D44" s="8">
        <v>76320</v>
      </c>
      <c r="E44" s="8">
        <v>153688</v>
      </c>
      <c r="F44" s="8">
        <v>78378</v>
      </c>
      <c r="G44" s="8">
        <v>75310</v>
      </c>
      <c r="H44" s="13">
        <f t="shared" si="0"/>
        <v>-2.6921200863295892E-2</v>
      </c>
      <c r="I44" s="6">
        <v>-2.6921200863295893</v>
      </c>
      <c r="J44" s="6">
        <v>-6.8708327083816245</v>
      </c>
      <c r="K44" s="6">
        <v>1.3233752620545074</v>
      </c>
    </row>
    <row r="45" spans="1:11">
      <c r="A45" s="7" t="s">
        <v>47</v>
      </c>
      <c r="B45" s="8">
        <v>73647</v>
      </c>
      <c r="C45" s="8">
        <v>36712</v>
      </c>
      <c r="D45" s="8">
        <v>36935</v>
      </c>
      <c r="E45" s="8">
        <v>64217</v>
      </c>
      <c r="F45" s="8">
        <v>32823</v>
      </c>
      <c r="G45" s="8">
        <v>31394</v>
      </c>
      <c r="H45" s="13">
        <f t="shared" si="0"/>
        <v>0.12804323326136843</v>
      </c>
      <c r="I45" s="6">
        <v>12.804323326136844</v>
      </c>
      <c r="J45" s="6">
        <v>10.593266506864241</v>
      </c>
      <c r="K45" s="6">
        <v>15.002030594287261</v>
      </c>
    </row>
    <row r="46" spans="1:11">
      <c r="A46" s="7" t="s">
        <v>48</v>
      </c>
      <c r="B46" s="8">
        <v>77629</v>
      </c>
      <c r="C46" s="8">
        <v>38314</v>
      </c>
      <c r="D46" s="8">
        <v>39315</v>
      </c>
      <c r="E46" s="8">
        <v>92124</v>
      </c>
      <c r="F46" s="8">
        <v>45551</v>
      </c>
      <c r="G46" s="8">
        <v>46573</v>
      </c>
      <c r="H46" s="13">
        <f t="shared" si="0"/>
        <v>-0.1867214571873913</v>
      </c>
      <c r="I46" s="6">
        <v>-18.672145718739131</v>
      </c>
      <c r="J46" s="6">
        <v>-18.888656887821682</v>
      </c>
      <c r="K46" s="6">
        <v>-18.461147144855651</v>
      </c>
    </row>
    <row r="47" spans="1:11">
      <c r="A47" s="7" t="s">
        <v>49</v>
      </c>
      <c r="B47" s="8">
        <v>98768</v>
      </c>
      <c r="C47" s="8">
        <v>48596</v>
      </c>
      <c r="D47" s="8">
        <v>50172</v>
      </c>
      <c r="E47" s="8">
        <v>93291</v>
      </c>
      <c r="F47" s="8">
        <v>48229</v>
      </c>
      <c r="G47" s="8">
        <v>45062</v>
      </c>
      <c r="H47" s="13">
        <f t="shared" si="0"/>
        <v>5.545318321723635E-2</v>
      </c>
      <c r="I47" s="6">
        <v>5.5453183217236353</v>
      </c>
      <c r="J47" s="6">
        <v>0.75520618980986087</v>
      </c>
      <c r="K47" s="6">
        <v>10.184963724786734</v>
      </c>
    </row>
    <row r="48" spans="1:11">
      <c r="A48" s="7" t="s">
        <v>50</v>
      </c>
      <c r="B48" s="8">
        <v>98865</v>
      </c>
      <c r="C48" s="8">
        <v>51094</v>
      </c>
      <c r="D48" s="8">
        <v>47771</v>
      </c>
      <c r="E48" s="8">
        <v>103617</v>
      </c>
      <c r="F48" s="8">
        <v>48127</v>
      </c>
      <c r="G48" s="8">
        <v>55490</v>
      </c>
      <c r="H48" s="13">
        <f t="shared" si="0"/>
        <v>-4.8065543923532086E-2</v>
      </c>
      <c r="I48" s="6">
        <v>-4.8065543923532088</v>
      </c>
      <c r="J48" s="6">
        <v>5.8069440638822565</v>
      </c>
      <c r="K48" s="6">
        <v>-16.158338741077223</v>
      </c>
    </row>
    <row r="49" spans="1:11">
      <c r="A49" s="7" t="s">
        <v>51</v>
      </c>
      <c r="B49" s="8">
        <v>86765</v>
      </c>
      <c r="C49" s="8">
        <v>45119</v>
      </c>
      <c r="D49" s="8">
        <v>41646</v>
      </c>
      <c r="E49" s="8">
        <v>86755</v>
      </c>
      <c r="F49" s="8">
        <v>40680</v>
      </c>
      <c r="G49" s="8">
        <v>46075</v>
      </c>
      <c r="H49" s="13">
        <f t="shared" si="0"/>
        <v>1.1525384659713018E-4</v>
      </c>
      <c r="I49" s="6">
        <v>1.1525384659713018E-2</v>
      </c>
      <c r="J49" s="6">
        <v>9.8384272701079372</v>
      </c>
      <c r="K49" s="6">
        <v>-10.634874897949382</v>
      </c>
    </row>
    <row r="50" spans="1:11">
      <c r="A50" s="7" t="s">
        <v>52</v>
      </c>
      <c r="B50" s="8">
        <v>120389</v>
      </c>
      <c r="C50" s="8">
        <v>60445</v>
      </c>
      <c r="D50" s="8">
        <v>59944</v>
      </c>
      <c r="E50" s="8">
        <v>133121</v>
      </c>
      <c r="F50" s="8">
        <v>66082</v>
      </c>
      <c r="G50" s="8">
        <v>67039</v>
      </c>
      <c r="H50" s="13">
        <f t="shared" si="0"/>
        <v>-0.10575717050561098</v>
      </c>
      <c r="I50" s="6">
        <v>-10.575717050561098</v>
      </c>
      <c r="J50" s="6">
        <v>-9.3258334022665235</v>
      </c>
      <c r="K50" s="6">
        <v>-11.8360469771787</v>
      </c>
    </row>
    <row r="51" spans="1:11">
      <c r="A51" s="7" t="s">
        <v>53</v>
      </c>
      <c r="B51" s="8">
        <v>59074</v>
      </c>
      <c r="C51" s="8">
        <v>29406</v>
      </c>
      <c r="D51" s="8">
        <v>29668</v>
      </c>
      <c r="E51" s="8">
        <v>57329</v>
      </c>
      <c r="F51" s="8">
        <v>28476</v>
      </c>
      <c r="G51" s="8">
        <v>28853</v>
      </c>
      <c r="H51" s="13">
        <f t="shared" si="0"/>
        <v>2.9539221992754851E-2</v>
      </c>
      <c r="I51" s="6">
        <v>2.9539221992754849</v>
      </c>
      <c r="J51" s="6">
        <v>3.1626198734952053</v>
      </c>
      <c r="K51" s="6">
        <v>2.7470675475259538</v>
      </c>
    </row>
    <row r="52" spans="1:11">
      <c r="A52" s="7" t="s">
        <v>54</v>
      </c>
      <c r="B52" s="8">
        <v>283506</v>
      </c>
      <c r="C52" s="8">
        <v>135432</v>
      </c>
      <c r="D52" s="8">
        <v>148074</v>
      </c>
      <c r="E52" s="8">
        <v>99746</v>
      </c>
      <c r="F52" s="8">
        <v>51288</v>
      </c>
      <c r="G52" s="8">
        <v>48458</v>
      </c>
      <c r="H52" s="13">
        <f t="shared" si="0"/>
        <v>0.64816970363942916</v>
      </c>
      <c r="I52" s="6">
        <v>64.816970363942914</v>
      </c>
      <c r="J52" s="6">
        <v>62.13007265638845</v>
      </c>
      <c r="K52" s="6">
        <v>67.27447087267177</v>
      </c>
    </row>
  </sheetData>
  <mergeCells count="5">
    <mergeCell ref="A3:A4"/>
    <mergeCell ref="B3:D3"/>
    <mergeCell ref="E3:G3"/>
    <mergeCell ref="I3:K3"/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KNBS</dc:creator>
  <cp:lastModifiedBy>user</cp:lastModifiedBy>
  <dcterms:created xsi:type="dcterms:W3CDTF">2023-06-13T11:26:35Z</dcterms:created>
  <dcterms:modified xsi:type="dcterms:W3CDTF">2023-09-21T11:20:59Z</dcterms:modified>
</cp:coreProperties>
</file>