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FVEGA\Desktop\"/>
    </mc:Choice>
  </mc:AlternateContent>
  <xr:revisionPtr revIDLastSave="0" documentId="8_{570A7E43-3066-44CA-8A7B-17BAF1CA27BA}" xr6:coauthVersionLast="47" xr6:coauthVersionMax="47" xr10:uidLastSave="{00000000-0000-0000-0000-000000000000}"/>
  <bookViews>
    <workbookView xWindow="-120" yWindow="-120" windowWidth="29040" windowHeight="15720" xr2:uid="{113BA505-AC1F-44FD-BDB6-68BFB56C247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5" i="1" l="1"/>
  <c r="N35" i="1" s="1"/>
  <c r="M34" i="1"/>
  <c r="N34" i="1" s="1"/>
  <c r="M33" i="1"/>
  <c r="N33" i="1" s="1"/>
  <c r="M32" i="1"/>
  <c r="N32" i="1" s="1"/>
  <c r="M31" i="1"/>
  <c r="N31" i="1" s="1"/>
  <c r="M30" i="1"/>
  <c r="N30" i="1" s="1"/>
  <c r="M29" i="1"/>
  <c r="N29" i="1" s="1"/>
  <c r="M28" i="1"/>
  <c r="N28" i="1" s="1"/>
  <c r="M27" i="1"/>
  <c r="N27" i="1" s="1"/>
  <c r="M26" i="1"/>
  <c r="N26" i="1" s="1"/>
  <c r="M25" i="1"/>
  <c r="N25" i="1" s="1"/>
  <c r="M24" i="1"/>
  <c r="N24" i="1" s="1"/>
  <c r="N23" i="1"/>
  <c r="M22" i="1"/>
  <c r="N22" i="1" s="1"/>
  <c r="N21" i="1"/>
  <c r="M21" i="1"/>
  <c r="M20" i="1"/>
  <c r="N20" i="1" s="1"/>
  <c r="M19" i="1"/>
  <c r="N19" i="1" s="1"/>
  <c r="M18" i="1"/>
  <c r="N18" i="1" s="1"/>
  <c r="M17" i="1"/>
  <c r="N17" i="1" s="1"/>
  <c r="M16" i="1"/>
  <c r="N16" i="1" s="1"/>
  <c r="M15" i="1"/>
  <c r="N15" i="1" s="1"/>
</calcChain>
</file>

<file path=xl/sharedStrings.xml><?xml version="1.0" encoding="utf-8"?>
<sst xmlns="http://schemas.openxmlformats.org/spreadsheetml/2006/main" count="79" uniqueCount="67">
  <si>
    <t>PEDIDO COMUNAL PROGRAMA MAS ADULTOS MAYORES AUTOVALENTES</t>
  </si>
  <si>
    <r>
      <rPr>
        <b/>
        <sz val="18"/>
        <color rgb="FF000000"/>
        <rFont val="Calibri"/>
      </rPr>
      <t xml:space="preserve">Descripcion del requerimiento: </t>
    </r>
    <r>
      <rPr>
        <sz val="18"/>
        <color rgb="FF000000"/>
        <rFont val="Calibri"/>
      </rPr>
      <t xml:space="preserve">
La presente compra corresponde a material de escritorio para el programa</t>
    </r>
  </si>
  <si>
    <t xml:space="preserve">DETALLE POR DISPOSITIVO </t>
  </si>
  <si>
    <t>N°</t>
  </si>
  <si>
    <t>INSUMO ESPECIFICO</t>
  </si>
  <si>
    <t xml:space="preserve">ESPECIFICACIONES GENERALES  
</t>
  </si>
  <si>
    <t>IMAGEN REFERENCIAL</t>
  </si>
  <si>
    <t>UNIDAD DE EMPAQUE DESPACHO</t>
  </si>
  <si>
    <t xml:space="preserve">VALOR NETO MERCADO
</t>
  </si>
  <si>
    <t>PAULINA AVENDAÑO</t>
  </si>
  <si>
    <t>LOS CERROS</t>
  </si>
  <si>
    <t>LEOCAN PORTUS</t>
  </si>
  <si>
    <t xml:space="preserve">SAN VICENTE </t>
  </si>
  <si>
    <t xml:space="preserve">DAS </t>
  </si>
  <si>
    <t xml:space="preserve">Total </t>
  </si>
  <si>
    <t xml:space="preserve">COSTO TOTAL + IVA INCLUIDO </t>
  </si>
  <si>
    <t>Set de letra de goma eva</t>
  </si>
  <si>
    <t>Letras de goma Eva de purpurina adhesiva de 30 mm de alto en colores surtidos: amarillo, naranja, rojo, azul claro, azul, verde claro y rosa.</t>
  </si>
  <si>
    <t>set</t>
  </si>
  <si>
    <t xml:space="preserve">Termolamina </t>
  </si>
  <si>
    <t>Lamina Para Termolaminar Oficio 228 X 340 Mm 100 Unidades 125 Micrones Lavoro</t>
  </si>
  <si>
    <t>pack</t>
  </si>
  <si>
    <t>cartulina</t>
  </si>
  <si>
    <t>BOLSÓN CARTULINA CLÁSICA 18 UNIDADES 14 COLORES 
- Producto: Bolsón Cartulina
- Modelo: Clásica/Colores
- Formato: Bolsón de cartón
- Cantidad: 18 Pliegos
- Dimensiones: 26.5x37.5cm
- Material: Cartulina
- Color: 14 colores
- Fabricación: China</t>
  </si>
  <si>
    <t>ud</t>
  </si>
  <si>
    <t xml:space="preserve">Hojas de opalina </t>
  </si>
  <si>
    <t>CARTULINA OPALINA CA 100hj 180gr BLANCA TEXTURADA LINO
- Producto: Cartulina Opalina
- Modelo: Texturada Lino
- Tamaño: Carta
- Diseño: Blanco / Carta
- Formato: Envase de Polietileno
- Cantidad: 100 hojas
- Color: Blanco
- Gramaje: 75gr
- Medidas: 216x279mm
- Fabricación: Brasil</t>
  </si>
  <si>
    <t>resma</t>
  </si>
  <si>
    <t>tijeras</t>
  </si>
  <si>
    <t>TIJERA ACERO INOXIDABLE 25 CM</t>
  </si>
  <si>
    <t>Goma eva Glitter</t>
  </si>
  <si>
    <t>Estuche Goma Eva Glitter Adhesiva 6 Hjs 6 Colores</t>
  </si>
  <si>
    <t>Resma de hoja tamaño carta</t>
  </si>
  <si>
    <t>PAPEL FOTOCOPIA CARTA 75GR 500 HOJAS EQUALIT GRIS 21.6X27.9CM</t>
  </si>
  <si>
    <t>Corchetera</t>
  </si>
  <si>
    <t>Corchetera Metalica Semi Industrial Soft Touch 100 Hojas - LAVORO   Material Metal y Plástico
Empaque Producto Caja
Tamaño producto 36.2*11.5*17.5cm
Carácteristicas Usa corchete: 23/8, 23/10, 23/12</t>
  </si>
  <si>
    <t>Corchetes</t>
  </si>
  <si>
    <t>Pack Corchete Hand 23/8 Para 30 A 50 Hojas (2 Cajas De 1000)</t>
  </si>
  <si>
    <t>caja</t>
  </si>
  <si>
    <t>Funda de plástico</t>
  </si>
  <si>
    <t>Fundas Plasticas Transparente Oficio 100 Unidades</t>
  </si>
  <si>
    <t>paquete</t>
  </si>
  <si>
    <t xml:space="preserve">pegamento en barra </t>
  </si>
  <si>
    <t>ADHESIVO BARRA 40gr 
- Producto: Adhesivo en barra
- Modelo: pegamento de 40gr
- Formato: Tubo con barra de pegamento
- Tamaño: 40gr
- Cantidad: 1 adhesivo en barra
- Color: Envase rojo, contenido blanco
- Fabricado: México</t>
  </si>
  <si>
    <t>redondeadora de esquinas de termolaminas</t>
  </si>
  <si>
    <t>redondeadora de esquinas de 3 medidas</t>
  </si>
  <si>
    <t>Carpetas</t>
  </si>
  <si>
    <t>Carpetas con acoclip de color celeste</t>
  </si>
  <si>
    <t>Pegote en cinta</t>
  </si>
  <si>
    <t>Cinta para enmascarar 36 mm 40 m</t>
  </si>
  <si>
    <t>rollo</t>
  </si>
  <si>
    <t>Lapiz marcadores</t>
  </si>
  <si>
    <t>set de rotulador permanente jumbo, punta gruesa marca giotto de 12 unidades</t>
  </si>
  <si>
    <t>Plumones permanentes</t>
  </si>
  <si>
    <t>Plumon Permanente Set 8 Colores Punta Fina</t>
  </si>
  <si>
    <t>Archivadores</t>
  </si>
  <si>
    <t>Pack 10 Archivador Oficio Lomo Ancho Burdeo Color Rojo</t>
  </si>
  <si>
    <t>Pack 4 botellas tinta EPSON Negra/Cyan/Magenta/Amarilla T664 para impresora EPSON L575</t>
  </si>
  <si>
    <t>Impresoras compatibles: L120, L310, L380, L395, L495, L575, L606, L655, L656, L1300 y L1455. Pack de 4 unidades de colores negro, cian, magenta y amarillo.</t>
  </si>
  <si>
    <t>PACK</t>
  </si>
  <si>
    <t>Pack 4 tintas Epson T544</t>
  </si>
  <si>
    <t>Pack 4 tintas Epson T544
    Marca
    Epson
      Modelo
    T544520-4P
      Color de la tinta
    Negro/Cian/Magenta/Amarillo
      Formato de venta
    Pack
      Unidades por pack
    4
      Cantidad de packs
    1
      Volumen de la unidad
    65 mL
      ipo de tinta
    A base de agua
     Es apto para sublimación
    No
     Es original
    Sí</t>
  </si>
  <si>
    <t>Marcador Con Pizarra Con Borrador Pack 24 Und</t>
  </si>
  <si>
    <t xml:space="preserve">Características principales
Marca: Genérica
Modelo: 22421
Color: Blanco
Superficies aptas: Pizarra
Material para borrado: Fieltro
Con compartimento para marcador: Sí
Es magnético: Sí
Material del mango: Plástico
Formato de venta: Pack
Unidades por pack: 24
Dimensiones:Largo x Ancho x Altura
11.4 cm x 1.5 cm x 2 cm
</t>
  </si>
  <si>
    <t>CARPETA FUELLE CARTA 12 DIVISIONES CON BROCHE ATLANTIK</t>
  </si>
  <si>
    <t xml:space="preserve">
- Producto: Carpeta fuelle
- Modelo: Carta
- Diseño: Exterior plástico de color liso. Interior con 12 divisiones para el resguardo de documentos, incluye un marcador por cada división. Broche plástico.
- Formato : Carta
- Material: Plástico
- Cantidad: 1 unid.
- Mecanismo de cierre: Broche plástico
- Fabricado: China</t>
  </si>
  <si>
    <t>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</si>
</sst>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#,##0"/>
    <numFmt numFmtId="165" formatCode="_-&quot;$&quot;\ * #,##0_-;\-&quot;$&quot;\ * #,##0_-;_-&quot;$&quot;\ * &quot;-&quot;??_-;_-@"/>
  </numFmts>
  <fonts count="2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20"/>
      <color rgb="FF000000"/>
      <name val="Calibri"/>
    </font>
    <font>
      <sz val="11"/>
      <name val="Calibri"/>
    </font>
    <font>
      <sz val="18"/>
      <color rgb="FF000000"/>
      <name val="Calibri"/>
    </font>
    <font>
      <b/>
      <sz val="18"/>
      <color rgb="FF000000"/>
      <name val="Calibri"/>
    </font>
    <font>
      <b/>
      <sz val="11"/>
      <color rgb="FF000000"/>
      <name val="Calibri"/>
    </font>
    <font>
      <sz val="12"/>
      <color rgb="FF000000"/>
      <name val="Calibri"/>
    </font>
    <font>
      <b/>
      <sz val="12"/>
      <color theme="1"/>
      <name val="Calibri"/>
    </font>
    <font>
      <sz val="12"/>
      <color theme="1"/>
      <name val="Calibri"/>
    </font>
    <font>
      <sz val="11"/>
      <color theme="1"/>
      <name val="Arial"/>
    </font>
    <font>
      <sz val="9"/>
      <color rgb="FF000000"/>
      <name val="Nunito"/>
    </font>
    <font>
      <sz val="11"/>
      <color rgb="FF000000"/>
      <name val="Arial"/>
    </font>
    <font>
      <sz val="12"/>
      <color rgb="FF000000"/>
      <name val="Arial"/>
    </font>
    <font>
      <sz val="10"/>
      <color rgb="FF333333"/>
      <name val="Arial"/>
    </font>
    <font>
      <sz val="12"/>
      <color rgb="FF333333"/>
      <name val="Arial"/>
    </font>
    <font>
      <sz val="12"/>
      <color rgb="FF202124"/>
      <name val="Arial"/>
    </font>
    <font>
      <sz val="10"/>
      <color rgb="FF000000"/>
      <name val="Proxima Nova"/>
    </font>
    <font>
      <b/>
      <sz val="11"/>
      <color rgb="FF000000"/>
      <name val="Arial"/>
    </font>
    <font>
      <sz val="11"/>
      <color rgb="FF333333"/>
      <name val="Helvetica Neue"/>
    </font>
    <font>
      <sz val="11"/>
      <color rgb="FF000000"/>
      <name val="&quot;Proxima Nova&quot;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double">
        <color theme="6"/>
      </left>
      <right/>
      <top style="double">
        <color theme="6"/>
      </top>
      <bottom/>
      <diagonal/>
    </border>
    <border>
      <left/>
      <right/>
      <top style="double">
        <color theme="6"/>
      </top>
      <bottom/>
      <diagonal/>
    </border>
    <border>
      <left/>
      <right style="double">
        <color theme="6"/>
      </right>
      <top style="double">
        <color theme="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5" xfId="0" applyFont="1" applyFill="1" applyBorder="1"/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/>
    </xf>
    <xf numFmtId="0" fontId="7" fillId="3" borderId="6" xfId="0" applyFont="1" applyFill="1" applyBorder="1" applyAlignment="1">
      <alignment horizontal="center" vertical="center"/>
    </xf>
    <xf numFmtId="0" fontId="3" fillId="0" borderId="7" xfId="0" applyFont="1" applyBorder="1"/>
    <xf numFmtId="0" fontId="3" fillId="0" borderId="8" xfId="0" applyFont="1" applyBorder="1"/>
    <xf numFmtId="0" fontId="1" fillId="2" borderId="0" xfId="0" applyFont="1" applyFill="1" applyBorder="1"/>
    <xf numFmtId="164" fontId="8" fillId="3" borderId="0" xfId="0" applyNumberFormat="1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/>
    </xf>
    <xf numFmtId="165" fontId="9" fillId="2" borderId="0" xfId="0" applyNumberFormat="1" applyFont="1" applyFill="1" applyBorder="1" applyAlignment="1">
      <alignment horizontal="center" vertical="center"/>
    </xf>
    <xf numFmtId="0" fontId="3" fillId="0" borderId="0" xfId="0" applyFont="1" applyBorder="1"/>
    <xf numFmtId="0" fontId="1" fillId="0" borderId="0" xfId="0" applyFont="1" applyBorder="1"/>
    <xf numFmtId="0" fontId="8" fillId="3" borderId="9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 wrapText="1"/>
    </xf>
    <xf numFmtId="164" fontId="8" fillId="3" borderId="9" xfId="0" applyNumberFormat="1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10" fillId="0" borderId="9" xfId="0" applyFont="1" applyBorder="1" applyAlignment="1">
      <alignment vertical="center"/>
    </xf>
    <xf numFmtId="1" fontId="9" fillId="2" borderId="9" xfId="0" applyNumberFormat="1" applyFont="1" applyFill="1" applyBorder="1" applyAlignment="1">
      <alignment horizontal="center" vertical="center"/>
    </xf>
    <xf numFmtId="164" fontId="9" fillId="3" borderId="9" xfId="0" applyNumberFormat="1" applyFont="1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4" fillId="4" borderId="9" xfId="0" applyFont="1" applyFill="1" applyBorder="1" applyAlignment="1">
      <alignment vertical="center" wrapText="1"/>
    </xf>
    <xf numFmtId="0" fontId="15" fillId="4" borderId="9" xfId="0" applyFont="1" applyFill="1" applyBorder="1" applyAlignment="1">
      <alignment vertical="center" wrapText="1"/>
    </xf>
    <xf numFmtId="0" fontId="16" fillId="0" borderId="9" xfId="0" applyFont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165" fontId="9" fillId="2" borderId="9" xfId="0" applyNumberFormat="1" applyFont="1" applyFill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20" fillId="4" borderId="9" xfId="0" applyFont="1" applyFill="1" applyBorder="1" applyAlignment="1">
      <alignment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9" fillId="5" borderId="9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7" fillId="4" borderId="9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left" vertical="center"/>
    </xf>
    <xf numFmtId="0" fontId="18" fillId="5" borderId="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1762125</xdr:colOff>
      <xdr:row>0</xdr:row>
      <xdr:rowOff>171450</xdr:rowOff>
    </xdr:from>
    <xdr:ext cx="3267075" cy="923925"/>
    <xdr:pic>
      <xdr:nvPicPr>
        <xdr:cNvPr id="2" name="image6.png">
          <a:extLst>
            <a:ext uri="{FF2B5EF4-FFF2-40B4-BE49-F238E27FC236}">
              <a16:creationId xmlns:a16="http://schemas.microsoft.com/office/drawing/2014/main" id="{D308E7BE-AD90-4C33-AB1C-1CA772CE0151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67025" y="171450"/>
          <a:ext cx="3267075" cy="9239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304800</xdr:colOff>
      <xdr:row>16</xdr:row>
      <xdr:rowOff>123825</xdr:rowOff>
    </xdr:from>
    <xdr:ext cx="1485900" cy="1200150"/>
    <xdr:pic>
      <xdr:nvPicPr>
        <xdr:cNvPr id="3" name="image31.png" title="Imagen">
          <a:extLst>
            <a:ext uri="{FF2B5EF4-FFF2-40B4-BE49-F238E27FC236}">
              <a16:creationId xmlns:a16="http://schemas.microsoft.com/office/drawing/2014/main" id="{04D8B79F-F8AD-4009-BE9F-5E40D1CB70AA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972425" y="7200900"/>
          <a:ext cx="1485900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323850</xdr:colOff>
      <xdr:row>14</xdr:row>
      <xdr:rowOff>142875</xdr:rowOff>
    </xdr:from>
    <xdr:ext cx="1504950" cy="1533525"/>
    <xdr:pic>
      <xdr:nvPicPr>
        <xdr:cNvPr id="4" name="image35.png" title="Imagen">
          <a:extLst>
            <a:ext uri="{FF2B5EF4-FFF2-40B4-BE49-F238E27FC236}">
              <a16:creationId xmlns:a16="http://schemas.microsoft.com/office/drawing/2014/main" id="{F58AA7DF-19C0-4A4A-A029-92EE8B414FAC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991475" y="3952875"/>
          <a:ext cx="1504950" cy="15335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228599</xdr:colOff>
      <xdr:row>17</xdr:row>
      <xdr:rowOff>266700</xdr:rowOff>
    </xdr:from>
    <xdr:ext cx="1495425" cy="1504950"/>
    <xdr:pic>
      <xdr:nvPicPr>
        <xdr:cNvPr id="5" name="image36.png" title="Imagen">
          <a:extLst>
            <a:ext uri="{FF2B5EF4-FFF2-40B4-BE49-F238E27FC236}">
              <a16:creationId xmlns:a16="http://schemas.microsoft.com/office/drawing/2014/main" id="{650D27F6-E7CA-4D1A-B58C-8536CEA0C263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896224" y="8972550"/>
          <a:ext cx="1495425" cy="15049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219075</xdr:colOff>
      <xdr:row>24</xdr:row>
      <xdr:rowOff>238125</xdr:rowOff>
    </xdr:from>
    <xdr:ext cx="1133475" cy="952500"/>
    <xdr:pic>
      <xdr:nvPicPr>
        <xdr:cNvPr id="6" name="image50.png" title="Imagen">
          <a:extLst>
            <a:ext uri="{FF2B5EF4-FFF2-40B4-BE49-F238E27FC236}">
              <a16:creationId xmlns:a16="http://schemas.microsoft.com/office/drawing/2014/main" id="{487952C7-FC3E-41FB-B095-4B639E8B20A5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819775" y="18507075"/>
          <a:ext cx="1133475" cy="9525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647700</xdr:colOff>
      <xdr:row>26</xdr:row>
      <xdr:rowOff>161925</xdr:rowOff>
    </xdr:from>
    <xdr:ext cx="914400" cy="1104900"/>
    <xdr:pic>
      <xdr:nvPicPr>
        <xdr:cNvPr id="7" name="image48.png" title="Imagen">
          <a:extLst>
            <a:ext uri="{FF2B5EF4-FFF2-40B4-BE49-F238E27FC236}">
              <a16:creationId xmlns:a16="http://schemas.microsoft.com/office/drawing/2014/main" id="{5E324AD7-8763-4237-9E1B-9E573545E74A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315325" y="23183850"/>
          <a:ext cx="914400" cy="11049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466725</xdr:colOff>
      <xdr:row>25</xdr:row>
      <xdr:rowOff>247650</xdr:rowOff>
    </xdr:from>
    <xdr:ext cx="1190625" cy="1104900"/>
    <xdr:pic>
      <xdr:nvPicPr>
        <xdr:cNvPr id="8" name="image40.png" title="Imagen">
          <a:extLst>
            <a:ext uri="{FF2B5EF4-FFF2-40B4-BE49-F238E27FC236}">
              <a16:creationId xmlns:a16="http://schemas.microsoft.com/office/drawing/2014/main" id="{4C452AD2-D282-46FF-84FD-720CA65D8B55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8134350" y="21488400"/>
          <a:ext cx="1190625" cy="11049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423862</xdr:colOff>
      <xdr:row>18</xdr:row>
      <xdr:rowOff>157164</xdr:rowOff>
    </xdr:from>
    <xdr:ext cx="1304925" cy="1333500"/>
    <xdr:pic>
      <xdr:nvPicPr>
        <xdr:cNvPr id="9" name="image30.png" title="Imagen">
          <a:extLst>
            <a:ext uri="{FF2B5EF4-FFF2-40B4-BE49-F238E27FC236}">
              <a16:creationId xmlns:a16="http://schemas.microsoft.com/office/drawing/2014/main" id="{2FA91058-6D98-49DA-914D-E287B25FFB88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 rot="15864855">
          <a:off x="8077200" y="8686801"/>
          <a:ext cx="1333500" cy="13049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152400</xdr:colOff>
      <xdr:row>19</xdr:row>
      <xdr:rowOff>123825</xdr:rowOff>
    </xdr:from>
    <xdr:ext cx="1724025" cy="1200150"/>
    <xdr:pic>
      <xdr:nvPicPr>
        <xdr:cNvPr id="10" name="image59.png" title="Imagen">
          <a:extLst>
            <a:ext uri="{FF2B5EF4-FFF2-40B4-BE49-F238E27FC236}">
              <a16:creationId xmlns:a16="http://schemas.microsoft.com/office/drawing/2014/main" id="{DE682EBC-C173-4E43-BFD0-7CF03F9354C4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7820025" y="10382250"/>
          <a:ext cx="1724025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276225</xdr:colOff>
      <xdr:row>20</xdr:row>
      <xdr:rowOff>228599</xdr:rowOff>
    </xdr:from>
    <xdr:ext cx="1638300" cy="1819276"/>
    <xdr:pic>
      <xdr:nvPicPr>
        <xdr:cNvPr id="11" name="image43.png" title="Imagen">
          <a:extLst>
            <a:ext uri="{FF2B5EF4-FFF2-40B4-BE49-F238E27FC236}">
              <a16:creationId xmlns:a16="http://schemas.microsoft.com/office/drawing/2014/main" id="{F2BB1CA7-41B9-4360-A230-C45E61C52558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7943850" y="11630024"/>
          <a:ext cx="1638300" cy="1819276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380999</xdr:colOff>
      <xdr:row>28</xdr:row>
      <xdr:rowOff>114300</xdr:rowOff>
    </xdr:from>
    <xdr:ext cx="1190625" cy="1123950"/>
    <xdr:pic>
      <xdr:nvPicPr>
        <xdr:cNvPr id="12" name="image38.png" title="Imagen">
          <a:extLst>
            <a:ext uri="{FF2B5EF4-FFF2-40B4-BE49-F238E27FC236}">
              <a16:creationId xmlns:a16="http://schemas.microsoft.com/office/drawing/2014/main" id="{C9599A28-0D22-4873-B45E-E63EADB205DC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8048624" y="17221200"/>
          <a:ext cx="1190625" cy="11239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333375</xdr:colOff>
      <xdr:row>15</xdr:row>
      <xdr:rowOff>152400</xdr:rowOff>
    </xdr:from>
    <xdr:ext cx="1476375" cy="1095376"/>
    <xdr:pic>
      <xdr:nvPicPr>
        <xdr:cNvPr id="13" name="image33.png" title="Imagen">
          <a:extLst>
            <a:ext uri="{FF2B5EF4-FFF2-40B4-BE49-F238E27FC236}">
              <a16:creationId xmlns:a16="http://schemas.microsoft.com/office/drawing/2014/main" id="{DF135A25-93ED-4AB2-8239-D789F0C5E2F5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8001000" y="5762625"/>
          <a:ext cx="1476375" cy="1095376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21</xdr:row>
      <xdr:rowOff>371475</xdr:rowOff>
    </xdr:from>
    <xdr:ext cx="1485900" cy="1638300"/>
    <xdr:pic>
      <xdr:nvPicPr>
        <xdr:cNvPr id="14" name="image37.png" title="Imagen">
          <a:extLst>
            <a:ext uri="{FF2B5EF4-FFF2-40B4-BE49-F238E27FC236}">
              <a16:creationId xmlns:a16="http://schemas.microsoft.com/office/drawing/2014/main" id="{0DFC0A21-E5B4-4732-9A89-270A23788C96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7915275" y="14011275"/>
          <a:ext cx="1485900" cy="16383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152399</xdr:colOff>
      <xdr:row>24</xdr:row>
      <xdr:rowOff>142874</xdr:rowOff>
    </xdr:from>
    <xdr:ext cx="1609725" cy="1114425"/>
    <xdr:pic>
      <xdr:nvPicPr>
        <xdr:cNvPr id="15" name="image52.png" title="Imagen">
          <a:extLst>
            <a:ext uri="{FF2B5EF4-FFF2-40B4-BE49-F238E27FC236}">
              <a16:creationId xmlns:a16="http://schemas.microsoft.com/office/drawing/2014/main" id="{07D4D3A1-D1F5-4D67-9C9C-D44568C19334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7820024" y="19935824"/>
          <a:ext cx="1609725" cy="11144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485775</xdr:colOff>
      <xdr:row>27</xdr:row>
      <xdr:rowOff>238125</xdr:rowOff>
    </xdr:from>
    <xdr:ext cx="1133475" cy="1104900"/>
    <xdr:pic>
      <xdr:nvPicPr>
        <xdr:cNvPr id="16" name="image39.png" title="Imagen">
          <a:extLst>
            <a:ext uri="{FF2B5EF4-FFF2-40B4-BE49-F238E27FC236}">
              <a16:creationId xmlns:a16="http://schemas.microsoft.com/office/drawing/2014/main" id="{67357517-2EFB-4E85-8187-8DE3019B3B46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8153400" y="15659100"/>
          <a:ext cx="1133475" cy="11049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295275</xdr:colOff>
      <xdr:row>29</xdr:row>
      <xdr:rowOff>371475</xdr:rowOff>
    </xdr:from>
    <xdr:ext cx="1257300" cy="1085850"/>
    <xdr:pic>
      <xdr:nvPicPr>
        <xdr:cNvPr id="17" name="image41.png" title="Imagen">
          <a:extLst>
            <a:ext uri="{FF2B5EF4-FFF2-40B4-BE49-F238E27FC236}">
              <a16:creationId xmlns:a16="http://schemas.microsoft.com/office/drawing/2014/main" id="{329C3E87-8E8F-4B48-9842-F7A45CBA5AE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7962900" y="13735050"/>
          <a:ext cx="1257300" cy="10858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342900</xdr:colOff>
      <xdr:row>30</xdr:row>
      <xdr:rowOff>209550</xdr:rowOff>
    </xdr:from>
    <xdr:ext cx="1066800" cy="1143000"/>
    <xdr:pic>
      <xdr:nvPicPr>
        <xdr:cNvPr id="18" name="image34.png" title="Imagen">
          <a:extLst>
            <a:ext uri="{FF2B5EF4-FFF2-40B4-BE49-F238E27FC236}">
              <a16:creationId xmlns:a16="http://schemas.microsoft.com/office/drawing/2014/main" id="{89EAEE61-2A34-425D-9EC1-9BD6365B16CA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6858000" y="41852850"/>
          <a:ext cx="1066800" cy="11430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285749</xdr:colOff>
      <xdr:row>31</xdr:row>
      <xdr:rowOff>28574</xdr:rowOff>
    </xdr:from>
    <xdr:ext cx="1400175" cy="1647825"/>
    <xdr:pic>
      <xdr:nvPicPr>
        <xdr:cNvPr id="19" name="image49.png" title="Imagen">
          <a:extLst>
            <a:ext uri="{FF2B5EF4-FFF2-40B4-BE49-F238E27FC236}">
              <a16:creationId xmlns:a16="http://schemas.microsoft.com/office/drawing/2014/main" id="{FA3833DB-D589-402E-B352-3D4656A2A60B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7953374" y="22002749"/>
          <a:ext cx="1400175" cy="16478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247650</xdr:colOff>
      <xdr:row>22</xdr:row>
      <xdr:rowOff>57150</xdr:rowOff>
    </xdr:from>
    <xdr:ext cx="1571625" cy="1362075"/>
    <xdr:pic>
      <xdr:nvPicPr>
        <xdr:cNvPr id="20" name="image47.png" title="Imagen">
          <a:extLst>
            <a:ext uri="{FF2B5EF4-FFF2-40B4-BE49-F238E27FC236}">
              <a16:creationId xmlns:a16="http://schemas.microsoft.com/office/drawing/2014/main" id="{7F4B1356-D289-41E7-9256-0A7267F27A7E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7915275" y="16592550"/>
          <a:ext cx="1571625" cy="13620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619125</xdr:colOff>
      <xdr:row>33</xdr:row>
      <xdr:rowOff>171450</xdr:rowOff>
    </xdr:from>
    <xdr:ext cx="1047750" cy="1200150"/>
    <xdr:pic>
      <xdr:nvPicPr>
        <xdr:cNvPr id="21" name="image42.png" title="Imagen">
          <a:extLst>
            <a:ext uri="{FF2B5EF4-FFF2-40B4-BE49-F238E27FC236}">
              <a16:creationId xmlns:a16="http://schemas.microsoft.com/office/drawing/2014/main" id="{B965A550-B493-469C-907A-92BB68C09EE3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8286750" y="28222575"/>
          <a:ext cx="1047750" cy="12001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23</xdr:row>
      <xdr:rowOff>133350</xdr:rowOff>
    </xdr:from>
    <xdr:ext cx="1638300" cy="1438275"/>
    <xdr:pic>
      <xdr:nvPicPr>
        <xdr:cNvPr id="22" name="image44.png" title="Imagen">
          <a:extLst>
            <a:ext uri="{FF2B5EF4-FFF2-40B4-BE49-F238E27FC236}">
              <a16:creationId xmlns:a16="http://schemas.microsoft.com/office/drawing/2014/main" id="{67F7AD40-F02A-4676-8F8B-20667638F252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7877175" y="18297525"/>
          <a:ext cx="1638300" cy="14382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219075</xdr:colOff>
      <xdr:row>33</xdr:row>
      <xdr:rowOff>2400300</xdr:rowOff>
    </xdr:from>
    <xdr:ext cx="1619250" cy="2219325"/>
    <xdr:pic>
      <xdr:nvPicPr>
        <xdr:cNvPr id="23" name="image45.png" title="Imagen">
          <a:extLst>
            <a:ext uri="{FF2B5EF4-FFF2-40B4-BE49-F238E27FC236}">
              <a16:creationId xmlns:a16="http://schemas.microsoft.com/office/drawing/2014/main" id="{1DFB6FFB-3A98-4DA6-AC25-E6B48D32C328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7886700" y="30451425"/>
          <a:ext cx="1619250" cy="221932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209550</xdr:colOff>
      <xdr:row>32</xdr:row>
      <xdr:rowOff>1343025</xdr:rowOff>
    </xdr:from>
    <xdr:ext cx="1533525" cy="1933575"/>
    <xdr:pic>
      <xdr:nvPicPr>
        <xdr:cNvPr id="24" name="image46.png" title="Imagen">
          <a:extLst>
            <a:ext uri="{FF2B5EF4-FFF2-40B4-BE49-F238E27FC236}">
              <a16:creationId xmlns:a16="http://schemas.microsoft.com/office/drawing/2014/main" id="{89AF38C0-73AD-488F-8F5D-BE9461D275EB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7877175" y="24269700"/>
          <a:ext cx="1533525" cy="193357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50BB-F23F-41BB-BFDD-B77A94704E09}">
  <sheetPr>
    <pageSetUpPr fitToPage="1"/>
  </sheetPr>
  <dimension ref="A1:O35"/>
  <sheetViews>
    <sheetView tabSelected="1" workbookViewId="0">
      <selection activeCell="O35" sqref="A1:O35"/>
    </sheetView>
  </sheetViews>
  <sheetFormatPr baseColWidth="10" defaultRowHeight="15"/>
  <cols>
    <col min="3" max="3" width="28.7109375" style="47" customWidth="1"/>
    <col min="4" max="4" width="63.42578125" style="47" customWidth="1"/>
    <col min="5" max="5" width="31.28515625" customWidth="1"/>
    <col min="7" max="12" width="0" hidden="1" customWidth="1"/>
    <col min="14" max="14" width="0" hidden="1" customWidth="1"/>
  </cols>
  <sheetData>
    <row r="1" spans="1:15">
      <c r="A1" s="1"/>
      <c r="B1" s="2"/>
      <c r="C1" s="43"/>
      <c r="D1" s="43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5">
      <c r="A2" s="4"/>
      <c r="B2" s="5"/>
      <c r="C2" s="44"/>
      <c r="D2" s="44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 spans="1:15">
      <c r="A3" s="4"/>
      <c r="B3" s="5"/>
      <c r="C3" s="44"/>
      <c r="D3" s="44"/>
      <c r="E3" s="5"/>
      <c r="F3" s="5"/>
      <c r="G3" s="5"/>
      <c r="H3" s="5"/>
      <c r="I3" s="5"/>
      <c r="J3" s="5"/>
      <c r="K3" s="5"/>
      <c r="L3" s="5"/>
      <c r="M3" s="5"/>
      <c r="N3" s="5"/>
      <c r="O3" s="6"/>
    </row>
    <row r="4" spans="1:15">
      <c r="A4" s="4"/>
      <c r="B4" s="5"/>
      <c r="C4" s="44"/>
      <c r="D4" s="44"/>
      <c r="E4" s="5"/>
      <c r="F4" s="5"/>
      <c r="G4" s="5"/>
      <c r="H4" s="5"/>
      <c r="I4" s="5"/>
      <c r="J4" s="5"/>
      <c r="K4" s="5"/>
      <c r="L4" s="5"/>
      <c r="M4" s="5"/>
      <c r="N4" s="5"/>
      <c r="O4" s="6"/>
    </row>
    <row r="5" spans="1:15">
      <c r="A5" s="4"/>
      <c r="B5" s="5"/>
      <c r="C5" s="44"/>
      <c r="D5" s="44"/>
      <c r="E5" s="5"/>
      <c r="F5" s="5"/>
      <c r="G5" s="5"/>
      <c r="H5" s="5"/>
      <c r="I5" s="5"/>
      <c r="J5" s="5"/>
      <c r="K5" s="5"/>
      <c r="L5" s="5"/>
      <c r="M5" s="5"/>
      <c r="N5" s="5"/>
      <c r="O5" s="6"/>
    </row>
    <row r="6" spans="1:15">
      <c r="A6" s="4"/>
      <c r="B6" s="5"/>
      <c r="C6" s="44"/>
      <c r="D6" s="44"/>
      <c r="E6" s="5"/>
      <c r="F6" s="5"/>
      <c r="G6" s="5"/>
      <c r="H6" s="5"/>
      <c r="I6" s="5"/>
      <c r="J6" s="5"/>
      <c r="K6" s="5"/>
      <c r="L6" s="5"/>
      <c r="M6" s="5"/>
      <c r="N6" s="5"/>
      <c r="O6" s="6"/>
    </row>
    <row r="7" spans="1:15">
      <c r="A7" s="4"/>
      <c r="B7" s="5"/>
      <c r="C7" s="44"/>
      <c r="D7" s="44"/>
      <c r="E7" s="5"/>
      <c r="F7" s="5"/>
      <c r="G7" s="5"/>
      <c r="H7" s="5"/>
      <c r="I7" s="5"/>
      <c r="J7" s="5"/>
      <c r="K7" s="5"/>
      <c r="L7" s="5"/>
      <c r="M7" s="5"/>
      <c r="N7" s="5"/>
      <c r="O7" s="6"/>
    </row>
    <row r="8" spans="1:15">
      <c r="A8" s="4"/>
      <c r="B8" s="5"/>
      <c r="C8" s="44"/>
      <c r="D8" s="44"/>
      <c r="E8" s="5"/>
      <c r="F8" s="5"/>
      <c r="G8" s="5"/>
      <c r="H8" s="5"/>
      <c r="I8" s="5"/>
      <c r="J8" s="5"/>
      <c r="K8" s="5"/>
      <c r="L8" s="5"/>
      <c r="M8" s="5"/>
      <c r="N8" s="5"/>
      <c r="O8" s="6"/>
    </row>
    <row r="9" spans="1:15" ht="26.25">
      <c r="A9" s="4"/>
      <c r="B9" s="7" t="s">
        <v>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6"/>
    </row>
    <row r="10" spans="1:15" ht="16.5">
      <c r="A10" s="4"/>
      <c r="B10" s="9" t="s">
        <v>1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6"/>
    </row>
    <row r="11" spans="1:15" ht="26.25">
      <c r="A11" s="4"/>
      <c r="B11" s="10"/>
      <c r="C11" s="45"/>
      <c r="D11" s="45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6"/>
    </row>
    <row r="12" spans="1:15" ht="15.75" thickBot="1">
      <c r="A12" s="4"/>
      <c r="B12" s="5"/>
      <c r="C12" s="48"/>
      <c r="D12" s="44"/>
      <c r="E12" s="5"/>
      <c r="F12" s="5"/>
      <c r="G12" s="5"/>
      <c r="H12" s="5"/>
      <c r="I12" s="5"/>
      <c r="J12" s="5"/>
      <c r="K12" s="5"/>
      <c r="L12" s="5"/>
      <c r="M12" s="5"/>
      <c r="N12" s="5"/>
      <c r="O12" s="6"/>
    </row>
    <row r="13" spans="1:15" ht="16.5" thickTop="1">
      <c r="A13" s="4"/>
      <c r="B13" s="5"/>
      <c r="C13" s="44"/>
      <c r="D13" s="44"/>
      <c r="E13" s="5"/>
      <c r="F13" s="5"/>
      <c r="G13" s="5"/>
      <c r="H13" s="11" t="s">
        <v>2</v>
      </c>
      <c r="I13" s="12"/>
      <c r="J13" s="12"/>
      <c r="K13" s="12"/>
      <c r="L13" s="13"/>
      <c r="M13" s="5"/>
      <c r="N13" s="5"/>
      <c r="O13" s="6"/>
    </row>
    <row r="14" spans="1:15" ht="78.75">
      <c r="A14" s="14"/>
      <c r="B14" s="20" t="s">
        <v>3</v>
      </c>
      <c r="C14" s="21" t="s">
        <v>4</v>
      </c>
      <c r="D14" s="21" t="s">
        <v>5</v>
      </c>
      <c r="E14" s="21" t="s">
        <v>6</v>
      </c>
      <c r="F14" s="21" t="s">
        <v>7</v>
      </c>
      <c r="G14" s="21" t="s">
        <v>8</v>
      </c>
      <c r="H14" s="22" t="s">
        <v>9</v>
      </c>
      <c r="I14" s="22" t="s">
        <v>10</v>
      </c>
      <c r="J14" s="22" t="s">
        <v>11</v>
      </c>
      <c r="K14" s="22" t="s">
        <v>12</v>
      </c>
      <c r="L14" s="22" t="s">
        <v>13</v>
      </c>
      <c r="M14" s="22" t="s">
        <v>14</v>
      </c>
      <c r="N14" s="15" t="s">
        <v>15</v>
      </c>
      <c r="O14" s="14"/>
    </row>
    <row r="15" spans="1:15" ht="141.75" customHeight="1">
      <c r="A15" s="16"/>
      <c r="B15" s="23">
        <v>1</v>
      </c>
      <c r="C15" s="24" t="s">
        <v>16</v>
      </c>
      <c r="D15" s="24" t="s">
        <v>17</v>
      </c>
      <c r="E15" s="25"/>
      <c r="F15" s="26" t="s">
        <v>18</v>
      </c>
      <c r="G15" s="27">
        <v>2000</v>
      </c>
      <c r="H15" s="27">
        <v>2</v>
      </c>
      <c r="I15" s="28"/>
      <c r="J15" s="28"/>
      <c r="K15" s="28"/>
      <c r="L15" s="28"/>
      <c r="M15" s="29">
        <f t="shared" ref="M15:M22" si="0">SUM(H15:L15)</f>
        <v>2</v>
      </c>
      <c r="N15" s="17">
        <f t="shared" ref="N15:N35" si="1">(M15*G15)*1.19</f>
        <v>4760</v>
      </c>
      <c r="O15" s="14"/>
    </row>
    <row r="16" spans="1:15" ht="115.5" customHeight="1">
      <c r="A16" s="18"/>
      <c r="B16" s="23">
        <v>2</v>
      </c>
      <c r="C16" s="24" t="s">
        <v>19</v>
      </c>
      <c r="D16" s="30" t="s">
        <v>20</v>
      </c>
      <c r="E16" s="25"/>
      <c r="F16" s="26" t="s">
        <v>21</v>
      </c>
      <c r="G16" s="27">
        <v>10000</v>
      </c>
      <c r="H16" s="27">
        <v>4</v>
      </c>
      <c r="I16" s="28">
        <v>2</v>
      </c>
      <c r="J16" s="28">
        <v>2</v>
      </c>
      <c r="K16" s="28"/>
      <c r="L16" s="28"/>
      <c r="M16" s="29">
        <f t="shared" si="0"/>
        <v>8</v>
      </c>
      <c r="N16" s="17">
        <f t="shared" si="1"/>
        <v>95200</v>
      </c>
      <c r="O16" s="14"/>
    </row>
    <row r="17" spans="1:15" ht="128.25">
      <c r="A17" s="18"/>
      <c r="B17" s="23">
        <v>3</v>
      </c>
      <c r="C17" s="24" t="s">
        <v>22</v>
      </c>
      <c r="D17" s="31" t="s">
        <v>23</v>
      </c>
      <c r="E17" s="25"/>
      <c r="F17" s="26" t="s">
        <v>24</v>
      </c>
      <c r="G17" s="27">
        <v>2000</v>
      </c>
      <c r="H17" s="27">
        <v>2</v>
      </c>
      <c r="I17" s="28"/>
      <c r="J17" s="28"/>
      <c r="K17" s="28"/>
      <c r="L17" s="28"/>
      <c r="M17" s="29">
        <f t="shared" si="0"/>
        <v>2</v>
      </c>
      <c r="N17" s="17">
        <f t="shared" si="1"/>
        <v>4760</v>
      </c>
      <c r="O17" s="14"/>
    </row>
    <row r="18" spans="1:15" ht="171">
      <c r="A18" s="18"/>
      <c r="B18" s="23">
        <v>4</v>
      </c>
      <c r="C18" s="32" t="s">
        <v>25</v>
      </c>
      <c r="D18" s="31" t="s">
        <v>26</v>
      </c>
      <c r="E18" s="25"/>
      <c r="F18" s="26" t="s">
        <v>27</v>
      </c>
      <c r="G18" s="27">
        <v>5000</v>
      </c>
      <c r="H18" s="27">
        <v>3</v>
      </c>
      <c r="I18" s="28">
        <v>3</v>
      </c>
      <c r="J18" s="28">
        <v>3</v>
      </c>
      <c r="K18" s="28">
        <v>2</v>
      </c>
      <c r="L18" s="28"/>
      <c r="M18" s="29">
        <f t="shared" si="0"/>
        <v>11</v>
      </c>
      <c r="N18" s="17">
        <f t="shared" si="1"/>
        <v>65450</v>
      </c>
      <c r="O18" s="14"/>
    </row>
    <row r="19" spans="1:15" ht="137.25" customHeight="1">
      <c r="A19" s="16"/>
      <c r="B19" s="23">
        <v>5</v>
      </c>
      <c r="C19" s="24" t="s">
        <v>28</v>
      </c>
      <c r="D19" s="33" t="s">
        <v>29</v>
      </c>
      <c r="E19" s="25"/>
      <c r="F19" s="26" t="s">
        <v>24</v>
      </c>
      <c r="G19" s="27">
        <v>4690</v>
      </c>
      <c r="H19" s="27">
        <v>2</v>
      </c>
      <c r="I19" s="28">
        <v>1</v>
      </c>
      <c r="J19" s="28">
        <v>2</v>
      </c>
      <c r="K19" s="28"/>
      <c r="L19" s="28"/>
      <c r="M19" s="29">
        <f t="shared" si="0"/>
        <v>5</v>
      </c>
      <c r="N19" s="17">
        <f t="shared" si="1"/>
        <v>27905.5</v>
      </c>
      <c r="O19" s="14"/>
    </row>
    <row r="20" spans="1:15" ht="123.75" customHeight="1">
      <c r="A20" s="18"/>
      <c r="B20" s="23">
        <v>6</v>
      </c>
      <c r="C20" s="24" t="s">
        <v>30</v>
      </c>
      <c r="D20" s="33" t="s">
        <v>31</v>
      </c>
      <c r="E20" s="25"/>
      <c r="F20" s="26" t="s">
        <v>18</v>
      </c>
      <c r="G20" s="27">
        <v>3220</v>
      </c>
      <c r="H20" s="27">
        <v>2</v>
      </c>
      <c r="I20" s="28"/>
      <c r="J20" s="28"/>
      <c r="K20" s="28"/>
      <c r="L20" s="28"/>
      <c r="M20" s="29">
        <f t="shared" si="0"/>
        <v>2</v>
      </c>
      <c r="N20" s="17">
        <f t="shared" si="1"/>
        <v>7663.5999999999995</v>
      </c>
      <c r="O20" s="14"/>
    </row>
    <row r="21" spans="1:15" ht="176.25" customHeight="1">
      <c r="A21" s="16"/>
      <c r="B21" s="23">
        <v>7</v>
      </c>
      <c r="C21" s="24" t="s">
        <v>32</v>
      </c>
      <c r="D21" s="34" t="s">
        <v>33</v>
      </c>
      <c r="E21" s="25"/>
      <c r="F21" s="26" t="s">
        <v>27</v>
      </c>
      <c r="G21" s="27">
        <v>7000</v>
      </c>
      <c r="H21" s="27">
        <v>15</v>
      </c>
      <c r="I21" s="28">
        <v>6</v>
      </c>
      <c r="J21" s="28"/>
      <c r="K21" s="28"/>
      <c r="L21" s="28"/>
      <c r="M21" s="29">
        <f t="shared" si="0"/>
        <v>21</v>
      </c>
      <c r="N21" s="17">
        <f t="shared" si="1"/>
        <v>174930</v>
      </c>
      <c r="O21" s="14"/>
    </row>
    <row r="22" spans="1:15" ht="228" customHeight="1">
      <c r="A22" s="18"/>
      <c r="B22" s="23">
        <v>8</v>
      </c>
      <c r="C22" s="24" t="s">
        <v>34</v>
      </c>
      <c r="D22" s="35" t="s">
        <v>35</v>
      </c>
      <c r="E22" s="25"/>
      <c r="F22" s="26" t="s">
        <v>24</v>
      </c>
      <c r="G22" s="27">
        <v>20000</v>
      </c>
      <c r="H22" s="27">
        <v>0</v>
      </c>
      <c r="I22" s="28"/>
      <c r="J22" s="28">
        <v>1</v>
      </c>
      <c r="K22" s="28"/>
      <c r="L22" s="28"/>
      <c r="M22" s="29">
        <f t="shared" si="0"/>
        <v>1</v>
      </c>
      <c r="N22" s="17">
        <f t="shared" si="1"/>
        <v>23800</v>
      </c>
      <c r="O22" s="14"/>
    </row>
    <row r="23" spans="1:15" ht="128.25" customHeight="1">
      <c r="A23" s="18"/>
      <c r="B23" s="23">
        <v>9</v>
      </c>
      <c r="C23" s="24" t="s">
        <v>36</v>
      </c>
      <c r="D23" s="36" t="s">
        <v>37</v>
      </c>
      <c r="E23" s="25"/>
      <c r="F23" s="26" t="s">
        <v>38</v>
      </c>
      <c r="G23" s="27">
        <v>3000</v>
      </c>
      <c r="H23" s="27">
        <v>0</v>
      </c>
      <c r="I23" s="28"/>
      <c r="J23" s="28">
        <v>1</v>
      </c>
      <c r="K23" s="28"/>
      <c r="L23" s="28"/>
      <c r="M23" s="29">
        <v>2</v>
      </c>
      <c r="N23" s="17">
        <f t="shared" si="1"/>
        <v>7140</v>
      </c>
      <c r="O23" s="14"/>
    </row>
    <row r="24" spans="1:15" ht="128.25" customHeight="1">
      <c r="A24" s="16"/>
      <c r="B24" s="23">
        <v>10</v>
      </c>
      <c r="C24" s="24" t="s">
        <v>39</v>
      </c>
      <c r="D24" s="36" t="s">
        <v>40</v>
      </c>
      <c r="E24" s="25"/>
      <c r="F24" s="26" t="s">
        <v>41</v>
      </c>
      <c r="G24" s="27">
        <v>4000</v>
      </c>
      <c r="H24" s="27">
        <v>0</v>
      </c>
      <c r="I24" s="28">
        <v>2</v>
      </c>
      <c r="J24" s="28">
        <v>1</v>
      </c>
      <c r="K24" s="28"/>
      <c r="L24" s="28"/>
      <c r="M24" s="29">
        <f t="shared" ref="M24:M35" si="2">SUM(H24:L24)</f>
        <v>3</v>
      </c>
      <c r="N24" s="17">
        <f t="shared" si="1"/>
        <v>14280</v>
      </c>
      <c r="O24" s="14"/>
    </row>
    <row r="25" spans="1:15" ht="114">
      <c r="A25" s="18"/>
      <c r="B25" s="23">
        <v>11</v>
      </c>
      <c r="C25" s="24" t="s">
        <v>42</v>
      </c>
      <c r="D25" s="31" t="s">
        <v>43</v>
      </c>
      <c r="E25" s="25"/>
      <c r="F25" s="26" t="s">
        <v>24</v>
      </c>
      <c r="G25" s="27">
        <v>2000</v>
      </c>
      <c r="H25" s="27">
        <v>3</v>
      </c>
      <c r="I25" s="28"/>
      <c r="J25" s="28"/>
      <c r="K25" s="28"/>
      <c r="L25" s="28"/>
      <c r="M25" s="29">
        <f t="shared" si="2"/>
        <v>3</v>
      </c>
      <c r="N25" s="17">
        <f t="shared" si="1"/>
        <v>7140</v>
      </c>
      <c r="O25" s="14"/>
    </row>
    <row r="26" spans="1:15" ht="140.25" customHeight="1">
      <c r="A26" s="18"/>
      <c r="B26" s="23">
        <v>12</v>
      </c>
      <c r="C26" s="24" t="s">
        <v>44</v>
      </c>
      <c r="D26" s="33" t="s">
        <v>45</v>
      </c>
      <c r="E26" s="25"/>
      <c r="F26" s="26" t="s">
        <v>24</v>
      </c>
      <c r="G26" s="27">
        <v>12000</v>
      </c>
      <c r="H26" s="27">
        <v>0</v>
      </c>
      <c r="I26" s="28">
        <v>1</v>
      </c>
      <c r="J26" s="28"/>
      <c r="K26" s="28"/>
      <c r="L26" s="28"/>
      <c r="M26" s="29">
        <f t="shared" si="2"/>
        <v>1</v>
      </c>
      <c r="N26" s="17">
        <f t="shared" si="1"/>
        <v>14280</v>
      </c>
      <c r="O26" s="14"/>
    </row>
    <row r="27" spans="1:15" ht="111.75" customHeight="1">
      <c r="A27" s="16"/>
      <c r="B27" s="23">
        <v>13</v>
      </c>
      <c r="C27" s="24" t="s">
        <v>46</v>
      </c>
      <c r="D27" s="33" t="s">
        <v>47</v>
      </c>
      <c r="E27" s="25"/>
      <c r="F27" s="26" t="s">
        <v>24</v>
      </c>
      <c r="G27" s="27">
        <v>1000</v>
      </c>
      <c r="H27" s="27">
        <v>20</v>
      </c>
      <c r="I27" s="28">
        <v>10</v>
      </c>
      <c r="J27" s="28">
        <v>10</v>
      </c>
      <c r="K27" s="28"/>
      <c r="L27" s="28"/>
      <c r="M27" s="29">
        <f t="shared" si="2"/>
        <v>40</v>
      </c>
      <c r="N27" s="17">
        <f t="shared" si="1"/>
        <v>47600</v>
      </c>
      <c r="O27" s="14"/>
    </row>
    <row r="28" spans="1:15" ht="132.75" customHeight="1">
      <c r="A28" s="18"/>
      <c r="B28" s="23">
        <v>14</v>
      </c>
      <c r="C28" s="24" t="s">
        <v>48</v>
      </c>
      <c r="D28" s="37" t="s">
        <v>49</v>
      </c>
      <c r="E28" s="25"/>
      <c r="F28" s="26" t="s">
        <v>50</v>
      </c>
      <c r="G28" s="27">
        <v>2990</v>
      </c>
      <c r="H28" s="27">
        <v>10</v>
      </c>
      <c r="I28" s="28"/>
      <c r="J28" s="28"/>
      <c r="K28" s="28"/>
      <c r="L28" s="28"/>
      <c r="M28" s="29">
        <f t="shared" si="2"/>
        <v>10</v>
      </c>
      <c r="N28" s="17">
        <f t="shared" si="1"/>
        <v>35581</v>
      </c>
      <c r="O28" s="14"/>
    </row>
    <row r="29" spans="1:15" ht="118.5" customHeight="1">
      <c r="A29" s="18"/>
      <c r="B29" s="23">
        <v>15</v>
      </c>
      <c r="C29" s="24" t="s">
        <v>51</v>
      </c>
      <c r="D29" s="33" t="s">
        <v>52</v>
      </c>
      <c r="E29" s="25"/>
      <c r="F29" s="26" t="s">
        <v>18</v>
      </c>
      <c r="G29" s="27">
        <v>3690</v>
      </c>
      <c r="H29" s="27">
        <v>4</v>
      </c>
      <c r="I29" s="28"/>
      <c r="J29" s="28"/>
      <c r="K29" s="28"/>
      <c r="L29" s="28"/>
      <c r="M29" s="29">
        <f t="shared" si="2"/>
        <v>4</v>
      </c>
      <c r="N29" s="17">
        <f t="shared" si="1"/>
        <v>17564.399999999998</v>
      </c>
      <c r="O29" s="14"/>
    </row>
    <row r="30" spans="1:15" ht="138" customHeight="1">
      <c r="A30" s="16"/>
      <c r="B30" s="23">
        <v>16</v>
      </c>
      <c r="C30" s="24" t="s">
        <v>53</v>
      </c>
      <c r="D30" s="46" t="s">
        <v>54</v>
      </c>
      <c r="E30" s="25"/>
      <c r="F30" s="26" t="s">
        <v>18</v>
      </c>
      <c r="G30" s="38">
        <v>15000</v>
      </c>
      <c r="H30" s="28">
        <v>0</v>
      </c>
      <c r="I30" s="28"/>
      <c r="J30" s="28">
        <v>1</v>
      </c>
      <c r="K30" s="28"/>
      <c r="L30" s="28"/>
      <c r="M30" s="29">
        <f t="shared" si="2"/>
        <v>1</v>
      </c>
      <c r="N30" s="17">
        <f t="shared" si="1"/>
        <v>17850</v>
      </c>
      <c r="O30" s="14"/>
    </row>
    <row r="31" spans="1:15" ht="126.75" customHeight="1">
      <c r="A31" s="18"/>
      <c r="B31" s="23">
        <v>17</v>
      </c>
      <c r="C31" s="24" t="s">
        <v>55</v>
      </c>
      <c r="D31" s="46" t="s">
        <v>56</v>
      </c>
      <c r="E31" s="25"/>
      <c r="F31" s="26" t="s">
        <v>24</v>
      </c>
      <c r="G31" s="38">
        <v>3000</v>
      </c>
      <c r="H31" s="28">
        <v>0</v>
      </c>
      <c r="I31" s="28">
        <v>1</v>
      </c>
      <c r="J31" s="28"/>
      <c r="K31" s="28"/>
      <c r="L31" s="28"/>
      <c r="M31" s="29">
        <f t="shared" si="2"/>
        <v>1</v>
      </c>
      <c r="N31" s="17">
        <f t="shared" si="1"/>
        <v>3570</v>
      </c>
      <c r="O31" s="14"/>
    </row>
    <row r="32" spans="1:15" ht="133.5" customHeight="1">
      <c r="A32" s="19"/>
      <c r="B32" s="23">
        <v>18</v>
      </c>
      <c r="C32" s="49" t="s">
        <v>57</v>
      </c>
      <c r="D32" s="42" t="s">
        <v>58</v>
      </c>
      <c r="E32" s="25"/>
      <c r="F32" s="26" t="s">
        <v>59</v>
      </c>
      <c r="G32" s="38">
        <v>33000</v>
      </c>
      <c r="H32" s="28">
        <v>0</v>
      </c>
      <c r="I32" s="28"/>
      <c r="J32" s="28">
        <v>2</v>
      </c>
      <c r="K32" s="28"/>
      <c r="L32" s="28"/>
      <c r="M32" s="29">
        <f t="shared" si="2"/>
        <v>2</v>
      </c>
      <c r="N32" s="17">
        <f t="shared" si="1"/>
        <v>78540</v>
      </c>
      <c r="O32" s="14"/>
    </row>
    <row r="33" spans="1:15" ht="345">
      <c r="A33" s="19"/>
      <c r="B33" s="23">
        <v>19</v>
      </c>
      <c r="C33" s="39" t="s">
        <v>60</v>
      </c>
      <c r="D33" s="39" t="s">
        <v>61</v>
      </c>
      <c r="E33" s="25"/>
      <c r="F33" s="26" t="s">
        <v>21</v>
      </c>
      <c r="G33" s="38">
        <v>33000</v>
      </c>
      <c r="H33" s="28">
        <v>2</v>
      </c>
      <c r="I33" s="28"/>
      <c r="J33" s="28"/>
      <c r="K33" s="28">
        <v>3</v>
      </c>
      <c r="L33" s="28"/>
      <c r="M33" s="29">
        <f t="shared" si="2"/>
        <v>5</v>
      </c>
      <c r="N33" s="17">
        <f t="shared" si="1"/>
        <v>196350</v>
      </c>
      <c r="O33" s="14"/>
    </row>
    <row r="34" spans="1:15" ht="210">
      <c r="A34" s="19"/>
      <c r="B34" s="23">
        <v>20</v>
      </c>
      <c r="C34" s="40" t="s">
        <v>62</v>
      </c>
      <c r="D34" s="39" t="s">
        <v>63</v>
      </c>
      <c r="E34" s="25"/>
      <c r="F34" s="26" t="s">
        <v>21</v>
      </c>
      <c r="G34" s="38">
        <v>12490</v>
      </c>
      <c r="H34" s="28">
        <v>2</v>
      </c>
      <c r="I34" s="28"/>
      <c r="J34" s="28"/>
      <c r="K34" s="28"/>
      <c r="L34" s="28"/>
      <c r="M34" s="29">
        <f t="shared" si="2"/>
        <v>2</v>
      </c>
      <c r="N34" s="17">
        <f t="shared" si="1"/>
        <v>29726.199999999997</v>
      </c>
      <c r="O34" s="14"/>
    </row>
    <row r="35" spans="1:15" ht="165">
      <c r="A35" s="19"/>
      <c r="B35" s="23">
        <v>21</v>
      </c>
      <c r="C35" s="41" t="s">
        <v>64</v>
      </c>
      <c r="D35" s="39" t="s">
        <v>65</v>
      </c>
      <c r="E35" s="25"/>
      <c r="F35" s="26" t="s">
        <v>66</v>
      </c>
      <c r="G35" s="38">
        <v>10983</v>
      </c>
      <c r="H35" s="28">
        <v>2</v>
      </c>
      <c r="I35" s="28"/>
      <c r="J35" s="28"/>
      <c r="K35" s="28"/>
      <c r="L35" s="28"/>
      <c r="M35" s="29">
        <f t="shared" si="2"/>
        <v>2</v>
      </c>
      <c r="N35" s="17">
        <f t="shared" si="1"/>
        <v>26139.539999999997</v>
      </c>
      <c r="O35" s="14"/>
    </row>
  </sheetData>
  <mergeCells count="9">
    <mergeCell ref="A24:A26"/>
    <mergeCell ref="A27:A29"/>
    <mergeCell ref="A30:A31"/>
    <mergeCell ref="B9:N9"/>
    <mergeCell ref="B10:N10"/>
    <mergeCell ref="H13:L13"/>
    <mergeCell ref="A15:A18"/>
    <mergeCell ref="A19:A20"/>
    <mergeCell ref="A21:A23"/>
  </mergeCells>
  <pageMargins left="0.7" right="0.7" top="0.75" bottom="0.75" header="0.3" footer="0.3"/>
  <pageSetup paperSize="9" scale="4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Fresia Ernestina Vega Zuñiga</dc:creator>
  <cp:lastModifiedBy>Fresia Ernestina Vega Zuñiga</cp:lastModifiedBy>
  <cp:lastPrinted>2026-07-10T15:57:59Z</cp:lastPrinted>
  <dcterms:created xsi:type="dcterms:W3CDTF">2026-07-10T15:52:49Z</dcterms:created>
  <dcterms:modified xsi:type="dcterms:W3CDTF">2026-07-10T15:58:08Z</dcterms:modified>
</cp:coreProperties>
</file>