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 &amp; 24 census" sheetId="1" r:id="rId4"/>
  </sheets>
  <definedNames/>
  <calcPr/>
</workbook>
</file>

<file path=xl/sharedStrings.xml><?xml version="1.0" encoding="utf-8"?>
<sst xmlns="http://schemas.openxmlformats.org/spreadsheetml/2006/main" count="27" uniqueCount="27">
  <si>
    <t>SR_Name_Eng</t>
  </si>
  <si>
    <t>Population_2019</t>
  </si>
  <si>
    <t>Population_2024_Enumerated</t>
  </si>
  <si>
    <t>Population_Unenumerated</t>
  </si>
  <si>
    <t>Census_Coverage_Ratio</t>
  </si>
  <si>
    <t>Pop_Change_Percentage</t>
  </si>
  <si>
    <t>Urban_Pop_19</t>
  </si>
  <si>
    <t>Rural_Pop_19</t>
  </si>
  <si>
    <t>Urban_Pop_24_Enumerated</t>
  </si>
  <si>
    <t>Rural_Pop_24_Enumerated</t>
  </si>
  <si>
    <t>Urban_Coverage_Ratio</t>
  </si>
  <si>
    <t>Rural_Coverage_Ratio</t>
  </si>
  <si>
    <t>Kachin</t>
  </si>
  <si>
    <t>Kayah</t>
  </si>
  <si>
    <t>Kayin</t>
  </si>
  <si>
    <t>Chin</t>
  </si>
  <si>
    <t>Sagaing</t>
  </si>
  <si>
    <t>Tanintharyi</t>
  </si>
  <si>
    <t>Bago</t>
  </si>
  <si>
    <t>Magway</t>
  </si>
  <si>
    <t>Mandalay</t>
  </si>
  <si>
    <t>Mon</t>
  </si>
  <si>
    <t>Rakhine</t>
  </si>
  <si>
    <t>Yangon</t>
  </si>
  <si>
    <t>Shan</t>
  </si>
  <si>
    <t>Ayeyawady</t>
  </si>
  <si>
    <t>Naypyitaw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</si>
</sst>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#,##0"/>
    <numFmt numFmtId="165" formatCode="###0;###0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DM Mono"/>
    </font>
    <font>
      <color rgb="FF1A1C1E"/>
      <name val="&quot;DM Mono&quot;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3" numFmtId="0" xfId="0" applyAlignment="1" applyFont="1">
      <alignment horizontal="left" readingOrder="0"/>
    </xf>
    <xf borderId="1" fillId="0" fontId="4" numFmtId="3" xfId="0" applyAlignment="1" applyBorder="1" applyFont="1" applyNumberFormat="1">
      <alignment horizontal="right" readingOrder="0"/>
    </xf>
    <xf borderId="2" fillId="0" fontId="4" numFmtId="3" xfId="0" applyAlignment="1" applyBorder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0" fillId="2" fontId="3" numFmtId="10" xfId="0" applyAlignment="1" applyFill="1" applyFont="1" applyNumberFormat="1">
      <alignment horizontal="left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1"/>
      <c r="B2" s="1"/>
      <c r="C2" s="2"/>
      <c r="D2" s="1"/>
      <c r="E2" s="3"/>
      <c r="F2" s="1"/>
      <c r="G2" s="5">
        <v>1.4740228E7</v>
      </c>
      <c r="H2" s="6">
        <v>3.6404379E7</v>
      </c>
      <c r="I2" s="7">
        <v>1.314966E7</v>
      </c>
      <c r="J2" s="7">
        <v>1.9041747E7</v>
      </c>
      <c r="K2" s="8">
        <f t="shared" ref="K2:L2" si="1">I2/G2</f>
        <v>0.8920933923</v>
      </c>
      <c r="L2" s="8">
        <f t="shared" si="1"/>
        <v>0.5230619921</v>
      </c>
    </row>
    <row r="3">
      <c r="A3" s="1" t="s">
        <v>12</v>
      </c>
      <c r="B3" s="9">
        <v>1584375.0</v>
      </c>
      <c r="C3" s="9">
        <v>775273.0</v>
      </c>
      <c r="D3" s="9">
        <f t="shared" ref="D3:D17" si="3">B3-C3</f>
        <v>809102</v>
      </c>
      <c r="E3" s="3">
        <f t="shared" ref="E3:E17" si="4">C3/B3</f>
        <v>0.4893241815</v>
      </c>
      <c r="F3" s="10">
        <f t="shared" ref="F3:F17" si="5">(C3-B3)/B3</f>
        <v>-0.5106758185</v>
      </c>
      <c r="G3" s="7">
        <v>509217.0</v>
      </c>
      <c r="H3" s="7">
        <v>1075158.0</v>
      </c>
      <c r="I3" s="7">
        <v>495255.0</v>
      </c>
      <c r="J3" s="7">
        <v>280018.0</v>
      </c>
      <c r="K3" s="8">
        <f t="shared" ref="K3:L3" si="2">I3/G3</f>
        <v>0.9725814338</v>
      </c>
      <c r="L3" s="8">
        <f t="shared" si="2"/>
        <v>0.2604435813</v>
      </c>
    </row>
    <row r="4">
      <c r="A4" s="1" t="s">
        <v>13</v>
      </c>
      <c r="B4" s="9">
        <v>311448.0</v>
      </c>
      <c r="C4" s="9">
        <v>38240.0</v>
      </c>
      <c r="D4" s="9">
        <f t="shared" si="3"/>
        <v>273208</v>
      </c>
      <c r="E4" s="3">
        <f t="shared" si="4"/>
        <v>0.1227813311</v>
      </c>
      <c r="F4" s="10">
        <f t="shared" si="5"/>
        <v>-0.8772186689</v>
      </c>
      <c r="G4" s="7">
        <v>66338.0</v>
      </c>
      <c r="H4" s="7">
        <v>245110.0</v>
      </c>
      <c r="I4" s="7">
        <v>24874.0</v>
      </c>
      <c r="J4" s="7">
        <v>13366.0</v>
      </c>
      <c r="K4" s="8">
        <f t="shared" ref="K4:L4" si="6">I4/G4</f>
        <v>0.3749585456</v>
      </c>
      <c r="L4" s="8">
        <f t="shared" si="6"/>
        <v>0.05453061891</v>
      </c>
    </row>
    <row r="5">
      <c r="A5" s="1" t="s">
        <v>14</v>
      </c>
      <c r="B5" s="9">
        <v>1556552.0</v>
      </c>
      <c r="C5" s="9">
        <v>772609.0</v>
      </c>
      <c r="D5" s="9">
        <f t="shared" si="3"/>
        <v>783943</v>
      </c>
      <c r="E5" s="3">
        <f t="shared" si="4"/>
        <v>0.4963592607</v>
      </c>
      <c r="F5" s="10">
        <f t="shared" si="5"/>
        <v>-0.5036407393</v>
      </c>
      <c r="G5" s="7">
        <v>288167.0</v>
      </c>
      <c r="H5" s="7">
        <v>1268385.0</v>
      </c>
      <c r="I5" s="7">
        <v>211605.0</v>
      </c>
      <c r="J5" s="7">
        <v>561004.0</v>
      </c>
      <c r="K5" s="8">
        <f t="shared" ref="K5:L5" si="7">I5/G5</f>
        <v>0.7343137833</v>
      </c>
      <c r="L5" s="8">
        <f t="shared" si="7"/>
        <v>0.4422978827</v>
      </c>
    </row>
    <row r="6">
      <c r="A6" s="1" t="s">
        <v>15</v>
      </c>
      <c r="B6" s="9">
        <v>509037.0</v>
      </c>
      <c r="C6" s="9">
        <v>29234.0</v>
      </c>
      <c r="D6" s="9">
        <f t="shared" si="3"/>
        <v>479803</v>
      </c>
      <c r="E6" s="3">
        <f t="shared" si="4"/>
        <v>0.05743001</v>
      </c>
      <c r="F6" s="10">
        <f t="shared" si="5"/>
        <v>-0.94256999</v>
      </c>
      <c r="G6" s="7">
        <v>102580.0</v>
      </c>
      <c r="H6" s="7">
        <v>406457.0</v>
      </c>
      <c r="I6" s="7">
        <v>29234.0</v>
      </c>
      <c r="K6" s="8">
        <f t="shared" ref="K6:L6" si="8">I6/G6</f>
        <v>0.284987327</v>
      </c>
      <c r="L6" s="8">
        <f t="shared" si="8"/>
        <v>0</v>
      </c>
    </row>
    <row r="7">
      <c r="A7" s="1" t="s">
        <v>16</v>
      </c>
      <c r="B7" s="9">
        <v>5309914.0</v>
      </c>
      <c r="C7" s="9">
        <v>802344.0</v>
      </c>
      <c r="D7" s="9">
        <f t="shared" si="3"/>
        <v>4507570</v>
      </c>
      <c r="E7" s="3">
        <f t="shared" si="4"/>
        <v>0.1511030122</v>
      </c>
      <c r="F7" s="10">
        <f t="shared" si="5"/>
        <v>-0.8488969878</v>
      </c>
      <c r="G7" s="7">
        <v>888163.0</v>
      </c>
      <c r="H7" s="7">
        <v>4421751.0</v>
      </c>
      <c r="I7" s="7">
        <v>525120.0</v>
      </c>
      <c r="J7" s="7">
        <v>277224.0</v>
      </c>
      <c r="K7" s="8">
        <f t="shared" ref="K7:L7" si="9">I7/G7</f>
        <v>0.5912428237</v>
      </c>
      <c r="L7" s="8">
        <f t="shared" si="9"/>
        <v>0.06269552492</v>
      </c>
    </row>
    <row r="8">
      <c r="A8" s="1" t="s">
        <v>17</v>
      </c>
      <c r="B8" s="10">
        <v>1426426.0</v>
      </c>
      <c r="C8" s="9">
        <v>773249.0</v>
      </c>
      <c r="D8" s="9">
        <f t="shared" si="3"/>
        <v>653177</v>
      </c>
      <c r="E8" s="3">
        <f t="shared" si="4"/>
        <v>0.5420884084</v>
      </c>
      <c r="F8" s="10">
        <f t="shared" si="5"/>
        <v>-0.4579115916</v>
      </c>
      <c r="G8" s="7">
        <v>337391.0</v>
      </c>
      <c r="H8" s="7">
        <v>1089036.0</v>
      </c>
      <c r="I8" s="7">
        <v>295045.0</v>
      </c>
      <c r="J8" s="7">
        <v>478204.0</v>
      </c>
      <c r="K8" s="8">
        <f t="shared" ref="K8:L8" si="10">I8/G8</f>
        <v>0.8744898352</v>
      </c>
      <c r="L8" s="8">
        <f t="shared" si="10"/>
        <v>0.4391076144</v>
      </c>
    </row>
    <row r="9">
      <c r="A9" s="1" t="s">
        <v>18</v>
      </c>
      <c r="B9" s="9">
        <v>4814582.0</v>
      </c>
      <c r="C9" s="9">
        <v>3881164.0</v>
      </c>
      <c r="D9" s="9">
        <f t="shared" si="3"/>
        <v>933418</v>
      </c>
      <c r="E9" s="3">
        <f t="shared" si="4"/>
        <v>0.806126887</v>
      </c>
      <c r="F9" s="10">
        <f t="shared" si="5"/>
        <v>-0.193873113</v>
      </c>
      <c r="G9" s="7">
        <v>864918.0</v>
      </c>
      <c r="H9" s="7">
        <v>3949665.0</v>
      </c>
      <c r="I9" s="7">
        <v>1099929.0</v>
      </c>
      <c r="J9" s="7">
        <v>2781235.0</v>
      </c>
      <c r="K9" s="8">
        <f t="shared" ref="K9:L9" si="11">I9/G9</f>
        <v>1.271714775</v>
      </c>
      <c r="L9" s="8">
        <f t="shared" si="11"/>
        <v>0.7041698473</v>
      </c>
    </row>
    <row r="10">
      <c r="A10" s="1" t="s">
        <v>19</v>
      </c>
      <c r="B10" s="9">
        <v>3805211.0</v>
      </c>
      <c r="C10" s="9">
        <v>2032042.0</v>
      </c>
      <c r="D10" s="9">
        <f t="shared" si="3"/>
        <v>1773169</v>
      </c>
      <c r="E10" s="3">
        <f t="shared" si="4"/>
        <v>0.5340155907</v>
      </c>
      <c r="F10" s="10">
        <f t="shared" si="5"/>
        <v>-0.4659844093</v>
      </c>
      <c r="G10" s="7">
        <v>519582.0</v>
      </c>
      <c r="H10" s="7">
        <v>3285630.0</v>
      </c>
      <c r="I10" s="7">
        <v>536421.0</v>
      </c>
      <c r="J10" s="7">
        <v>1495621.0</v>
      </c>
      <c r="K10" s="8">
        <f t="shared" ref="K10:L10" si="12">I10/G10</f>
        <v>1.032408744</v>
      </c>
      <c r="L10" s="8">
        <f t="shared" si="12"/>
        <v>0.4552006769</v>
      </c>
    </row>
    <row r="11">
      <c r="A11" s="1" t="s">
        <v>20</v>
      </c>
      <c r="B11" s="11">
        <v>6168225.0</v>
      </c>
      <c r="C11" s="9">
        <v>4465598.0</v>
      </c>
      <c r="D11" s="11">
        <f t="shared" si="3"/>
        <v>1702627</v>
      </c>
      <c r="E11" s="3">
        <f t="shared" si="4"/>
        <v>0.7239680783</v>
      </c>
      <c r="F11" s="10">
        <f t="shared" si="5"/>
        <v>-0.2760319217</v>
      </c>
      <c r="G11" s="7">
        <v>1978780.0</v>
      </c>
      <c r="H11" s="7">
        <v>4189445.0</v>
      </c>
      <c r="I11" s="7">
        <v>1872403.0</v>
      </c>
      <c r="J11" s="7">
        <v>2593195.0</v>
      </c>
      <c r="K11" s="8">
        <f t="shared" ref="K11:L11" si="13">I11/G11</f>
        <v>0.9462411183</v>
      </c>
      <c r="L11" s="8">
        <f t="shared" si="13"/>
        <v>0.618982944</v>
      </c>
    </row>
    <row r="12">
      <c r="A12" s="1" t="s">
        <v>21</v>
      </c>
      <c r="B12" s="11">
        <v>1889274.0</v>
      </c>
      <c r="C12" s="9">
        <v>1286073.0</v>
      </c>
      <c r="D12" s="11">
        <f t="shared" si="3"/>
        <v>603201</v>
      </c>
      <c r="E12" s="3">
        <f t="shared" si="4"/>
        <v>0.680723389</v>
      </c>
      <c r="F12" s="10">
        <f t="shared" si="5"/>
        <v>-0.319276611</v>
      </c>
      <c r="G12" s="7">
        <v>485527.0</v>
      </c>
      <c r="H12" s="7">
        <v>1403747.0</v>
      </c>
      <c r="I12" s="7">
        <v>567777.0</v>
      </c>
      <c r="J12" s="7">
        <v>718296.0</v>
      </c>
      <c r="K12" s="8">
        <f t="shared" ref="K12:L12" si="14">I12/G12</f>
        <v>1.169403555</v>
      </c>
      <c r="L12" s="8">
        <f t="shared" si="14"/>
        <v>0.5116990455</v>
      </c>
    </row>
    <row r="13">
      <c r="A13" s="1" t="s">
        <v>22</v>
      </c>
      <c r="B13" s="9">
        <v>3230175.0</v>
      </c>
      <c r="C13" s="9">
        <v>345431.0</v>
      </c>
      <c r="D13" s="9">
        <f t="shared" si="3"/>
        <v>2884744</v>
      </c>
      <c r="E13" s="3">
        <f t="shared" si="4"/>
        <v>0.1069387881</v>
      </c>
      <c r="F13" s="10">
        <f t="shared" si="5"/>
        <v>-0.8930612119</v>
      </c>
      <c r="G13" s="7">
        <v>538212.0</v>
      </c>
      <c r="H13" s="7">
        <v>2691963.0</v>
      </c>
      <c r="I13" s="7">
        <v>123875.0</v>
      </c>
      <c r="J13" s="7">
        <v>221556.0</v>
      </c>
      <c r="K13" s="8">
        <f t="shared" ref="K13:L13" si="15">I13/G13</f>
        <v>0.2301602343</v>
      </c>
      <c r="L13" s="8">
        <f t="shared" si="15"/>
        <v>0.08230276568</v>
      </c>
    </row>
    <row r="14">
      <c r="A14" s="1" t="s">
        <v>23</v>
      </c>
      <c r="B14" s="11">
        <v>7831830.0</v>
      </c>
      <c r="C14" s="9">
        <v>7370010.0</v>
      </c>
      <c r="D14" s="11">
        <f t="shared" si="3"/>
        <v>461820</v>
      </c>
      <c r="E14" s="3">
        <f t="shared" si="4"/>
        <v>0.9410329387</v>
      </c>
      <c r="F14" s="10">
        <f t="shared" si="5"/>
        <v>-0.05896706134</v>
      </c>
      <c r="G14" s="7">
        <v>5410652.0</v>
      </c>
      <c r="H14" s="7">
        <v>2421178.0</v>
      </c>
      <c r="I14" s="7">
        <v>5007916.0</v>
      </c>
      <c r="J14" s="7">
        <v>2362094.0</v>
      </c>
      <c r="K14" s="8">
        <f t="shared" ref="K14:L14" si="16">I14/G14</f>
        <v>0.925566087</v>
      </c>
      <c r="L14" s="8">
        <f t="shared" si="16"/>
        <v>0.9755970028</v>
      </c>
    </row>
    <row r="15">
      <c r="A15" s="1" t="s">
        <v>24</v>
      </c>
      <c r="B15" s="9">
        <v>5384244.0</v>
      </c>
      <c r="C15" s="9">
        <v>2944515.0</v>
      </c>
      <c r="D15" s="9">
        <f t="shared" si="3"/>
        <v>2439729</v>
      </c>
      <c r="E15" s="3">
        <f t="shared" si="4"/>
        <v>0.5468762188</v>
      </c>
      <c r="F15" s="10">
        <f t="shared" si="5"/>
        <v>-0.4531237812</v>
      </c>
      <c r="G15" s="7">
        <v>1566092.0</v>
      </c>
      <c r="H15" s="7">
        <v>3818152.0</v>
      </c>
      <c r="I15" s="7">
        <v>1073622.0</v>
      </c>
      <c r="J15" s="7">
        <v>1870893.0</v>
      </c>
      <c r="K15" s="8">
        <f t="shared" ref="K15:L15" si="17">I15/G15</f>
        <v>0.685542101</v>
      </c>
      <c r="L15" s="8">
        <f t="shared" si="17"/>
        <v>0.4899996124</v>
      </c>
    </row>
    <row r="16">
      <c r="A16" s="1" t="s">
        <v>25</v>
      </c>
      <c r="B16" s="10">
        <v>6140001.0</v>
      </c>
      <c r="C16" s="9">
        <v>5546281.0</v>
      </c>
      <c r="D16" s="9">
        <f t="shared" si="3"/>
        <v>593720</v>
      </c>
      <c r="E16" s="3">
        <f t="shared" si="4"/>
        <v>0.9033029473</v>
      </c>
      <c r="F16" s="10">
        <f t="shared" si="5"/>
        <v>-0.09669705266</v>
      </c>
      <c r="G16" s="7">
        <v>877230.0</v>
      </c>
      <c r="H16" s="7">
        <v>5262770.0</v>
      </c>
      <c r="I16" s="7">
        <v>886985.0</v>
      </c>
      <c r="J16" s="7">
        <v>4659296.0</v>
      </c>
      <c r="K16" s="8">
        <f t="shared" ref="K16:L16" si="18">I16/G16</f>
        <v>1.011120231</v>
      </c>
      <c r="L16" s="8">
        <f t="shared" si="18"/>
        <v>0.8853314889</v>
      </c>
    </row>
    <row r="17">
      <c r="A17" s="1" t="s">
        <v>26</v>
      </c>
      <c r="B17" s="10">
        <v>1183314.0</v>
      </c>
      <c r="C17" s="9">
        <v>1129344.0</v>
      </c>
      <c r="D17" s="9">
        <f t="shared" si="3"/>
        <v>53970</v>
      </c>
      <c r="E17" s="3">
        <f t="shared" si="4"/>
        <v>0.9543908041</v>
      </c>
      <c r="F17" s="10">
        <f t="shared" si="5"/>
        <v>-0.04560919587</v>
      </c>
      <c r="G17" s="7">
        <v>307381.0</v>
      </c>
      <c r="H17" s="7">
        <v>875933.0</v>
      </c>
      <c r="I17" s="7">
        <v>399599.0</v>
      </c>
      <c r="J17" s="7">
        <v>729745.0</v>
      </c>
      <c r="K17" s="8">
        <f t="shared" ref="K17:L17" si="19">I17/G17</f>
        <v>1.300012037</v>
      </c>
      <c r="L17" s="8">
        <f t="shared" si="19"/>
        <v>0.8331059567</v>
      </c>
    </row>
    <row r="18">
      <c r="A18" s="1"/>
      <c r="B18" s="12"/>
      <c r="C18" s="1"/>
      <c r="D18" s="1"/>
      <c r="E18" s="13"/>
      <c r="F18" s="1"/>
      <c r="G18" s="1"/>
      <c r="K18" s="8"/>
    </row>
    <row r="19">
      <c r="A19" s="1"/>
      <c r="B19" s="12"/>
      <c r="C19" s="1"/>
      <c r="D19" s="1"/>
      <c r="E19" s="13"/>
      <c r="F19" s="1"/>
      <c r="G19" s="1"/>
    </row>
    <row r="20">
      <c r="A20" s="1"/>
      <c r="B20" s="1"/>
      <c r="C20" s="1"/>
      <c r="D20" s="1"/>
      <c r="E20" s="13"/>
      <c r="F20" s="1"/>
      <c r="G20" s="1"/>
    </row>
    <row r="21">
      <c r="A21" s="1"/>
      <c r="B21" s="1"/>
      <c r="C21" s="1"/>
      <c r="D21" s="1"/>
      <c r="E21" s="13"/>
      <c r="F21" s="1"/>
      <c r="G21" s="1"/>
    </row>
    <row r="22">
      <c r="A22" s="1"/>
      <c r="B22" s="14"/>
      <c r="C22" s="14"/>
      <c r="D22" s="1"/>
      <c r="E22" s="13"/>
      <c r="F22" s="1"/>
      <c r="G22" s="1"/>
    </row>
    <row r="23">
      <c r="A23" s="1"/>
      <c r="B23" s="12"/>
      <c r="C23" s="1"/>
      <c r="D23" s="1"/>
      <c r="E23" s="13"/>
      <c r="F23" s="1"/>
      <c r="G23" s="1"/>
    </row>
    <row r="24">
      <c r="A24" s="1"/>
      <c r="B24" s="12"/>
      <c r="C24" s="1"/>
      <c r="D24" s="1"/>
      <c r="E24" s="13"/>
      <c r="F24" s="1"/>
    </row>
  </sheetData>
  <drawing r:id="rId1"/>
</worksheet>
</file>