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USER\Desktop\data analysis folder\Taking excel serious\"/>
    </mc:Choice>
  </mc:AlternateContent>
  <xr:revisionPtr revIDLastSave="0" documentId="13_ncr:1_{33F015DC-F9A0-4D8E-9DF7-2D917774014A}" xr6:coauthVersionLast="47" xr6:coauthVersionMax="47" xr10:uidLastSave="{00000000-0000-0000-0000-000000000000}"/>
  <bookViews>
    <workbookView xWindow="-120" yWindow="-120" windowWidth="20730" windowHeight="11160" activeTab="5" xr2:uid="{91F71EAA-C0C9-4EEE-8336-6B27E0A9BA57}"/>
  </bookViews>
  <sheets>
    <sheet name="Sheet1" sheetId="1" r:id="rId1"/>
    <sheet name="sales dashboard" sheetId="2" r:id="rId2"/>
    <sheet name="product by revenue" sheetId="3" state="hidden" r:id="rId3"/>
    <sheet name="unit sold each month" sheetId="4" state="hidden" r:id="rId4"/>
    <sheet name="profit by country and cookie" sheetId="5" state="hidden" r:id="rId5"/>
    <sheet name="dashboard" sheetId="6" r:id="rId6"/>
  </sheets>
  <definedNames>
    <definedName name="Slicer_Country">#N/A</definedName>
    <definedName name="Slicer_Product">#N/A</definedName>
  </definedNames>
  <calcPr calcId="191029"/>
  <pivotCaches>
    <pivotCache cacheId="0"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2" i="1" l="1"/>
  <c r="J20" i="1"/>
  <c r="I11" i="1"/>
  <c r="J11" i="1" s="1"/>
  <c r="I27" i="1"/>
  <c r="J27" i="1" s="1"/>
  <c r="I5" i="1"/>
  <c r="J5" i="1" s="1"/>
  <c r="I31" i="1"/>
  <c r="J31" i="1" s="1"/>
  <c r="I23" i="1"/>
  <c r="J23" i="1" s="1"/>
  <c r="I14" i="1"/>
  <c r="J14" i="1" s="1"/>
  <c r="I18" i="1"/>
  <c r="J18" i="1" s="1"/>
  <c r="I9" i="1"/>
  <c r="J9" i="1" s="1"/>
  <c r="I3" i="1"/>
  <c r="J3" i="1" s="1"/>
  <c r="I26" i="1"/>
  <c r="J26" i="1" s="1"/>
  <c r="I10" i="1"/>
  <c r="J10" i="1" s="1"/>
  <c r="I30" i="1"/>
  <c r="J30" i="1" s="1"/>
  <c r="I13" i="1"/>
  <c r="J13" i="1" s="1"/>
  <c r="I22" i="1"/>
  <c r="I7" i="1"/>
  <c r="J7" i="1" s="1"/>
  <c r="I17" i="1"/>
  <c r="J17" i="1" s="1"/>
  <c r="I25" i="1"/>
  <c r="J25" i="1" s="1"/>
  <c r="I29" i="1"/>
  <c r="J29" i="1" s="1"/>
  <c r="I4" i="1"/>
  <c r="J4" i="1" s="1"/>
  <c r="I16" i="1"/>
  <c r="J16" i="1" s="1"/>
  <c r="I24" i="1"/>
  <c r="J24" i="1" s="1"/>
  <c r="I8" i="1"/>
  <c r="J8" i="1" s="1"/>
  <c r="I12" i="1"/>
  <c r="J12" i="1" s="1"/>
  <c r="I21" i="1"/>
  <c r="J21" i="1" s="1"/>
  <c r="I15" i="1"/>
  <c r="J15" i="1" s="1"/>
  <c r="I28" i="1"/>
  <c r="J28" i="1" s="1"/>
  <c r="I6" i="1"/>
  <c r="J6" i="1" s="1"/>
  <c r="I19" i="1"/>
  <c r="J19" i="1" s="1"/>
  <c r="I2" i="1"/>
  <c r="J2" i="1" s="1"/>
  <c r="I20" i="1"/>
</calcChain>
</file>

<file path=xl/sharedStrings.xml><?xml version="1.0" encoding="utf-8"?>
<sst xmlns="http://schemas.openxmlformats.org/spreadsheetml/2006/main" count="276" uniqueCount="82">
  <si>
    <t>ID</t>
  </si>
  <si>
    <t>Name</t>
  </si>
  <si>
    <t>Gender</t>
  </si>
  <si>
    <t>Age</t>
  </si>
  <si>
    <t>Class</t>
  </si>
  <si>
    <t>Math</t>
  </si>
  <si>
    <t>English</t>
  </si>
  <si>
    <t>Biology</t>
  </si>
  <si>
    <t>Total Score</t>
  </si>
  <si>
    <t>Grade</t>
  </si>
  <si>
    <t>John</t>
  </si>
  <si>
    <t>Male</t>
  </si>
  <si>
    <t>SS1</t>
  </si>
  <si>
    <t>Sarah</t>
  </si>
  <si>
    <t>Female</t>
  </si>
  <si>
    <t>SS2</t>
  </si>
  <si>
    <t>Michael</t>
  </si>
  <si>
    <t>Anna</t>
  </si>
  <si>
    <t>SS3</t>
  </si>
  <si>
    <t>David</t>
  </si>
  <si>
    <t>Grace</t>
  </si>
  <si>
    <t>Daniel</t>
  </si>
  <si>
    <t>Mary</t>
  </si>
  <si>
    <t>Samuel</t>
  </si>
  <si>
    <t>Lydia</t>
  </si>
  <si>
    <t>Peter</t>
  </si>
  <si>
    <t>Joy</t>
  </si>
  <si>
    <t>James</t>
  </si>
  <si>
    <t>Esther</t>
  </si>
  <si>
    <t>Henry</t>
  </si>
  <si>
    <t>Rita</t>
  </si>
  <si>
    <t>Kelvin</t>
  </si>
  <si>
    <t>Ada</t>
  </si>
  <si>
    <t>Chris</t>
  </si>
  <si>
    <t>Amaka</t>
  </si>
  <si>
    <t>Jerry</t>
  </si>
  <si>
    <t>Ifeoma</t>
  </si>
  <si>
    <t>Paul</t>
  </si>
  <si>
    <t>Debbie</t>
  </si>
  <si>
    <t>Victor</t>
  </si>
  <si>
    <t>Chioma</t>
  </si>
  <si>
    <t>Felix</t>
  </si>
  <si>
    <t>Helen</t>
  </si>
  <si>
    <t>Emmanuel</t>
  </si>
  <si>
    <t>Naomi</t>
  </si>
  <si>
    <t>Country</t>
  </si>
  <si>
    <t>Product</t>
  </si>
  <si>
    <t>Unit Sold</t>
  </si>
  <si>
    <t>Revenue</t>
  </si>
  <si>
    <t>Cost</t>
  </si>
  <si>
    <t>Profit</t>
  </si>
  <si>
    <t>Date</t>
  </si>
  <si>
    <t>Nigeria</t>
  </si>
  <si>
    <t>Laptop</t>
  </si>
  <si>
    <t>Ghana</t>
  </si>
  <si>
    <t>Phone</t>
  </si>
  <si>
    <t>Kenya</t>
  </si>
  <si>
    <t>Tablet</t>
  </si>
  <si>
    <t>Monitor</t>
  </si>
  <si>
    <t>South Africa</t>
  </si>
  <si>
    <t>Headphones</t>
  </si>
  <si>
    <t>Egypt</t>
  </si>
  <si>
    <t>13/01/2024</t>
  </si>
  <si>
    <t>14/01/2024</t>
  </si>
  <si>
    <t>15/01/2024</t>
  </si>
  <si>
    <t>16/01/2024</t>
  </si>
  <si>
    <t>17/01/2024</t>
  </si>
  <si>
    <t>18/01/2024</t>
  </si>
  <si>
    <t>19/01/2024</t>
  </si>
  <si>
    <t>20/01/2024</t>
  </si>
  <si>
    <t>21/01/2024</t>
  </si>
  <si>
    <t>22/01/2024</t>
  </si>
  <si>
    <t>23/01/2024</t>
  </si>
  <si>
    <t>24/01/2024</t>
  </si>
  <si>
    <t>25/01/2024</t>
  </si>
  <si>
    <t>26/01/2024</t>
  </si>
  <si>
    <t>Row Labels</t>
  </si>
  <si>
    <t>Grand Total</t>
  </si>
  <si>
    <t>Column Labels</t>
  </si>
  <si>
    <t>Sum of Profit</t>
  </si>
  <si>
    <t>Sum of Unit Sold</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</si>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</sst>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 x14ac:knownFonts="1">
    <font>
      <sz val="11"/>
      <color theme="1"/>
      <name val="Gill Sans MT"/>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0" fillId="2" borderId="0" xfId="0" applyFill="1"/>
    <xf numFmtId="0" fontId="0" fillId="0" borderId="0" xfId="0" applyNumberFormat="1"/>
  </cellXfs>
  <cellStyles count="1">
    <cellStyle name="Normal" xfId="0" builtinId="0"/>
  </cellStyles>
  <dxfs count="15">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[functioning dashboard.xlsx]product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by revenue'!$B$3</c:f>
              <c:strCache>
                <c:ptCount val="1"/>
                <c:pt idx="0">
                  <c:v>Total</c:v>
                </c:pt>
              </c:strCache>
            </c:strRef>
          </c:tx>
          <c:spPr>
            <a:ln w="28575" cap="rnd">
              <a:solidFill>
                <a:schemeClr val="accent1"/>
              </a:solidFill>
              <a:round/>
            </a:ln>
            <a:effectLst/>
          </c:spPr>
          <c:marker>
            <c:symbol val="none"/>
          </c:marker>
          <c:cat>
            <c:strRef>
              <c:f>'product by revenue'!$A$4:$A$9</c:f>
              <c:strCache>
                <c:ptCount val="5"/>
                <c:pt idx="0">
                  <c:v>Headphones</c:v>
                </c:pt>
                <c:pt idx="1">
                  <c:v>Laptop</c:v>
                </c:pt>
                <c:pt idx="2">
                  <c:v>Monitor</c:v>
                </c:pt>
                <c:pt idx="3">
                  <c:v>Phone</c:v>
                </c:pt>
                <c:pt idx="4">
                  <c:v>Tablet</c:v>
                </c:pt>
              </c:strCache>
            </c:strRef>
          </c:cat>
          <c:val>
            <c:numRef>
              <c:f>'product by revenue'!$B$4:$B$9</c:f>
              <c:numCache>
                <c:formatCode>_("$"* #,##0_);_("$"* \(#,##0\);_("$"* "-"??_);_(@_)</c:formatCode>
                <c:ptCount val="5"/>
                <c:pt idx="0">
                  <c:v>1750000</c:v>
                </c:pt>
                <c:pt idx="1">
                  <c:v>6560000</c:v>
                </c:pt>
                <c:pt idx="2">
                  <c:v>3120000</c:v>
                </c:pt>
                <c:pt idx="3">
                  <c:v>6145000</c:v>
                </c:pt>
                <c:pt idx="4">
                  <c:v>3960000</c:v>
                </c:pt>
              </c:numCache>
            </c:numRef>
          </c:val>
          <c:smooth val="0"/>
          <c:extLst>
            <c:ext xmlns:c16="http://schemas.microsoft.com/office/drawing/2014/chart" uri="{C3380CC4-5D6E-409C-BE32-E72D297353CC}">
              <c16:uniqueId val="{00000000-DFA0-4757-9406-82269A8E0A55}"/>
            </c:ext>
          </c:extLst>
        </c:ser>
        <c:dLbls>
          <c:showLegendKey val="0"/>
          <c:showVal val="0"/>
          <c:showCatName val="0"/>
          <c:showSerName val="0"/>
          <c:showPercent val="0"/>
          <c:showBubbleSize val="0"/>
        </c:dLbls>
        <c:smooth val="0"/>
        <c:axId val="1206725008"/>
        <c:axId val="1206723568"/>
      </c:lineChart>
      <c:catAx>
        <c:axId val="12067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23568"/>
        <c:crosses val="autoZero"/>
        <c:auto val="1"/>
        <c:lblAlgn val="ctr"/>
        <c:lblOffset val="100"/>
        <c:noMultiLvlLbl val="0"/>
      </c:catAx>
      <c:valAx>
        <c:axId val="1206723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2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[functioning dashboard.xlsx]unit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month'!$A$4:$A$30</c:f>
              <c:strCache>
                <c:ptCount val="26"/>
                <c:pt idx="0">
                  <c:v>13/01/2024</c:v>
                </c:pt>
                <c:pt idx="1">
                  <c:v>14/01/2024</c:v>
                </c:pt>
                <c:pt idx="2">
                  <c:v>15/01/2024</c:v>
                </c:pt>
                <c:pt idx="3">
                  <c:v>16/01/2024</c:v>
                </c:pt>
                <c:pt idx="4">
                  <c:v>17/01/2024</c:v>
                </c:pt>
                <c:pt idx="5">
                  <c:v>18/01/2024</c:v>
                </c:pt>
                <c:pt idx="6">
                  <c:v>19/01/2024</c:v>
                </c:pt>
                <c:pt idx="7">
                  <c:v>20/01/2024</c:v>
                </c:pt>
                <c:pt idx="8">
                  <c:v>21/01/2024</c:v>
                </c:pt>
                <c:pt idx="9">
                  <c:v>22/01/2024</c:v>
                </c:pt>
                <c:pt idx="10">
                  <c:v>23/01/2024</c:v>
                </c:pt>
                <c:pt idx="11">
                  <c:v>24/01/2024</c:v>
                </c:pt>
                <c:pt idx="12">
                  <c:v>25/01/2024</c:v>
                </c:pt>
                <c:pt idx="13">
                  <c:v>26/01/2024</c:v>
                </c:pt>
                <c:pt idx="14">
                  <c:v>1/1/2024</c:v>
                </c:pt>
                <c:pt idx="15">
                  <c:v>2/1/2024</c:v>
                </c:pt>
                <c:pt idx="16">
                  <c:v>3/1/2024</c:v>
                </c:pt>
                <c:pt idx="17">
                  <c:v>4/1/2024</c:v>
                </c:pt>
                <c:pt idx="18">
                  <c:v>5/1/2024</c:v>
                </c:pt>
                <c:pt idx="19">
                  <c:v>6/1/2024</c:v>
                </c:pt>
                <c:pt idx="20">
                  <c:v>7/1/2024</c:v>
                </c:pt>
                <c:pt idx="21">
                  <c:v>8/1/2024</c:v>
                </c:pt>
                <c:pt idx="22">
                  <c:v>9/1/2024</c:v>
                </c:pt>
                <c:pt idx="23">
                  <c:v>10/1/2024</c:v>
                </c:pt>
                <c:pt idx="24">
                  <c:v>11/1/2024</c:v>
                </c:pt>
                <c:pt idx="25">
                  <c:v>12/1/2024</c:v>
                </c:pt>
              </c:strCache>
            </c:strRef>
          </c:cat>
          <c:val>
            <c:numRef>
              <c:f>'unit sold each month'!$B$4:$B$30</c:f>
              <c:numCache>
                <c:formatCode>General</c:formatCode>
                <c:ptCount val="26"/>
                <c:pt idx="0">
                  <c:v>34</c:v>
                </c:pt>
                <c:pt idx="1">
                  <c:v>59</c:v>
                </c:pt>
                <c:pt idx="2">
                  <c:v>27</c:v>
                </c:pt>
                <c:pt idx="3">
                  <c:v>33</c:v>
                </c:pt>
                <c:pt idx="4">
                  <c:v>23</c:v>
                </c:pt>
                <c:pt idx="5">
                  <c:v>45</c:v>
                </c:pt>
                <c:pt idx="6">
                  <c:v>26</c:v>
                </c:pt>
                <c:pt idx="7">
                  <c:v>45</c:v>
                </c:pt>
                <c:pt idx="8">
                  <c:v>31</c:v>
                </c:pt>
                <c:pt idx="9">
                  <c:v>75</c:v>
                </c:pt>
                <c:pt idx="10">
                  <c:v>31</c:v>
                </c:pt>
                <c:pt idx="11">
                  <c:v>16</c:v>
                </c:pt>
                <c:pt idx="12">
                  <c:v>45</c:v>
                </c:pt>
                <c:pt idx="13">
                  <c:v>12</c:v>
                </c:pt>
                <c:pt idx="14">
                  <c:v>35</c:v>
                </c:pt>
                <c:pt idx="15">
                  <c:v>23</c:v>
                </c:pt>
                <c:pt idx="16">
                  <c:v>48</c:v>
                </c:pt>
                <c:pt idx="17">
                  <c:v>19</c:v>
                </c:pt>
                <c:pt idx="18">
                  <c:v>48</c:v>
                </c:pt>
                <c:pt idx="19">
                  <c:v>45</c:v>
                </c:pt>
                <c:pt idx="20">
                  <c:v>36</c:v>
                </c:pt>
                <c:pt idx="21">
                  <c:v>41</c:v>
                </c:pt>
                <c:pt idx="22">
                  <c:v>19</c:v>
                </c:pt>
                <c:pt idx="23">
                  <c:v>36</c:v>
                </c:pt>
                <c:pt idx="24">
                  <c:v>15</c:v>
                </c:pt>
                <c:pt idx="25">
                  <c:v>56</c:v>
                </c:pt>
              </c:numCache>
            </c:numRef>
          </c:val>
          <c:smooth val="0"/>
          <c:extLst>
            <c:ext xmlns:c16="http://schemas.microsoft.com/office/drawing/2014/chart" uri="{C3380CC4-5D6E-409C-BE32-E72D297353CC}">
              <c16:uniqueId val="{00000000-57C6-496F-BC82-FD30CEB0D45D}"/>
            </c:ext>
          </c:extLst>
        </c:ser>
        <c:dLbls>
          <c:showLegendKey val="0"/>
          <c:showVal val="0"/>
          <c:showCatName val="0"/>
          <c:showSerName val="0"/>
          <c:showPercent val="0"/>
          <c:showBubbleSize val="0"/>
        </c:dLbls>
        <c:smooth val="0"/>
        <c:axId val="764709344"/>
        <c:axId val="764703584"/>
      </c:lineChart>
      <c:catAx>
        <c:axId val="76470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03584"/>
        <c:crosses val="autoZero"/>
        <c:auto val="1"/>
        <c:lblAlgn val="ctr"/>
        <c:lblOffset val="100"/>
        <c:noMultiLvlLbl val="0"/>
      </c:catAx>
      <c:valAx>
        <c:axId val="7647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[functioning dashboard.xlsx]profit by country and cookie!PivotTable1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profit by country and accessories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Headphones</c:v>
                </c:pt>
              </c:strCache>
            </c:strRef>
          </c:tx>
          <c:spPr>
            <a:solidFill>
              <a:schemeClr val="accent1">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cookie'!$B$5:$B$10</c:f>
              <c:numCache>
                <c:formatCode>_("$"* #,##0_);_("$"* \(#,##0\);_("$"* "-"??_);_(@_)</c:formatCode>
                <c:ptCount val="5"/>
                <c:pt idx="0">
                  <c:v>33000</c:v>
                </c:pt>
                <c:pt idx="1">
                  <c:v>82000</c:v>
                </c:pt>
                <c:pt idx="2">
                  <c:v>60000</c:v>
                </c:pt>
                <c:pt idx="3">
                  <c:v>95000</c:v>
                </c:pt>
                <c:pt idx="4">
                  <c:v>110000</c:v>
                </c:pt>
              </c:numCache>
            </c:numRef>
          </c:val>
          <c:extLst>
            <c:ext xmlns:c16="http://schemas.microsoft.com/office/drawing/2014/chart" uri="{C3380CC4-5D6E-409C-BE32-E72D297353CC}">
              <c16:uniqueId val="{00000000-2D03-43C1-86AE-21318A8B728D}"/>
            </c:ext>
          </c:extLst>
        </c:ser>
        <c:ser>
          <c:idx val="1"/>
          <c:order val="1"/>
          <c:tx>
            <c:strRef>
              <c:f>'profit by country and cookie'!$C$3:$C$4</c:f>
              <c:strCache>
                <c:ptCount val="1"/>
                <c:pt idx="0">
                  <c:v>Laptop</c:v>
                </c:pt>
              </c:strCache>
            </c:strRef>
          </c:tx>
          <c:spPr>
            <a:solidFill>
              <a:schemeClr val="accent2">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cookie'!$C$5:$C$10</c:f>
              <c:numCache>
                <c:formatCode>_("$"* #,##0_);_("$"* \(#,##0\);_("$"* "-"??_);_(@_)</c:formatCode>
                <c:ptCount val="5"/>
                <c:pt idx="0">
                  <c:v>840000</c:v>
                </c:pt>
                <c:pt idx="1">
                  <c:v>260000</c:v>
                </c:pt>
                <c:pt idx="2">
                  <c:v>240000</c:v>
                </c:pt>
                <c:pt idx="3">
                  <c:v>140000</c:v>
                </c:pt>
                <c:pt idx="4">
                  <c:v>160000</c:v>
                </c:pt>
              </c:numCache>
            </c:numRef>
          </c:val>
          <c:extLst>
            <c:ext xmlns:c16="http://schemas.microsoft.com/office/drawing/2014/chart" uri="{C3380CC4-5D6E-409C-BE32-E72D297353CC}">
              <c16:uniqueId val="{00000000-1F69-4EF5-B5A4-518FB893982D}"/>
            </c:ext>
          </c:extLst>
        </c:ser>
        <c:ser>
          <c:idx val="2"/>
          <c:order val="2"/>
          <c:tx>
            <c:strRef>
              <c:f>'profit by country and cookie'!$D$3:$D$4</c:f>
              <c:strCache>
                <c:ptCount val="1"/>
                <c:pt idx="0">
                  <c:v>Monitor</c:v>
                </c:pt>
              </c:strCache>
            </c:strRef>
          </c:tx>
          <c:spPr>
            <a:solidFill>
              <a:schemeClr val="accent3">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cookie'!$D$5:$D$10</c:f>
              <c:numCache>
                <c:formatCode>_("$"* #,##0_);_("$"* \(#,##0\);_("$"* "-"??_);_(@_)</c:formatCode>
                <c:ptCount val="5"/>
                <c:pt idx="0">
                  <c:v>210000</c:v>
                </c:pt>
                <c:pt idx="1">
                  <c:v>132000</c:v>
                </c:pt>
                <c:pt idx="2">
                  <c:v>108000</c:v>
                </c:pt>
                <c:pt idx="3">
                  <c:v>132000</c:v>
                </c:pt>
                <c:pt idx="4">
                  <c:v>54000</c:v>
                </c:pt>
              </c:numCache>
            </c:numRef>
          </c:val>
          <c:extLst>
            <c:ext xmlns:c16="http://schemas.microsoft.com/office/drawing/2014/chart" uri="{C3380CC4-5D6E-409C-BE32-E72D297353CC}">
              <c16:uniqueId val="{00000001-1F69-4EF5-B5A4-518FB893982D}"/>
            </c:ext>
          </c:extLst>
        </c:ser>
        <c:ser>
          <c:idx val="3"/>
          <c:order val="3"/>
          <c:tx>
            <c:strRef>
              <c:f>'profit by country and cookie'!$E$3:$E$4</c:f>
              <c:strCache>
                <c:ptCount val="1"/>
                <c:pt idx="0">
                  <c:v>Phone</c:v>
                </c:pt>
              </c:strCache>
            </c:strRef>
          </c:tx>
          <c:spPr>
            <a:solidFill>
              <a:schemeClr val="accent4">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cookie'!$E$5:$E$10</c:f>
              <c:numCache>
                <c:formatCode>_("$"* #,##0_);_("$"* \(#,##0\);_("$"* "-"??_);_(@_)</c:formatCode>
                <c:ptCount val="5"/>
                <c:pt idx="0">
                  <c:v>223200</c:v>
                </c:pt>
                <c:pt idx="1">
                  <c:v>240000</c:v>
                </c:pt>
                <c:pt idx="2">
                  <c:v>318400</c:v>
                </c:pt>
                <c:pt idx="3">
                  <c:v>249800</c:v>
                </c:pt>
                <c:pt idx="4">
                  <c:v>223200</c:v>
                </c:pt>
              </c:numCache>
            </c:numRef>
          </c:val>
          <c:extLst>
            <c:ext xmlns:c16="http://schemas.microsoft.com/office/drawing/2014/chart" uri="{C3380CC4-5D6E-409C-BE32-E72D297353CC}">
              <c16:uniqueId val="{00000002-1F69-4EF5-B5A4-518FB893982D}"/>
            </c:ext>
          </c:extLst>
        </c:ser>
        <c:ser>
          <c:idx val="4"/>
          <c:order val="4"/>
          <c:tx>
            <c:strRef>
              <c:f>'profit by country and cookie'!$F$3:$F$4</c:f>
              <c:strCache>
                <c:ptCount val="1"/>
                <c:pt idx="0">
                  <c:v>Tablet</c:v>
                </c:pt>
              </c:strCache>
            </c:strRef>
          </c:tx>
          <c:spPr>
            <a:solidFill>
              <a:schemeClr val="accent5">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cookie'!$F$5:$F$10</c:f>
              <c:numCache>
                <c:formatCode>_("$"* #,##0_);_("$"* \(#,##0\);_("$"* "-"??_);_(@_)</c:formatCode>
                <c:ptCount val="5"/>
                <c:pt idx="0">
                  <c:v>150000</c:v>
                </c:pt>
                <c:pt idx="1">
                  <c:v>285000</c:v>
                </c:pt>
                <c:pt idx="2">
                  <c:v>202500</c:v>
                </c:pt>
                <c:pt idx="3">
                  <c:v>202500</c:v>
                </c:pt>
                <c:pt idx="4">
                  <c:v>187500</c:v>
                </c:pt>
              </c:numCache>
            </c:numRef>
          </c:val>
          <c:extLst>
            <c:ext xmlns:c16="http://schemas.microsoft.com/office/drawing/2014/chart" uri="{C3380CC4-5D6E-409C-BE32-E72D297353CC}">
              <c16:uniqueId val="{00000003-1F69-4EF5-B5A4-518FB893982D}"/>
            </c:ext>
          </c:extLst>
        </c:ser>
        <c:dLbls>
          <c:showLegendKey val="0"/>
          <c:showVal val="0"/>
          <c:showCatName val="0"/>
          <c:showSerName val="0"/>
          <c:showPercent val="0"/>
          <c:showBubbleSize val="0"/>
        </c:dLbls>
        <c:gapWidth val="50"/>
        <c:overlap val="100"/>
        <c:axId val="764671904"/>
        <c:axId val="764675264"/>
      </c:barChart>
      <c:catAx>
        <c:axId val="76467190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675264"/>
        <c:crosses val="autoZero"/>
        <c:auto val="1"/>
        <c:lblAlgn val="ctr"/>
        <c:lblOffset val="100"/>
        <c:noMultiLvlLbl val="0"/>
      </c:catAx>
      <c:valAx>
        <c:axId val="76467526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6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[functioning dashboard.xlsx]profit by country and cookie!PivotTable1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profit by country and accessories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Headphones</c:v>
                </c:pt>
              </c:strCache>
            </c:strRef>
          </c:tx>
          <c:spPr>
            <a:solidFill>
              <a:schemeClr val="accent1">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cookie'!$B$5:$B$10</c:f>
              <c:numCache>
                <c:formatCode>_("$"* #,##0_);_("$"* \(#,##0\);_("$"* "-"??_);_(@_)</c:formatCode>
                <c:ptCount val="5"/>
                <c:pt idx="0">
                  <c:v>33000</c:v>
                </c:pt>
                <c:pt idx="1">
                  <c:v>82000</c:v>
                </c:pt>
                <c:pt idx="2">
                  <c:v>60000</c:v>
                </c:pt>
                <c:pt idx="3">
                  <c:v>95000</c:v>
                </c:pt>
                <c:pt idx="4">
                  <c:v>110000</c:v>
                </c:pt>
              </c:numCache>
            </c:numRef>
          </c:val>
          <c:extLst>
            <c:ext xmlns:c16="http://schemas.microsoft.com/office/drawing/2014/chart" uri="{C3380CC4-5D6E-409C-BE32-E72D297353CC}">
              <c16:uniqueId val="{00000000-76E0-4977-B0C4-02C9387D1C13}"/>
            </c:ext>
          </c:extLst>
        </c:ser>
        <c:ser>
          <c:idx val="1"/>
          <c:order val="1"/>
          <c:tx>
            <c:strRef>
              <c:f>'profit by country and cookie'!$C$3:$C$4</c:f>
              <c:strCache>
                <c:ptCount val="1"/>
                <c:pt idx="0">
                  <c:v>Laptop</c:v>
                </c:pt>
              </c:strCache>
            </c:strRef>
          </c:tx>
          <c:spPr>
            <a:solidFill>
              <a:schemeClr val="accent2">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cookie'!$C$5:$C$10</c:f>
              <c:numCache>
                <c:formatCode>_("$"* #,##0_);_("$"* \(#,##0\);_("$"* "-"??_);_(@_)</c:formatCode>
                <c:ptCount val="5"/>
                <c:pt idx="0">
                  <c:v>840000</c:v>
                </c:pt>
                <c:pt idx="1">
                  <c:v>260000</c:v>
                </c:pt>
                <c:pt idx="2">
                  <c:v>240000</c:v>
                </c:pt>
                <c:pt idx="3">
                  <c:v>140000</c:v>
                </c:pt>
                <c:pt idx="4">
                  <c:v>160000</c:v>
                </c:pt>
              </c:numCache>
            </c:numRef>
          </c:val>
          <c:extLst>
            <c:ext xmlns:c16="http://schemas.microsoft.com/office/drawing/2014/chart" uri="{C3380CC4-5D6E-409C-BE32-E72D297353CC}">
              <c16:uniqueId val="{00000000-3718-4AE7-A5AE-E55B4E29A263}"/>
            </c:ext>
          </c:extLst>
        </c:ser>
        <c:ser>
          <c:idx val="2"/>
          <c:order val="2"/>
          <c:tx>
            <c:strRef>
              <c:f>'profit by country and cookie'!$D$3:$D$4</c:f>
              <c:strCache>
                <c:ptCount val="1"/>
                <c:pt idx="0">
                  <c:v>Monitor</c:v>
                </c:pt>
              </c:strCache>
            </c:strRef>
          </c:tx>
          <c:spPr>
            <a:solidFill>
              <a:schemeClr val="accent3">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cookie'!$D$5:$D$10</c:f>
              <c:numCache>
                <c:formatCode>_("$"* #,##0_);_("$"* \(#,##0\);_("$"* "-"??_);_(@_)</c:formatCode>
                <c:ptCount val="5"/>
                <c:pt idx="0">
                  <c:v>210000</c:v>
                </c:pt>
                <c:pt idx="1">
                  <c:v>132000</c:v>
                </c:pt>
                <c:pt idx="2">
                  <c:v>108000</c:v>
                </c:pt>
                <c:pt idx="3">
                  <c:v>132000</c:v>
                </c:pt>
                <c:pt idx="4">
                  <c:v>54000</c:v>
                </c:pt>
              </c:numCache>
            </c:numRef>
          </c:val>
          <c:extLst>
            <c:ext xmlns:c16="http://schemas.microsoft.com/office/drawing/2014/chart" uri="{C3380CC4-5D6E-409C-BE32-E72D297353CC}">
              <c16:uniqueId val="{00000001-3718-4AE7-A5AE-E55B4E29A263}"/>
            </c:ext>
          </c:extLst>
        </c:ser>
        <c:ser>
          <c:idx val="3"/>
          <c:order val="3"/>
          <c:tx>
            <c:strRef>
              <c:f>'profit by country and cookie'!$E$3:$E$4</c:f>
              <c:strCache>
                <c:ptCount val="1"/>
                <c:pt idx="0">
                  <c:v>Phone</c:v>
                </c:pt>
              </c:strCache>
            </c:strRef>
          </c:tx>
          <c:spPr>
            <a:solidFill>
              <a:schemeClr val="accent4">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cookie'!$E$5:$E$10</c:f>
              <c:numCache>
                <c:formatCode>_("$"* #,##0_);_("$"* \(#,##0\);_("$"* "-"??_);_(@_)</c:formatCode>
                <c:ptCount val="5"/>
                <c:pt idx="0">
                  <c:v>223200</c:v>
                </c:pt>
                <c:pt idx="1">
                  <c:v>240000</c:v>
                </c:pt>
                <c:pt idx="2">
                  <c:v>318400</c:v>
                </c:pt>
                <c:pt idx="3">
                  <c:v>249800</c:v>
                </c:pt>
                <c:pt idx="4">
                  <c:v>223200</c:v>
                </c:pt>
              </c:numCache>
            </c:numRef>
          </c:val>
          <c:extLst>
            <c:ext xmlns:c16="http://schemas.microsoft.com/office/drawing/2014/chart" uri="{C3380CC4-5D6E-409C-BE32-E72D297353CC}">
              <c16:uniqueId val="{00000002-3718-4AE7-A5AE-E55B4E29A263}"/>
            </c:ext>
          </c:extLst>
        </c:ser>
        <c:ser>
          <c:idx val="4"/>
          <c:order val="4"/>
          <c:tx>
            <c:strRef>
              <c:f>'profit by country and cookie'!$F$3:$F$4</c:f>
              <c:strCache>
                <c:ptCount val="1"/>
                <c:pt idx="0">
                  <c:v>Tablet</c:v>
                </c:pt>
              </c:strCache>
            </c:strRef>
          </c:tx>
          <c:spPr>
            <a:solidFill>
              <a:schemeClr val="accent5">
                <a:alpha val="70000"/>
              </a:schemeClr>
            </a:solidFill>
            <a:ln>
              <a:noFill/>
            </a:ln>
            <a:effectLst/>
          </c:spPr>
          <c:invertIfNegative val="0"/>
          <c:cat>
            <c:strRef>
              <c:f>'profit by country and cookie'!$A$5:$A$10</c:f>
              <c:strCache>
                <c:ptCount val="5"/>
                <c:pt idx="0">
                  <c:v>Nigeria</c:v>
                </c:pt>
                <c:pt idx="1">
                  <c:v>Kenya</c:v>
                </c:pt>
                <c:pt idx="2">
                  <c:v>South Africa</c:v>
                </c:pt>
                <c:pt idx="3">
                  <c:v>Ghana</c:v>
                </c:pt>
                <c:pt idx="4">
                  <c:v>Egypt</c:v>
                </c:pt>
              </c:strCache>
            </c:strRef>
          </c:cat>
          <c:val>
            <c:numRef>
              <c:f>'profit by country and cookie'!$F$5:$F$10</c:f>
              <c:numCache>
                <c:formatCode>_("$"* #,##0_);_("$"* \(#,##0\);_("$"* "-"??_);_(@_)</c:formatCode>
                <c:ptCount val="5"/>
                <c:pt idx="0">
                  <c:v>150000</c:v>
                </c:pt>
                <c:pt idx="1">
                  <c:v>285000</c:v>
                </c:pt>
                <c:pt idx="2">
                  <c:v>202500</c:v>
                </c:pt>
                <c:pt idx="3">
                  <c:v>202500</c:v>
                </c:pt>
                <c:pt idx="4">
                  <c:v>187500</c:v>
                </c:pt>
              </c:numCache>
            </c:numRef>
          </c:val>
          <c:extLst>
            <c:ext xmlns:c16="http://schemas.microsoft.com/office/drawing/2014/chart" uri="{C3380CC4-5D6E-409C-BE32-E72D297353CC}">
              <c16:uniqueId val="{00000003-3718-4AE7-A5AE-E55B4E29A263}"/>
            </c:ext>
          </c:extLst>
        </c:ser>
        <c:dLbls>
          <c:showLegendKey val="0"/>
          <c:showVal val="0"/>
          <c:showCatName val="0"/>
          <c:showSerName val="0"/>
          <c:showPercent val="0"/>
          <c:showBubbleSize val="0"/>
        </c:dLbls>
        <c:gapWidth val="50"/>
        <c:overlap val="100"/>
        <c:axId val="764671904"/>
        <c:axId val="764675264"/>
      </c:barChart>
      <c:catAx>
        <c:axId val="76467190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675264"/>
        <c:crosses val="autoZero"/>
        <c:auto val="1"/>
        <c:lblAlgn val="ctr"/>
        <c:lblOffset val="100"/>
        <c:noMultiLvlLbl val="0"/>
      </c:catAx>
      <c:valAx>
        <c:axId val="76467526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6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[functioning dashboard.xlsx]unit sold each month!PivotTable1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 sold each month'!$B$3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'unit sold each month'!$A$4:$A$30</c:f>
              <c:strCache>
                <c:ptCount val="26"/>
                <c:pt idx="0">
                  <c:v>13/01/2024</c:v>
                </c:pt>
                <c:pt idx="1">
                  <c:v>14/01/2024</c:v>
                </c:pt>
                <c:pt idx="2">
                  <c:v>15/01/2024</c:v>
                </c:pt>
                <c:pt idx="3">
                  <c:v>16/01/2024</c:v>
                </c:pt>
                <c:pt idx="4">
                  <c:v>17/01/2024</c:v>
                </c:pt>
                <c:pt idx="5">
                  <c:v>18/01/2024</c:v>
                </c:pt>
                <c:pt idx="6">
                  <c:v>19/01/2024</c:v>
                </c:pt>
                <c:pt idx="7">
                  <c:v>20/01/2024</c:v>
                </c:pt>
                <c:pt idx="8">
                  <c:v>21/01/2024</c:v>
                </c:pt>
                <c:pt idx="9">
                  <c:v>22/01/2024</c:v>
                </c:pt>
                <c:pt idx="10">
                  <c:v>23/01/2024</c:v>
                </c:pt>
                <c:pt idx="11">
                  <c:v>24/01/2024</c:v>
                </c:pt>
                <c:pt idx="12">
                  <c:v>25/01/2024</c:v>
                </c:pt>
                <c:pt idx="13">
                  <c:v>26/01/2024</c:v>
                </c:pt>
                <c:pt idx="14">
                  <c:v>1/1/2024</c:v>
                </c:pt>
                <c:pt idx="15">
                  <c:v>2/1/2024</c:v>
                </c:pt>
                <c:pt idx="16">
                  <c:v>3/1/2024</c:v>
                </c:pt>
                <c:pt idx="17">
                  <c:v>4/1/2024</c:v>
                </c:pt>
                <c:pt idx="18">
                  <c:v>5/1/2024</c:v>
                </c:pt>
                <c:pt idx="19">
                  <c:v>6/1/2024</c:v>
                </c:pt>
                <c:pt idx="20">
                  <c:v>7/1/2024</c:v>
                </c:pt>
                <c:pt idx="21">
                  <c:v>8/1/2024</c:v>
                </c:pt>
                <c:pt idx="22">
                  <c:v>9/1/2024</c:v>
                </c:pt>
                <c:pt idx="23">
                  <c:v>10/1/2024</c:v>
                </c:pt>
                <c:pt idx="24">
                  <c:v>11/1/2024</c:v>
                </c:pt>
                <c:pt idx="25">
                  <c:v>12/1/2024</c:v>
                </c:pt>
              </c:strCache>
            </c:strRef>
          </c:cat>
          <c:val>
            <c:numRef>
              <c:f>'unit sold each month'!$B$4:$B$30</c:f>
              <c:numCache>
                <c:formatCode>General</c:formatCode>
                <c:ptCount val="26"/>
                <c:pt idx="0">
                  <c:v>34</c:v>
                </c:pt>
                <c:pt idx="1">
                  <c:v>59</c:v>
                </c:pt>
                <c:pt idx="2">
                  <c:v>27</c:v>
                </c:pt>
                <c:pt idx="3">
                  <c:v>33</c:v>
                </c:pt>
                <c:pt idx="4">
                  <c:v>23</c:v>
                </c:pt>
                <c:pt idx="5">
                  <c:v>45</c:v>
                </c:pt>
                <c:pt idx="6">
                  <c:v>26</c:v>
                </c:pt>
                <c:pt idx="7">
                  <c:v>45</c:v>
                </c:pt>
                <c:pt idx="8">
                  <c:v>31</c:v>
                </c:pt>
                <c:pt idx="9">
                  <c:v>75</c:v>
                </c:pt>
                <c:pt idx="10">
                  <c:v>31</c:v>
                </c:pt>
                <c:pt idx="11">
                  <c:v>16</c:v>
                </c:pt>
                <c:pt idx="12">
                  <c:v>45</c:v>
                </c:pt>
                <c:pt idx="13">
                  <c:v>12</c:v>
                </c:pt>
                <c:pt idx="14">
                  <c:v>35</c:v>
                </c:pt>
                <c:pt idx="15">
                  <c:v>23</c:v>
                </c:pt>
                <c:pt idx="16">
                  <c:v>48</c:v>
                </c:pt>
                <c:pt idx="17">
                  <c:v>19</c:v>
                </c:pt>
                <c:pt idx="18">
                  <c:v>48</c:v>
                </c:pt>
                <c:pt idx="19">
                  <c:v>45</c:v>
                </c:pt>
                <c:pt idx="20">
                  <c:v>36</c:v>
                </c:pt>
                <c:pt idx="21">
                  <c:v>41</c:v>
                </c:pt>
                <c:pt idx="22">
                  <c:v>19</c:v>
                </c:pt>
                <c:pt idx="23">
                  <c:v>36</c:v>
                </c:pt>
                <c:pt idx="24">
                  <c:v>15</c:v>
                </c:pt>
                <c:pt idx="25">
                  <c:v>56</c:v>
                </c:pt>
              </c:numCache>
            </c:numRef>
          </c:val>
          <c:smooth val="0"/>
          <c:extLst>
            <c:ext xmlns:c16="http://schemas.microsoft.com/office/drawing/2014/chart" uri="{C3380CC4-5D6E-409C-BE32-E72D297353CC}">
              <c16:uniqueId val="{00000000-30B2-4821-BD2C-64A86ED0A920}"/>
            </c:ext>
          </c:extLst>
        </c:ser>
        <c:dLbls>
          <c:showLegendKey val="0"/>
          <c:showVal val="0"/>
          <c:showCatName val="0"/>
          <c:showSerName val="0"/>
          <c:showPercent val="0"/>
          <c:showBubbleSize val="0"/>
        </c:dLbls>
        <c:marker val="1"/>
        <c:smooth val="0"/>
        <c:axId val="764709344"/>
        <c:axId val="764703584"/>
      </c:lineChart>
      <c:catAx>
        <c:axId val="76470934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03584"/>
        <c:crosses val="autoZero"/>
        <c:auto val="1"/>
        <c:lblAlgn val="ctr"/>
        <c:lblOffset val="100"/>
        <c:noMultiLvlLbl val="0"/>
      </c:catAx>
      <c:valAx>
        <c:axId val="76470358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[functioning dashboard.xlsx]product by revenue!PivotTable1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by revenue'!$B$3</c:f>
              <c:strCache>
                <c:ptCount val="1"/>
                <c:pt idx="0">
                  <c:v>Total</c:v>
                </c:pt>
              </c:strCache>
            </c:strRef>
          </c:tx>
          <c:spPr>
            <a:ln w="28575" cap="rnd">
              <a:solidFill>
                <a:schemeClr val="accent1"/>
              </a:solidFill>
              <a:round/>
            </a:ln>
            <a:effectLst/>
          </c:spPr>
          <c:marker>
            <c:symbol val="none"/>
          </c:marker>
          <c:cat>
            <c:strRef>
              <c:f>'product by revenue'!$A$4:$A$9</c:f>
              <c:strCache>
                <c:ptCount val="5"/>
                <c:pt idx="0">
                  <c:v>Headphones</c:v>
                </c:pt>
                <c:pt idx="1">
                  <c:v>Laptop</c:v>
                </c:pt>
                <c:pt idx="2">
                  <c:v>Monitor</c:v>
                </c:pt>
                <c:pt idx="3">
                  <c:v>Phone</c:v>
                </c:pt>
                <c:pt idx="4">
                  <c:v>Tablet</c:v>
                </c:pt>
              </c:strCache>
            </c:strRef>
          </c:cat>
          <c:val>
            <c:numRef>
              <c:f>'product by revenue'!$B$4:$B$9</c:f>
              <c:numCache>
                <c:formatCode>_("$"* #,##0_);_("$"* \(#,##0\);_("$"* "-"??_);_(@_)</c:formatCode>
                <c:ptCount val="5"/>
                <c:pt idx="0">
                  <c:v>1750000</c:v>
                </c:pt>
                <c:pt idx="1">
                  <c:v>6560000</c:v>
                </c:pt>
                <c:pt idx="2">
                  <c:v>3120000</c:v>
                </c:pt>
                <c:pt idx="3">
                  <c:v>6145000</c:v>
                </c:pt>
                <c:pt idx="4">
                  <c:v>3960000</c:v>
                </c:pt>
              </c:numCache>
            </c:numRef>
          </c:val>
          <c:smooth val="0"/>
          <c:extLst>
            <c:ext xmlns:c16="http://schemas.microsoft.com/office/drawing/2014/chart" uri="{C3380CC4-5D6E-409C-BE32-E72D297353CC}">
              <c16:uniqueId val="{00000000-0095-468B-8814-7CC6B5E51646}"/>
            </c:ext>
          </c:extLst>
        </c:ser>
        <c:dLbls>
          <c:showLegendKey val="0"/>
          <c:showVal val="0"/>
          <c:showCatName val="0"/>
          <c:showSerName val="0"/>
          <c:showPercent val="0"/>
          <c:showBubbleSize val="0"/>
        </c:dLbls>
        <c:smooth val="0"/>
        <c:axId val="1206725008"/>
        <c:axId val="1206723568"/>
      </c:lineChart>
      <c:catAx>
        <c:axId val="12067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23568"/>
        <c:crosses val="autoZero"/>
        <c:auto val="1"/>
        <c:lblAlgn val="ctr"/>
        <c:lblOffset val="100"/>
        <c:noMultiLvlLbl val="0"/>
      </c:catAx>
      <c:valAx>
        <c:axId val="1206723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2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409575</xdr:colOff>
      <xdr:row>3</xdr:row>
      <xdr:rowOff>100012</xdr:rowOff>
    </xdr:from>
    <xdr:to>
      <xdr:col>10</xdr:col>
      <xdr:colOff>104775</xdr:colOff>
      <xdr:row>17</xdr:row>
      <xdr:rowOff>176212</xdr:rowOff>
    </xdr:to>
    <xdr:graphicFrame macro="">
      <xdr:nvGraphicFramePr>
        <xdr:cNvPr id="2" name="Chart 1">
          <a:extLst>
            <a:ext uri="{FF2B5EF4-FFF2-40B4-BE49-F238E27FC236}">
              <a16:creationId xmlns:a16="http://schemas.microsoft.com/office/drawing/2014/main" id="{9A2CA1D0-045B-8A5D-4067-113E871B3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2</xdr:row>
      <xdr:rowOff>185737</xdr:rowOff>
    </xdr:from>
    <xdr:to>
      <xdr:col>11</xdr:col>
      <xdr:colOff>428626</xdr:colOff>
      <xdr:row>17</xdr:row>
      <xdr:rowOff>57151</xdr:rowOff>
    </xdr:to>
    <xdr:graphicFrame macro="">
      <xdr:nvGraphicFramePr>
        <xdr:cNvPr id="2" name="Chart 1">
          <a:extLst>
            <a:ext uri="{FF2B5EF4-FFF2-40B4-BE49-F238E27FC236}">
              <a16:creationId xmlns:a16="http://schemas.microsoft.com/office/drawing/2014/main" id="{17705851-9E0D-3F64-3D25-01AE6AD17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371474</xdr:colOff>
      <xdr:row>4</xdr:row>
      <xdr:rowOff>85726</xdr:rowOff>
    </xdr:from>
    <xdr:to>
      <xdr:col>11</xdr:col>
      <xdr:colOff>209550</xdr:colOff>
      <xdr:row>21</xdr:row>
      <xdr:rowOff>47625</xdr:rowOff>
    </xdr:to>
    <xdr:graphicFrame macro="">
      <xdr:nvGraphicFramePr>
        <xdr:cNvPr id="2" name="Chart 1">
          <a:extLst>
            <a:ext uri="{FF2B5EF4-FFF2-40B4-BE49-F238E27FC236}">
              <a16:creationId xmlns:a16="http://schemas.microsoft.com/office/drawing/2014/main" id="{A3C58690-4DE5-1892-6D61-C053C778A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296334</xdr:colOff>
      <xdr:row>0</xdr:row>
      <xdr:rowOff>38100</xdr:rowOff>
    </xdr:from>
    <xdr:to>
      <xdr:col>19</xdr:col>
      <xdr:colOff>222251</xdr:colOff>
      <xdr:row>4</xdr:row>
      <xdr:rowOff>7620</xdr:rowOff>
    </xdr:to>
    <xdr:sp macro="" textlink="">
      <xdr:nvSpPr>
        <xdr:cNvPr id="2" name="Rectangle: Rounded Corners 1">
          <a:extLst>
            <a:ext uri="{FF2B5EF4-FFF2-40B4-BE49-F238E27FC236}">
              <a16:creationId xmlns:a16="http://schemas.microsoft.com/office/drawing/2014/main" id="{83FBEBFB-C72F-81CA-D921-155C9E689114}"/>
            </a:ext>
          </a:extLst>
        </xdr:cNvPr>
        <xdr:cNvSpPr/>
      </xdr:nvSpPr>
      <xdr:spPr>
        <a:xfrm>
          <a:off x="296334" y="38100"/>
          <a:ext cx="11588750" cy="731520"/>
        </a:xfrm>
        <a:prstGeom prst="roundRect">
          <a:avLst/>
        </a:prstGeom>
        <a:solidFill>
          <a:schemeClr val="accent6">
            <a:lumMod val="75000"/>
          </a:schemeClr>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cap="none" spc="0">
              <a:ln w="6600">
                <a:solidFill>
                  <a:schemeClr val="accent2"/>
                </a:solidFill>
                <a:prstDash val="solid"/>
              </a:ln>
              <a:solidFill>
                <a:srgbClr val="FFFFFF"/>
              </a:solidFill>
              <a:effectLst>
                <a:outerShdw dist="38100" dir="2700000" algn="tl" rotWithShape="0">
                  <a:schemeClr val="accent2"/>
                </a:outerShdw>
              </a:effectLst>
              <a:latin typeface="Rockwell Extra Bold" panose="02060903040505020403" pitchFamily="18" charset="0"/>
            </a:rPr>
            <a:t>CITE PRO PERFORMANCE DASHBOARD</a:t>
          </a:r>
        </a:p>
      </xdr:txBody>
    </xdr:sp>
    <xdr:clientData/>
  </xdr:twoCellAnchor>
  <xdr:twoCellAnchor>
    <xdr:from>
      <xdr:col>4</xdr:col>
      <xdr:colOff>85725</xdr:colOff>
      <xdr:row>4</xdr:row>
      <xdr:rowOff>38101</xdr:rowOff>
    </xdr:from>
    <xdr:to>
      <xdr:col>11</xdr:col>
      <xdr:colOff>381000</xdr:colOff>
      <xdr:row>25</xdr:row>
      <xdr:rowOff>60961</xdr:rowOff>
    </xdr:to>
    <xdr:graphicFrame macro="">
      <xdr:nvGraphicFramePr>
        <xdr:cNvPr id="3" name="Chart 2">
          <a:extLst>
            <a:ext uri="{FF2B5EF4-FFF2-40B4-BE49-F238E27FC236}">
              <a16:creationId xmlns:a16="http://schemas.microsoft.com/office/drawing/2014/main" id="{29B221FA-B740-4470-A786-B9C56A289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409575</xdr:colOff>
      <xdr:row>4</xdr:row>
      <xdr:rowOff>59871</xdr:rowOff>
    </xdr:from>
    <xdr:to>
      <xdr:col>19</xdr:col>
      <xdr:colOff>202406</xdr:colOff>
      <xdr:row>14</xdr:row>
      <xdr:rowOff>183696</xdr:rowOff>
    </xdr:to>
    <xdr:graphicFrame macro="">
      <xdr:nvGraphicFramePr>
        <xdr:cNvPr id="4" name="Chart 3">
          <a:extLst>
            <a:ext uri="{FF2B5EF4-FFF2-40B4-BE49-F238E27FC236}">
              <a16:creationId xmlns:a16="http://schemas.microsoft.com/office/drawing/2014/main" id="{F1E4F6E0-EFB2-459F-B107-5FD43DABB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409575</xdr:colOff>
      <xdr:row>15</xdr:row>
      <xdr:rowOff>15912</xdr:rowOff>
    </xdr:from>
    <xdr:to>
      <xdr:col>19</xdr:col>
      <xdr:colOff>203201</xdr:colOff>
      <xdr:row>25</xdr:row>
      <xdr:rowOff>63537</xdr:rowOff>
    </xdr:to>
    <xdr:graphicFrame macro="">
      <xdr:nvGraphicFramePr>
        <xdr:cNvPr id="5" name="Chart 4">
          <a:extLst>
            <a:ext uri="{FF2B5EF4-FFF2-40B4-BE49-F238E27FC236}">
              <a16:creationId xmlns:a16="http://schemas.microsoft.com/office/drawing/2014/main" id="{9CEFAD77-24A1-4F0D-9B1B-7D5E71E03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345281</xdr:colOff>
      <xdr:row>4</xdr:row>
      <xdr:rowOff>23813</xdr:rowOff>
    </xdr:from>
    <xdr:to>
      <xdr:col>4</xdr:col>
      <xdr:colOff>23811</xdr:colOff>
      <xdr:row>14</xdr:row>
      <xdr:rowOff>71438</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2537F3CC-35A3-3CDC-FAD2-1BD4CB1C774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6917" y="825499"/>
              <a:ext cx="2172758" cy="1827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321468</xdr:colOff>
      <xdr:row>14</xdr:row>
      <xdr:rowOff>130969</xdr:rowOff>
    </xdr:from>
    <xdr:to>
      <xdr:col>4</xdr:col>
      <xdr:colOff>23811</xdr:colOff>
      <xdr:row>25</xdr:row>
      <xdr:rowOff>47624</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CF275852-E8C6-73F2-16F3-0528937F3F6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21468" y="3131344"/>
              <a:ext cx="2464593" cy="2274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5.021016550927" createdVersion="8" refreshedVersion="8" minRefreshableVersion="3" recordCount="51" xr:uid="{03F2F094-D67F-4721-A1C7-4F10950BCE34}">
  <cacheSource type="worksheet">
    <worksheetSource name="Table1"/>
  </cacheSource>
  <cacheFields count="7">
    <cacheField name="Country" numFmtId="0">
      <sharedItems count="5">
        <s v="Nigeria"/>
        <s v="Ghana"/>
        <s v="Kenya"/>
        <s v="South Africa"/>
        <s v="Egypt"/>
      </sharedItems>
    </cacheField>
    <cacheField name="Product" numFmtId="0">
      <sharedItems count="5">
        <s v="Laptop"/>
        <s v="Phone"/>
        <s v="Tablet"/>
        <s v="Monitor"/>
        <s v="Headphones"/>
      </sharedItems>
    </cacheField>
    <cacheField name="Unit Sold" numFmtId="0">
      <sharedItems containsSemiMixedTypes="0" containsString="0" containsNumber="1" containsInteger="1" minValue="3" maxValue="50"/>
    </cacheField>
    <cacheField name="Revenue" numFmtId="0">
      <sharedItems containsSemiMixedTypes="0" containsString="0" containsNumber="1" containsInteger="1" minValue="150000" maxValue="960000" count="38">
        <n v="800000"/>
        <n v="625000"/>
        <n v="450000"/>
        <n v="240000"/>
        <n v="150000"/>
        <n v="432000"/>
        <n v="560000"/>
        <n v="360000"/>
        <n v="600000"/>
        <n v="672000"/>
        <n v="400000"/>
        <n v="200000"/>
        <n v="528000"/>
        <n v="420000"/>
        <n v="180000"/>
        <n v="175000"/>
        <n v="720000"/>
        <n v="300000"/>
        <n v="480000"/>
        <n v="320000"/>
        <n v="330000"/>
        <n v="250000"/>
        <n v="576000"/>
        <n v="165000"/>
        <n v="624000"/>
        <n v="540000"/>
        <n v="270000"/>
        <n v="504000"/>
        <n v="960000"/>
        <n v="390000"/>
        <n v="185000"/>
        <n v="640000"/>
        <n v="456000"/>
        <n v="210000"/>
        <n v="510000"/>
        <n v="225000"/>
        <n v="880000"/>
        <n v="190000"/>
      </sharedItems>
    </cacheField>
    <cacheField name="Cost" numFmtId="0">
      <sharedItems containsSemiMixedTypes="0" containsString="0" containsNumber="1" containsInteger="1" minValue="90000" maxValue="720000"/>
    </cacheField>
    <cacheField name="Profit" numFmtId="0">
      <sharedItems containsSemiMixedTypes="0" containsString="0" containsNumber="1" containsInteger="1" minValue="30000" maxValue="240000" count="42">
        <n v="200000"/>
        <n v="125000"/>
        <n v="150000"/>
        <n v="60000"/>
        <n v="108000"/>
        <n v="140000"/>
        <n v="72000"/>
        <n v="112000"/>
        <n v="100000"/>
        <n v="40000"/>
        <n v="132000"/>
        <n v="105000"/>
        <n v="36000"/>
        <n v="35000"/>
        <n v="180000"/>
        <n v="96000"/>
        <n v="120000"/>
        <n v="80000"/>
        <n v="66000"/>
        <n v="50000"/>
        <n v="115200"/>
        <n v="75000"/>
        <n v="33000"/>
        <n v="124800"/>
        <n v="135000"/>
        <n v="54000"/>
        <n v="100800"/>
        <n v="240000"/>
        <n v="97500"/>
        <n v="37000"/>
        <n v="160000"/>
        <n v="91200"/>
        <n v="42000"/>
        <n v="127500"/>
        <n v="84000"/>
        <n v="45000"/>
        <n v="144000"/>
        <n v="67500"/>
        <n v="105600"/>
        <n v="220000"/>
        <n v="30000"/>
        <n v="38000"/>
      </sharedItems>
    </cacheField>
    <cacheField name="Date" numFmtId="0">
      <sharedItems containsDate="1" containsMixedTypes="1" minDate="2024-01-01T00:00:00" maxDate="2024-12-02T00:00:00" count="26">
        <d v="2024-01-01T00:00:00"/>
        <d v="2024-02-01T00:00:00"/>
        <d v="2024-03-01T00:00:00"/>
        <d v="2024-04-01T00:00:00"/>
        <d v="2024-05-01T00:00:00"/>
        <d v="2024-06-01T00:00:00"/>
        <d v="2024-07-01T00:00:00"/>
        <d v="2024-08-01T00:00:00"/>
        <d v="2024-09-01T00:00:00"/>
        <d v="2024-10-01T00:00:00"/>
        <d v="2024-11-01T00:00:00"/>
        <d v="2024-12-01T00:00:00"/>
        <s v="13/01/2024"/>
        <s v="14/01/2024"/>
        <s v="15/01/2024"/>
        <s v="16/01/2024"/>
        <s v="17/01/2024"/>
        <s v="18/01/2024"/>
        <s v="19/01/2024"/>
        <s v="20/01/2024"/>
        <s v="21/01/2024"/>
        <s v="22/01/2024"/>
        <s v="23/01/2024"/>
        <s v="24/01/2024"/>
        <s v="25/01/2024"/>
        <s v="26/01/2024"/>
      </sharedItems>
    </cacheField>
  </cacheFields>
  <extLst>
    <ext xmlns:x14="http://schemas.microsoft.com/office/spreadsheetml/2009/9/main" uri="{725AE2AE-9491-48be-B2B4-4EB974FC3084}">
      <x14:pivotCacheDefinition pivotCacheId="461180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10"/>
    <x v="0"/>
    <n v="600000"/>
    <x v="0"/>
    <x v="0"/>
  </r>
  <r>
    <x v="1"/>
    <x v="1"/>
    <n v="25"/>
    <x v="1"/>
    <n v="500000"/>
    <x v="1"/>
    <x v="0"/>
  </r>
  <r>
    <x v="2"/>
    <x v="2"/>
    <n v="15"/>
    <x v="2"/>
    <n v="300000"/>
    <x v="2"/>
    <x v="1"/>
  </r>
  <r>
    <x v="0"/>
    <x v="3"/>
    <n v="8"/>
    <x v="3"/>
    <n v="180000"/>
    <x v="3"/>
    <x v="1"/>
  </r>
  <r>
    <x v="3"/>
    <x v="4"/>
    <n v="30"/>
    <x v="4"/>
    <n v="90000"/>
    <x v="3"/>
    <x v="2"/>
  </r>
  <r>
    <x v="4"/>
    <x v="1"/>
    <n v="18"/>
    <x v="5"/>
    <n v="324000"/>
    <x v="4"/>
    <x v="2"/>
  </r>
  <r>
    <x v="1"/>
    <x v="0"/>
    <n v="7"/>
    <x v="6"/>
    <n v="420000"/>
    <x v="5"/>
    <x v="3"/>
  </r>
  <r>
    <x v="2"/>
    <x v="3"/>
    <n v="12"/>
    <x v="7"/>
    <n v="288000"/>
    <x v="6"/>
    <x v="3"/>
  </r>
  <r>
    <x v="0"/>
    <x v="2"/>
    <n v="20"/>
    <x v="8"/>
    <n v="450000"/>
    <x v="2"/>
    <x v="4"/>
  </r>
  <r>
    <x v="3"/>
    <x v="1"/>
    <n v="28"/>
    <x v="9"/>
    <n v="560000"/>
    <x v="7"/>
    <x v="4"/>
  </r>
  <r>
    <x v="4"/>
    <x v="0"/>
    <n v="5"/>
    <x v="10"/>
    <n v="300000"/>
    <x v="8"/>
    <x v="5"/>
  </r>
  <r>
    <x v="2"/>
    <x v="4"/>
    <n v="40"/>
    <x v="11"/>
    <n v="160000"/>
    <x v="9"/>
    <x v="5"/>
  </r>
  <r>
    <x v="0"/>
    <x v="1"/>
    <n v="22"/>
    <x v="12"/>
    <n v="396000"/>
    <x v="10"/>
    <x v="6"/>
  </r>
  <r>
    <x v="1"/>
    <x v="2"/>
    <n v="14"/>
    <x v="13"/>
    <n v="315000"/>
    <x v="11"/>
    <x v="6"/>
  </r>
  <r>
    <x v="3"/>
    <x v="3"/>
    <n v="6"/>
    <x v="14"/>
    <n v="144000"/>
    <x v="12"/>
    <x v="7"/>
  </r>
  <r>
    <x v="4"/>
    <x v="4"/>
    <n v="35"/>
    <x v="15"/>
    <n v="140000"/>
    <x v="13"/>
    <x v="7"/>
  </r>
  <r>
    <x v="0"/>
    <x v="0"/>
    <n v="9"/>
    <x v="16"/>
    <n v="540000"/>
    <x v="14"/>
    <x v="8"/>
  </r>
  <r>
    <x v="1"/>
    <x v="3"/>
    <n v="10"/>
    <x v="17"/>
    <n v="240000"/>
    <x v="3"/>
    <x v="8"/>
  </r>
  <r>
    <x v="2"/>
    <x v="1"/>
    <n v="20"/>
    <x v="18"/>
    <n v="384000"/>
    <x v="15"/>
    <x v="9"/>
  </r>
  <r>
    <x v="4"/>
    <x v="2"/>
    <n v="16"/>
    <x v="18"/>
    <n v="360000"/>
    <x v="16"/>
    <x v="9"/>
  </r>
  <r>
    <x v="3"/>
    <x v="0"/>
    <n v="4"/>
    <x v="19"/>
    <n v="240000"/>
    <x v="17"/>
    <x v="10"/>
  </r>
  <r>
    <x v="0"/>
    <x v="3"/>
    <n v="11"/>
    <x v="20"/>
    <n v="264000"/>
    <x v="18"/>
    <x v="10"/>
  </r>
  <r>
    <x v="1"/>
    <x v="4"/>
    <n v="50"/>
    <x v="21"/>
    <n v="200000"/>
    <x v="19"/>
    <x v="11"/>
  </r>
  <r>
    <x v="2"/>
    <x v="0"/>
    <n v="6"/>
    <x v="18"/>
    <n v="360000"/>
    <x v="16"/>
    <x v="11"/>
  </r>
  <r>
    <x v="4"/>
    <x v="1"/>
    <n v="24"/>
    <x v="22"/>
    <n v="460800"/>
    <x v="20"/>
    <x v="12"/>
  </r>
  <r>
    <x v="3"/>
    <x v="2"/>
    <n v="10"/>
    <x v="17"/>
    <n v="225000"/>
    <x v="21"/>
    <x v="12"/>
  </r>
  <r>
    <x v="0"/>
    <x v="4"/>
    <n v="33"/>
    <x v="23"/>
    <n v="132000"/>
    <x v="22"/>
    <x v="13"/>
  </r>
  <r>
    <x v="1"/>
    <x v="1"/>
    <n v="26"/>
    <x v="24"/>
    <n v="499200"/>
    <x v="23"/>
    <x v="13"/>
  </r>
  <r>
    <x v="2"/>
    <x v="2"/>
    <n v="18"/>
    <x v="25"/>
    <n v="405000"/>
    <x v="24"/>
    <x v="14"/>
  </r>
  <r>
    <x v="4"/>
    <x v="3"/>
    <n v="9"/>
    <x v="26"/>
    <n v="216000"/>
    <x v="25"/>
    <x v="14"/>
  </r>
  <r>
    <x v="3"/>
    <x v="1"/>
    <n v="21"/>
    <x v="27"/>
    <n v="403200"/>
    <x v="26"/>
    <x v="15"/>
  </r>
  <r>
    <x v="0"/>
    <x v="0"/>
    <n v="12"/>
    <x v="28"/>
    <n v="720000"/>
    <x v="27"/>
    <x v="15"/>
  </r>
  <r>
    <x v="1"/>
    <x v="2"/>
    <n v="13"/>
    <x v="29"/>
    <n v="292500"/>
    <x v="28"/>
    <x v="16"/>
  </r>
  <r>
    <x v="2"/>
    <x v="3"/>
    <n v="10"/>
    <x v="17"/>
    <n v="240000"/>
    <x v="3"/>
    <x v="16"/>
  </r>
  <r>
    <x v="4"/>
    <x v="4"/>
    <n v="37"/>
    <x v="30"/>
    <n v="148000"/>
    <x v="29"/>
    <x v="17"/>
  </r>
  <r>
    <x v="3"/>
    <x v="0"/>
    <n v="8"/>
    <x v="31"/>
    <n v="480000"/>
    <x v="30"/>
    <x v="17"/>
  </r>
  <r>
    <x v="0"/>
    <x v="1"/>
    <n v="19"/>
    <x v="32"/>
    <n v="364800"/>
    <x v="31"/>
    <x v="18"/>
  </r>
  <r>
    <x v="1"/>
    <x v="3"/>
    <n v="7"/>
    <x v="33"/>
    <n v="168000"/>
    <x v="32"/>
    <x v="18"/>
  </r>
  <r>
    <x v="2"/>
    <x v="4"/>
    <n v="42"/>
    <x v="33"/>
    <n v="168000"/>
    <x v="32"/>
    <x v="19"/>
  </r>
  <r>
    <x v="4"/>
    <x v="0"/>
    <n v="3"/>
    <x v="3"/>
    <n v="180000"/>
    <x v="3"/>
    <x v="19"/>
  </r>
  <r>
    <x v="3"/>
    <x v="2"/>
    <n v="17"/>
    <x v="34"/>
    <n v="382500"/>
    <x v="33"/>
    <x v="20"/>
  </r>
  <r>
    <x v="0"/>
    <x v="3"/>
    <n v="14"/>
    <x v="13"/>
    <n v="336000"/>
    <x v="34"/>
    <x v="20"/>
  </r>
  <r>
    <x v="1"/>
    <x v="4"/>
    <n v="45"/>
    <x v="35"/>
    <n v="180000"/>
    <x v="35"/>
    <x v="21"/>
  </r>
  <r>
    <x v="2"/>
    <x v="1"/>
    <n v="30"/>
    <x v="16"/>
    <n v="576000"/>
    <x v="36"/>
    <x v="21"/>
  </r>
  <r>
    <x v="4"/>
    <x v="2"/>
    <n v="9"/>
    <x v="26"/>
    <n v="202500"/>
    <x v="37"/>
    <x v="22"/>
  </r>
  <r>
    <x v="3"/>
    <x v="1"/>
    <n v="22"/>
    <x v="12"/>
    <n v="422400"/>
    <x v="38"/>
    <x v="22"/>
  </r>
  <r>
    <x v="0"/>
    <x v="0"/>
    <n v="11"/>
    <x v="36"/>
    <n v="660000"/>
    <x v="39"/>
    <x v="23"/>
  </r>
  <r>
    <x v="1"/>
    <x v="3"/>
    <n v="5"/>
    <x v="4"/>
    <n v="120000"/>
    <x v="40"/>
    <x v="23"/>
  </r>
  <r>
    <x v="2"/>
    <x v="0"/>
    <n v="7"/>
    <x v="6"/>
    <n v="420000"/>
    <x v="5"/>
    <x v="24"/>
  </r>
  <r>
    <x v="4"/>
    <x v="4"/>
    <n v="38"/>
    <x v="37"/>
    <n v="152000"/>
    <x v="41"/>
    <x v="24"/>
  </r>
  <r>
    <x v="3"/>
    <x v="3"/>
    <n v="12"/>
    <x v="7"/>
    <n v="288000"/>
    <x v="6"/>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FF0619-B9FA-46C4-AF06-105BB3B9A1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7">
    <pivotField showAll="0">
      <items count="6">
        <item x="4"/>
        <item x="1"/>
        <item x="2"/>
        <item x="0"/>
        <item x="3"/>
        <item t="default"/>
      </items>
    </pivotField>
    <pivotField axis="axisRow" showAll="0">
      <items count="6">
        <item x="4"/>
        <item x="0"/>
        <item x="3"/>
        <item x="1"/>
        <item x="2"/>
        <item t="default"/>
      </items>
    </pivotField>
    <pivotField showAll="0"/>
    <pivotField dataField="1" showAll="0">
      <items count="39">
        <item x="4"/>
        <item x="23"/>
        <item x="15"/>
        <item x="14"/>
        <item x="30"/>
        <item x="37"/>
        <item x="11"/>
        <item x="33"/>
        <item x="35"/>
        <item x="3"/>
        <item x="21"/>
        <item x="26"/>
        <item x="17"/>
        <item x="19"/>
        <item x="20"/>
        <item x="7"/>
        <item x="29"/>
        <item x="10"/>
        <item x="13"/>
        <item x="5"/>
        <item x="2"/>
        <item x="32"/>
        <item x="18"/>
        <item x="27"/>
        <item x="34"/>
        <item x="12"/>
        <item x="25"/>
        <item x="6"/>
        <item x="22"/>
        <item x="8"/>
        <item x="24"/>
        <item x="1"/>
        <item x="31"/>
        <item x="9"/>
        <item x="16"/>
        <item x="0"/>
        <item x="36"/>
        <item x="28"/>
        <item t="default"/>
      </items>
    </pivotField>
    <pivotField showAll="0"/>
    <pivotField showAll="0">
      <items count="43">
        <item x="40"/>
        <item x="22"/>
        <item x="13"/>
        <item x="12"/>
        <item x="29"/>
        <item x="41"/>
        <item x="9"/>
        <item x="32"/>
        <item x="35"/>
        <item x="19"/>
        <item x="25"/>
        <item x="3"/>
        <item x="18"/>
        <item x="37"/>
        <item x="6"/>
        <item x="21"/>
        <item x="17"/>
        <item x="34"/>
        <item x="31"/>
        <item x="15"/>
        <item x="28"/>
        <item x="8"/>
        <item x="26"/>
        <item x="11"/>
        <item x="38"/>
        <item x="4"/>
        <item x="7"/>
        <item x="20"/>
        <item x="16"/>
        <item x="23"/>
        <item x="1"/>
        <item x="33"/>
        <item x="10"/>
        <item x="24"/>
        <item x="5"/>
        <item x="36"/>
        <item x="2"/>
        <item x="30"/>
        <item x="14"/>
        <item x="0"/>
        <item x="39"/>
        <item x="27"/>
        <item t="default"/>
      </items>
    </pivotField>
    <pivotField showAll="0"/>
  </pivotFields>
  <rowFields count="1">
    <field x="1"/>
  </rowFields>
  <rowItems count="6">
    <i>
      <x/>
    </i>
    <i>
      <x v="1"/>
    </i>
    <i>
      <x v="2"/>
    </i>
    <i>
      <x v="3"/>
    </i>
    <i>
      <x v="4"/>
    </i>
    <i t="grand">
      <x/>
    </i>
  </rowItems>
  <colItems count="1">
    <i/>
  </colItems>
  <dataFields count="1">
    <dataField name="Sum of Revenue" fld="3" baseField="0" baseItem="0" numFmtId="164"/>
  </dataFields>
  <formats count="1">
    <format dxfId="1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BF3778-A4B4-40E1-9817-7F627B51D5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0" firstHeaderRow="1" firstDataRow="1" firstDataCol="1"/>
  <pivotFields count="7">
    <pivotField showAll="0">
      <items count="6">
        <item x="4"/>
        <item x="1"/>
        <item x="2"/>
        <item x="0"/>
        <item x="3"/>
        <item t="default"/>
      </items>
    </pivotField>
    <pivotField showAll="0">
      <items count="6">
        <item x="4"/>
        <item x="0"/>
        <item x="3"/>
        <item x="1"/>
        <item x="2"/>
        <item t="default"/>
      </items>
    </pivotField>
    <pivotField dataField="1" showAll="0"/>
    <pivotField showAll="0"/>
    <pivotField showAll="0"/>
    <pivotField showAll="0"/>
    <pivotField axis="axisRow" showAll="0">
      <items count="27">
        <item x="12"/>
        <item x="13"/>
        <item x="14"/>
        <item x="15"/>
        <item x="16"/>
        <item x="17"/>
        <item x="18"/>
        <item x="19"/>
        <item x="20"/>
        <item x="21"/>
        <item x="22"/>
        <item x="23"/>
        <item x="24"/>
        <item x="25"/>
        <item x="0"/>
        <item x="1"/>
        <item x="2"/>
        <item x="3"/>
        <item x="4"/>
        <item x="5"/>
        <item x="6"/>
        <item x="7"/>
        <item x="8"/>
        <item x="9"/>
        <item x="10"/>
        <item x="11"/>
        <item t="default"/>
      </items>
    </pivotField>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Unit Sol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D03033-C8C3-4F92-9A4F-F243321AAE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10" firstHeaderRow="1" firstDataRow="2" firstDataCol="1"/>
  <pivotFields count="7">
    <pivotField axis="axisRow" showAll="0" sortType="descending">
      <items count="6">
        <item x="4"/>
        <item x="1"/>
        <item x="2"/>
        <item x="0"/>
        <item x="3"/>
        <item t="default"/>
      </items>
      <autoSortScope>
        <pivotArea dataOnly="0" outline="0" fieldPosition="0">
          <references count="1">
            <reference field="4294967294" count="1" selected="0">
              <x v="0"/>
            </reference>
          </references>
        </pivotArea>
      </autoSortScope>
    </pivotField>
    <pivotField axis="axisCol" showAll="0">
      <items count="6">
        <item x="4"/>
        <item x="0"/>
        <item x="3"/>
        <item x="1"/>
        <item x="2"/>
        <item t="default"/>
      </items>
    </pivotField>
    <pivotField showAll="0"/>
    <pivotField showAll="0"/>
    <pivotField showAll="0"/>
    <pivotField dataField="1" showAll="0"/>
    <pivotField showAll="0"/>
  </pivotFields>
  <rowFields count="1">
    <field x="0"/>
  </rowFields>
  <rowItems count="6">
    <i>
      <x v="3"/>
    </i>
    <i>
      <x v="2"/>
    </i>
    <i>
      <x v="4"/>
    </i>
    <i>
      <x v="1"/>
    </i>
    <i>
      <x/>
    </i>
    <i t="grand">
      <x/>
    </i>
  </rowItems>
  <colFields count="1">
    <field x="1"/>
  </colFields>
  <colItems count="6">
    <i>
      <x/>
    </i>
    <i>
      <x v="1"/>
    </i>
    <i>
      <x v="2"/>
    </i>
    <i>
      <x v="3"/>
    </i>
    <i>
      <x v="4"/>
    </i>
    <i t="grand">
      <x/>
    </i>
  </colItems>
  <dataFields count="1">
    <dataField name="Sum of Profit" fld="5" baseField="0" baseItem="0" numFmtId="164"/>
  </dataFields>
  <formats count="1">
    <format dxfId="13">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8DBEBC3-9549-460B-88F4-56F0DFE22C08}" sourceName="Country">
  <pivotTables>
    <pivotTable tabId="5" name="PivotTable1"/>
    <pivotTable tabId="3" name="PivotTable1"/>
    <pivotTable tabId="4" name="PivotTable1"/>
  </pivotTables>
  <data>
    <tabular pivotCacheId="461180897">
      <items count="5">
        <i x="4" s="1"/>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FF4C603-0941-41DC-AD31-B0500A310F03}" sourceName="Product">
  <pivotTables>
    <pivotTable tabId="5" name="PivotTable1"/>
    <pivotTable tabId="3" name="PivotTable1"/>
    <pivotTable tabId="4" name="PivotTable1"/>
  </pivotTables>
  <data>
    <tabular pivotCacheId="461180897">
      <items count="5">
        <i x="4" s="1"/>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62C4C29-1DB6-4CC5-B032-6B93B971806E}" cache="Slicer_Country" caption="Country" showCaption="0" rowHeight="241300"/>
  <slicer name="Product" xr10:uid="{DF2052E9-91B9-4AEB-AA59-2A6FC238D154}"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5595F4-96E4-4B03-BD95-3E1428A61BCC}" name="Table1" displayName="Table1" ref="A1:G52" totalsRowShown="0">
  <autoFilter ref="A1:G52" xr:uid="{4C5595F4-96E4-4B03-BD95-3E1428A61BCC}"/>
  <tableColumns count="7">
    <tableColumn id="1" xr3:uid="{73BCE2E9-4643-48FA-B073-A1490E003BAF}" name="Country"/>
    <tableColumn id="2" xr3:uid="{03C387D1-1EEB-4F38-B3C0-4B28AC526382}" name="Product"/>
    <tableColumn id="3" xr3:uid="{E504C424-9052-4867-9527-79325B7C0166}" name="Unit Sold"/>
    <tableColumn id="4" xr3:uid="{7726E696-DB62-4F0B-BB9E-2F42C48D850C}" name="Revenue"/>
    <tableColumn id="5" xr3:uid="{11092944-DFEC-44DE-A299-F8BDB5F27BCA}" name="Cost"/>
    <tableColumn id="6" xr3:uid="{552638B5-C616-4ECD-9217-41645734EDD8}" name="Profit"/>
    <tableColumn id="7" xr3:uid="{D40A39C8-E52A-4750-823F-D53FBA2F6A69}" name="Date"/>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3C1-6A02-4316-B626-0443946171EC}">
  <dimension ref="A1:J31"/>
  <sheetViews>
    <sheetView workbookViewId="0">
      <selection activeCell="I2" sqref="I2"/>
    </sheetView>
  </sheetViews>
  <sheetFormatPr defaultRowHeight="15" x14ac:dyDescent="0.35"/>
  <cols>
    <col min="9" max="9" width="13.25" customWidth="1"/>
  </cols>
  <sheetData>
    <row r="1" spans="1:10" ht="17.25" x14ac:dyDescent="0.35">
      <c r="A1" t="s">
        <v>0</v>
      </c>
      <c r="B1" t="s">
        <v>1</v>
      </c>
      <c r="C1" t="s">
        <v>2</v>
      </c>
      <c r="D1" t="s">
        <v>3</v>
      </c>
      <c r="E1" t="s">
        <v>4</v>
      </c>
      <c r="F1" t="s">
        <v>5</v>
      </c>
      <c r="G1" t="s">
        <v>6</v>
      </c>
      <c r="H1" t="s">
        <v>7</v>
      </c>
      <c r="I1" t="s">
        <v>8</v>
      </c>
      <c r="J1" t="s">
        <v>9</v>
      </c>
    </row>
    <row r="2" spans="1:10" ht="17.25" x14ac:dyDescent="0.35">
      <c r="A2">
        <v>24</v>
      </c>
      <c r="B2" t="s">
        <v>44</v>
      </c>
      <c r="C2" t="s">
        <v>14</v>
      </c>
      <c r="D2">
        <v>18</v>
      </c>
      <c r="E2" t="s">
        <v>18</v>
      </c>
      <c r="F2">
        <v>93</v>
      </c>
      <c r="G2">
        <v>95</v>
      </c>
      <c r="H2">
        <v>96</v>
      </c>
      <c r="I2">
        <f t="shared" ref="I2:I31" si="0">SUM(F2:H2)</f>
        <v>284</v>
      </c>
      <c r="J2" t="str">
        <f t="shared" ref="J2:J31" si="1">IF(I2&gt;=285,"A", IF(I2&gt;=270,"B", IF(I2&gt;=230,"C",IF(I2&gt;=190,"D",IF(I2&gt;=186,"E", IF(I2&lt;=180,"F"))))))</f>
        <v>B</v>
      </c>
    </row>
    <row r="3" spans="1:10" ht="17.25" x14ac:dyDescent="0.35">
      <c r="A3">
        <v>21</v>
      </c>
      <c r="B3" t="s">
        <v>24</v>
      </c>
      <c r="C3" t="s">
        <v>14</v>
      </c>
      <c r="D3">
        <v>17</v>
      </c>
      <c r="E3" t="s">
        <v>18</v>
      </c>
      <c r="F3">
        <v>90</v>
      </c>
      <c r="G3">
        <v>92</v>
      </c>
      <c r="H3">
        <v>94</v>
      </c>
      <c r="I3">
        <f t="shared" si="0"/>
        <v>276</v>
      </c>
      <c r="J3" t="str">
        <f t="shared" si="1"/>
        <v>B</v>
      </c>
    </row>
    <row r="4" spans="1:10" ht="17.25" x14ac:dyDescent="0.35">
      <c r="A4">
        <v>2</v>
      </c>
      <c r="B4" t="s">
        <v>34</v>
      </c>
      <c r="C4" t="s">
        <v>14</v>
      </c>
      <c r="D4">
        <v>18</v>
      </c>
      <c r="E4" t="s">
        <v>18</v>
      </c>
      <c r="F4">
        <v>91</v>
      </c>
      <c r="G4">
        <v>89</v>
      </c>
      <c r="H4">
        <v>90</v>
      </c>
      <c r="I4">
        <f t="shared" si="0"/>
        <v>270</v>
      </c>
      <c r="J4" t="str">
        <f t="shared" si="1"/>
        <v>B</v>
      </c>
    </row>
    <row r="5" spans="1:10" ht="17.25" x14ac:dyDescent="0.35">
      <c r="A5">
        <v>3</v>
      </c>
      <c r="B5" t="s">
        <v>17</v>
      </c>
      <c r="C5" t="s">
        <v>14</v>
      </c>
      <c r="D5">
        <v>18</v>
      </c>
      <c r="E5" t="s">
        <v>18</v>
      </c>
      <c r="F5">
        <v>92</v>
      </c>
      <c r="G5">
        <v>88</v>
      </c>
      <c r="H5">
        <v>90</v>
      </c>
      <c r="I5">
        <f t="shared" si="0"/>
        <v>270</v>
      </c>
      <c r="J5" t="str">
        <f t="shared" si="1"/>
        <v>B</v>
      </c>
    </row>
    <row r="6" spans="1:10" ht="17.25" x14ac:dyDescent="0.35">
      <c r="A6">
        <v>13</v>
      </c>
      <c r="B6" t="s">
        <v>42</v>
      </c>
      <c r="C6" t="s">
        <v>14</v>
      </c>
      <c r="D6">
        <v>17</v>
      </c>
      <c r="E6" t="s">
        <v>18</v>
      </c>
      <c r="F6">
        <v>86</v>
      </c>
      <c r="G6">
        <v>88</v>
      </c>
      <c r="H6">
        <v>87</v>
      </c>
      <c r="I6">
        <f t="shared" si="0"/>
        <v>261</v>
      </c>
      <c r="J6" t="str">
        <f t="shared" si="1"/>
        <v>C</v>
      </c>
    </row>
    <row r="7" spans="1:10" ht="17.25" x14ac:dyDescent="0.35">
      <c r="A7">
        <v>27</v>
      </c>
      <c r="B7" t="s">
        <v>30</v>
      </c>
      <c r="C7" t="s">
        <v>14</v>
      </c>
      <c r="D7">
        <v>17</v>
      </c>
      <c r="E7" t="s">
        <v>15</v>
      </c>
      <c r="F7">
        <v>84</v>
      </c>
      <c r="G7">
        <v>86</v>
      </c>
      <c r="H7">
        <v>88</v>
      </c>
      <c r="I7">
        <f t="shared" si="0"/>
        <v>258</v>
      </c>
      <c r="J7" t="str">
        <f t="shared" si="1"/>
        <v>C</v>
      </c>
    </row>
    <row r="8" spans="1:10" ht="17.25" x14ac:dyDescent="0.35">
      <c r="A8">
        <v>25</v>
      </c>
      <c r="B8" t="s">
        <v>37</v>
      </c>
      <c r="C8" t="s">
        <v>11</v>
      </c>
      <c r="D8">
        <v>16</v>
      </c>
      <c r="E8" t="s">
        <v>12</v>
      </c>
      <c r="F8">
        <v>85</v>
      </c>
      <c r="G8">
        <v>87</v>
      </c>
      <c r="H8">
        <v>83</v>
      </c>
      <c r="I8">
        <f t="shared" si="0"/>
        <v>255</v>
      </c>
      <c r="J8" t="str">
        <f t="shared" si="1"/>
        <v>C</v>
      </c>
    </row>
    <row r="9" spans="1:10" ht="17.25" x14ac:dyDescent="0.35">
      <c r="A9">
        <v>28</v>
      </c>
      <c r="B9" t="s">
        <v>23</v>
      </c>
      <c r="C9" t="s">
        <v>11</v>
      </c>
      <c r="D9">
        <v>16</v>
      </c>
      <c r="E9" t="s">
        <v>15</v>
      </c>
      <c r="F9">
        <v>88</v>
      </c>
      <c r="G9">
        <v>82</v>
      </c>
      <c r="H9">
        <v>85</v>
      </c>
      <c r="I9">
        <f t="shared" si="0"/>
        <v>255</v>
      </c>
      <c r="J9" t="str">
        <f t="shared" si="1"/>
        <v>C</v>
      </c>
    </row>
    <row r="10" spans="1:10" ht="17.25" x14ac:dyDescent="0.35">
      <c r="A10">
        <v>19</v>
      </c>
      <c r="B10" t="s">
        <v>26</v>
      </c>
      <c r="C10" t="s">
        <v>14</v>
      </c>
      <c r="D10">
        <v>16</v>
      </c>
      <c r="E10" t="s">
        <v>12</v>
      </c>
      <c r="F10">
        <v>82</v>
      </c>
      <c r="G10">
        <v>85</v>
      </c>
      <c r="H10">
        <v>80</v>
      </c>
      <c r="I10">
        <f t="shared" si="0"/>
        <v>247</v>
      </c>
      <c r="J10" t="str">
        <f t="shared" si="1"/>
        <v>C</v>
      </c>
    </row>
    <row r="11" spans="1:10" ht="17.25" x14ac:dyDescent="0.35">
      <c r="A11">
        <v>29</v>
      </c>
      <c r="B11" t="s">
        <v>13</v>
      </c>
      <c r="C11" t="s">
        <v>14</v>
      </c>
      <c r="D11">
        <v>17</v>
      </c>
      <c r="E11" t="s">
        <v>15</v>
      </c>
      <c r="F11">
        <v>80</v>
      </c>
      <c r="G11">
        <v>85</v>
      </c>
      <c r="H11">
        <v>78</v>
      </c>
      <c r="I11">
        <f t="shared" si="0"/>
        <v>243</v>
      </c>
      <c r="J11" t="str">
        <f t="shared" si="1"/>
        <v>C</v>
      </c>
    </row>
    <row r="12" spans="1:10" ht="17.25" x14ac:dyDescent="0.35">
      <c r="A12">
        <v>8</v>
      </c>
      <c r="B12" t="s">
        <v>38</v>
      </c>
      <c r="C12" t="s">
        <v>14</v>
      </c>
      <c r="D12">
        <v>17</v>
      </c>
      <c r="E12" t="s">
        <v>18</v>
      </c>
      <c r="F12">
        <v>79</v>
      </c>
      <c r="G12">
        <v>80</v>
      </c>
      <c r="H12">
        <v>81</v>
      </c>
      <c r="I12">
        <f t="shared" si="0"/>
        <v>240</v>
      </c>
      <c r="J12" t="str">
        <f t="shared" si="1"/>
        <v>C</v>
      </c>
    </row>
    <row r="13" spans="1:10" ht="17.25" x14ac:dyDescent="0.35">
      <c r="A13">
        <v>10</v>
      </c>
      <c r="B13" t="s">
        <v>28</v>
      </c>
      <c r="C13" t="s">
        <v>14</v>
      </c>
      <c r="D13">
        <v>18</v>
      </c>
      <c r="E13" t="s">
        <v>18</v>
      </c>
      <c r="F13">
        <v>76</v>
      </c>
      <c r="G13">
        <v>78</v>
      </c>
      <c r="H13">
        <v>79</v>
      </c>
      <c r="I13">
        <f t="shared" si="0"/>
        <v>233</v>
      </c>
      <c r="J13" t="str">
        <f t="shared" si="1"/>
        <v>C</v>
      </c>
    </row>
    <row r="14" spans="1:10" ht="17.25" x14ac:dyDescent="0.35">
      <c r="A14">
        <v>6</v>
      </c>
      <c r="B14" t="s">
        <v>21</v>
      </c>
      <c r="C14" t="s">
        <v>11</v>
      </c>
      <c r="D14">
        <v>18</v>
      </c>
      <c r="E14" t="s">
        <v>18</v>
      </c>
      <c r="F14">
        <v>75</v>
      </c>
      <c r="G14">
        <v>80</v>
      </c>
      <c r="H14">
        <v>77</v>
      </c>
      <c r="I14">
        <f t="shared" si="0"/>
        <v>232</v>
      </c>
      <c r="J14" t="str">
        <f t="shared" si="1"/>
        <v>C</v>
      </c>
    </row>
    <row r="15" spans="1:10" ht="17.25" x14ac:dyDescent="0.35">
      <c r="A15">
        <v>4</v>
      </c>
      <c r="B15" t="s">
        <v>40</v>
      </c>
      <c r="C15" t="s">
        <v>14</v>
      </c>
      <c r="D15">
        <v>15</v>
      </c>
      <c r="E15" t="s">
        <v>12</v>
      </c>
      <c r="F15">
        <v>74</v>
      </c>
      <c r="G15">
        <v>76</v>
      </c>
      <c r="H15">
        <v>78</v>
      </c>
      <c r="I15">
        <f t="shared" si="0"/>
        <v>228</v>
      </c>
      <c r="J15" t="str">
        <f t="shared" si="1"/>
        <v>D</v>
      </c>
    </row>
    <row r="16" spans="1:10" ht="17.25" x14ac:dyDescent="0.35">
      <c r="A16">
        <v>17</v>
      </c>
      <c r="B16" t="s">
        <v>35</v>
      </c>
      <c r="C16" t="s">
        <v>11</v>
      </c>
      <c r="D16">
        <v>17</v>
      </c>
      <c r="E16" t="s">
        <v>15</v>
      </c>
      <c r="F16">
        <v>73</v>
      </c>
      <c r="G16">
        <v>74</v>
      </c>
      <c r="H16">
        <v>75</v>
      </c>
      <c r="I16">
        <f t="shared" si="0"/>
        <v>222</v>
      </c>
      <c r="J16" t="str">
        <f t="shared" si="1"/>
        <v>D</v>
      </c>
    </row>
    <row r="17" spans="1:10" ht="17.25" x14ac:dyDescent="0.35">
      <c r="A17">
        <v>20</v>
      </c>
      <c r="B17" t="s">
        <v>31</v>
      </c>
      <c r="C17" t="s">
        <v>11</v>
      </c>
      <c r="D17">
        <v>18</v>
      </c>
      <c r="E17" t="s">
        <v>18</v>
      </c>
      <c r="F17">
        <v>72</v>
      </c>
      <c r="G17">
        <v>75</v>
      </c>
      <c r="H17">
        <v>70</v>
      </c>
      <c r="I17">
        <f t="shared" si="0"/>
        <v>217</v>
      </c>
      <c r="J17" t="str">
        <f t="shared" si="1"/>
        <v>D</v>
      </c>
    </row>
    <row r="18" spans="1:10" ht="17.25" x14ac:dyDescent="0.35">
      <c r="A18">
        <v>22</v>
      </c>
      <c r="B18" t="s">
        <v>22</v>
      </c>
      <c r="C18" t="s">
        <v>14</v>
      </c>
      <c r="D18">
        <v>15</v>
      </c>
      <c r="E18" t="s">
        <v>12</v>
      </c>
      <c r="F18">
        <v>70</v>
      </c>
      <c r="G18">
        <v>74</v>
      </c>
      <c r="H18">
        <v>73</v>
      </c>
      <c r="I18">
        <f t="shared" si="0"/>
        <v>217</v>
      </c>
      <c r="J18" t="str">
        <f t="shared" si="1"/>
        <v>D</v>
      </c>
    </row>
    <row r="19" spans="1:10" ht="17.25" x14ac:dyDescent="0.35">
      <c r="A19">
        <v>9</v>
      </c>
      <c r="B19" t="s">
        <v>43</v>
      </c>
      <c r="C19" t="s">
        <v>11</v>
      </c>
      <c r="D19">
        <v>15</v>
      </c>
      <c r="E19" t="s">
        <v>12</v>
      </c>
      <c r="F19">
        <v>69</v>
      </c>
      <c r="G19">
        <v>71</v>
      </c>
      <c r="H19">
        <v>70</v>
      </c>
      <c r="I19">
        <f t="shared" si="0"/>
        <v>210</v>
      </c>
      <c r="J19" t="str">
        <f t="shared" si="1"/>
        <v>D</v>
      </c>
    </row>
    <row r="20" spans="1:10" ht="17.25" x14ac:dyDescent="0.35">
      <c r="A20">
        <v>18</v>
      </c>
      <c r="B20" t="s">
        <v>10</v>
      </c>
      <c r="C20" t="s">
        <v>11</v>
      </c>
      <c r="D20">
        <v>16</v>
      </c>
      <c r="E20" t="s">
        <v>12</v>
      </c>
      <c r="F20">
        <v>65</v>
      </c>
      <c r="G20">
        <v>70</v>
      </c>
      <c r="H20">
        <v>75</v>
      </c>
      <c r="I20">
        <f t="shared" si="0"/>
        <v>210</v>
      </c>
      <c r="J20" t="str">
        <f t="shared" si="1"/>
        <v>D</v>
      </c>
    </row>
    <row r="21" spans="1:10" ht="17.25" x14ac:dyDescent="0.35">
      <c r="A21">
        <v>30</v>
      </c>
      <c r="B21" t="s">
        <v>39</v>
      </c>
      <c r="C21" t="s">
        <v>11</v>
      </c>
      <c r="D21">
        <v>18</v>
      </c>
      <c r="E21" t="s">
        <v>18</v>
      </c>
      <c r="F21">
        <v>68</v>
      </c>
      <c r="G21">
        <v>70</v>
      </c>
      <c r="H21">
        <v>72</v>
      </c>
      <c r="I21">
        <f t="shared" si="0"/>
        <v>210</v>
      </c>
      <c r="J21" t="str">
        <f t="shared" si="1"/>
        <v>D</v>
      </c>
    </row>
    <row r="22" spans="1:10" ht="17.25" x14ac:dyDescent="0.35">
      <c r="A22">
        <v>14</v>
      </c>
      <c r="B22" t="s">
        <v>29</v>
      </c>
      <c r="C22" t="s">
        <v>11</v>
      </c>
      <c r="D22">
        <v>16</v>
      </c>
      <c r="E22" t="s">
        <v>15</v>
      </c>
      <c r="F22">
        <v>67</v>
      </c>
      <c r="G22">
        <v>69</v>
      </c>
      <c r="H22">
        <v>70</v>
      </c>
      <c r="I22">
        <f t="shared" si="0"/>
        <v>206</v>
      </c>
      <c r="J22" t="str">
        <f t="shared" si="1"/>
        <v>D</v>
      </c>
    </row>
    <row r="23" spans="1:10" ht="17.25" x14ac:dyDescent="0.35">
      <c r="A23">
        <v>12</v>
      </c>
      <c r="B23" t="s">
        <v>20</v>
      </c>
      <c r="C23" t="s">
        <v>14</v>
      </c>
      <c r="D23">
        <v>16</v>
      </c>
      <c r="E23" t="s">
        <v>12</v>
      </c>
      <c r="F23">
        <v>66</v>
      </c>
      <c r="G23">
        <v>70</v>
      </c>
      <c r="H23">
        <v>68</v>
      </c>
      <c r="I23">
        <f t="shared" si="0"/>
        <v>204</v>
      </c>
      <c r="J23" t="str">
        <f t="shared" si="1"/>
        <v>D</v>
      </c>
    </row>
    <row r="24" spans="1:10" ht="17.25" x14ac:dyDescent="0.35">
      <c r="A24">
        <v>15</v>
      </c>
      <c r="B24" t="s">
        <v>36</v>
      </c>
      <c r="C24" t="s">
        <v>14</v>
      </c>
      <c r="D24">
        <v>15</v>
      </c>
      <c r="E24" t="s">
        <v>12</v>
      </c>
      <c r="F24">
        <v>62</v>
      </c>
      <c r="G24">
        <v>63</v>
      </c>
      <c r="H24">
        <v>65</v>
      </c>
      <c r="I24">
        <f t="shared" si="0"/>
        <v>190</v>
      </c>
      <c r="J24" t="str">
        <f t="shared" si="1"/>
        <v>D</v>
      </c>
    </row>
    <row r="25" spans="1:10" ht="17.25" x14ac:dyDescent="0.35">
      <c r="A25">
        <v>1</v>
      </c>
      <c r="B25" t="s">
        <v>32</v>
      </c>
      <c r="C25" t="s">
        <v>14</v>
      </c>
      <c r="D25">
        <v>15</v>
      </c>
      <c r="E25" t="s">
        <v>12</v>
      </c>
      <c r="F25">
        <v>60</v>
      </c>
      <c r="G25">
        <v>64</v>
      </c>
      <c r="H25">
        <v>62</v>
      </c>
      <c r="I25">
        <f t="shared" si="0"/>
        <v>186</v>
      </c>
      <c r="J25" t="str">
        <f t="shared" si="1"/>
        <v>E</v>
      </c>
    </row>
    <row r="26" spans="1:10" ht="17.25" x14ac:dyDescent="0.35">
      <c r="A26">
        <v>26</v>
      </c>
      <c r="B26" t="s">
        <v>25</v>
      </c>
      <c r="C26" t="s">
        <v>11</v>
      </c>
      <c r="D26">
        <v>17</v>
      </c>
      <c r="E26" t="s">
        <v>15</v>
      </c>
      <c r="F26">
        <v>64</v>
      </c>
      <c r="G26">
        <v>59</v>
      </c>
      <c r="H26">
        <v>63</v>
      </c>
      <c r="I26">
        <f t="shared" si="0"/>
        <v>186</v>
      </c>
      <c r="J26" t="str">
        <f t="shared" si="1"/>
        <v>E</v>
      </c>
    </row>
    <row r="27" spans="1:10" ht="17.25" x14ac:dyDescent="0.35">
      <c r="A27">
        <v>23</v>
      </c>
      <c r="B27" t="s">
        <v>16</v>
      </c>
      <c r="C27" t="s">
        <v>11</v>
      </c>
      <c r="D27">
        <v>15</v>
      </c>
      <c r="E27" t="s">
        <v>12</v>
      </c>
      <c r="F27">
        <v>58</v>
      </c>
      <c r="G27">
        <v>60</v>
      </c>
      <c r="H27">
        <v>62</v>
      </c>
      <c r="I27">
        <f t="shared" si="0"/>
        <v>180</v>
      </c>
      <c r="J27" t="str">
        <f t="shared" si="1"/>
        <v>F</v>
      </c>
    </row>
    <row r="28" spans="1:10" ht="17.25" x14ac:dyDescent="0.35">
      <c r="A28">
        <v>11</v>
      </c>
      <c r="B28" t="s">
        <v>41</v>
      </c>
      <c r="C28" t="s">
        <v>11</v>
      </c>
      <c r="D28">
        <v>16</v>
      </c>
      <c r="E28" t="s">
        <v>15</v>
      </c>
      <c r="F28">
        <v>59</v>
      </c>
      <c r="G28">
        <v>60</v>
      </c>
      <c r="H28">
        <v>58</v>
      </c>
      <c r="I28">
        <f t="shared" si="0"/>
        <v>177</v>
      </c>
      <c r="J28" t="str">
        <f t="shared" si="1"/>
        <v>F</v>
      </c>
    </row>
    <row r="29" spans="1:10" ht="17.25" x14ac:dyDescent="0.35">
      <c r="A29">
        <v>5</v>
      </c>
      <c r="B29" t="s">
        <v>33</v>
      </c>
      <c r="C29" t="s">
        <v>11</v>
      </c>
      <c r="D29">
        <v>16</v>
      </c>
      <c r="E29" t="s">
        <v>15</v>
      </c>
      <c r="F29">
        <v>55</v>
      </c>
      <c r="G29">
        <v>57</v>
      </c>
      <c r="H29">
        <v>59</v>
      </c>
      <c r="I29">
        <f t="shared" si="0"/>
        <v>171</v>
      </c>
      <c r="J29" t="str">
        <f t="shared" si="1"/>
        <v>F</v>
      </c>
    </row>
    <row r="30" spans="1:10" ht="17.25" x14ac:dyDescent="0.35">
      <c r="A30">
        <v>16</v>
      </c>
      <c r="B30" t="s">
        <v>27</v>
      </c>
      <c r="C30" t="s">
        <v>11</v>
      </c>
      <c r="D30">
        <v>15</v>
      </c>
      <c r="E30" t="s">
        <v>12</v>
      </c>
      <c r="F30">
        <v>49</v>
      </c>
      <c r="G30">
        <v>55</v>
      </c>
      <c r="H30">
        <v>51</v>
      </c>
      <c r="I30">
        <f t="shared" si="0"/>
        <v>155</v>
      </c>
      <c r="J30" t="str">
        <f t="shared" si="1"/>
        <v>F</v>
      </c>
    </row>
    <row r="31" spans="1:10" ht="17.25" x14ac:dyDescent="0.35">
      <c r="A31">
        <v>7</v>
      </c>
      <c r="B31" t="s">
        <v>19</v>
      </c>
      <c r="C31" t="s">
        <v>11</v>
      </c>
      <c r="D31">
        <v>17</v>
      </c>
      <c r="E31" t="s">
        <v>15</v>
      </c>
      <c r="F31">
        <v>45</v>
      </c>
      <c r="G31">
        <v>55</v>
      </c>
      <c r="H31">
        <v>50</v>
      </c>
      <c r="I31">
        <f t="shared" si="0"/>
        <v>150</v>
      </c>
      <c r="J31" t="str">
        <f t="shared" si="1"/>
        <v>F</v>
      </c>
    </row>
  </sheetData>
  <sortState xmlns:xlrd2="http://schemas.microsoft.com/office/spreadsheetml/2017/richdata2" ref="A2:J31">
    <sortCondition descending="1" ref="I2:I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04B34-59FF-4741-BBCD-04CAFB8B5720}">
  <dimension ref="A1:G52"/>
  <sheetViews>
    <sheetView topLeftCell="A2" workbookViewId="0">
      <selection activeCell="D13" sqref="D13"/>
    </sheetView>
  </sheetViews>
  <sheetFormatPr defaultRowHeight="15" x14ac:dyDescent="0.35"/>
  <cols>
    <col min="1" max="1" width="13.5" customWidth="1"/>
    <col min="2" max="2" width="13.75" customWidth="1"/>
    <col min="3" max="3" width="12.75" customWidth="1"/>
    <col min="4" max="5" width="12.25" customWidth="1"/>
    <col min="6" max="6" width="12.875" customWidth="1"/>
    <col min="7" max="7" width="12.25" customWidth="1"/>
  </cols>
  <sheetData>
    <row r="1" spans="1:7" ht="17.25" x14ac:dyDescent="0.35">
      <c r="A1" t="s">
        <v>45</v>
      </c>
      <c r="B1" t="s">
        <v>46</v>
      </c>
      <c r="C1" t="s">
        <v>47</v>
      </c>
      <c r="D1" t="s">
        <v>48</v>
      </c>
      <c r="E1" t="s">
        <v>49</v>
      </c>
      <c r="F1" t="s">
        <v>50</v>
      </c>
      <c r="G1" t="s">
        <v>51</v>
      </c>
    </row>
    <row r="2" spans="1:7" ht="17.25" x14ac:dyDescent="0.35">
      <c r="A2" t="s">
        <v>52</v>
      </c>
      <c r="B2" t="s">
        <v>53</v>
      </c>
      <c r="C2">
        <v>10</v>
      </c>
      <c r="D2">
        <v>800000</v>
      </c>
      <c r="E2">
        <v>600000</v>
      </c>
      <c r="F2">
        <v>200000</v>
      </c>
      <c r="G2" s="1">
        <v>45292</v>
      </c>
    </row>
    <row r="3" spans="1:7" ht="17.25" x14ac:dyDescent="0.35">
      <c r="A3" t="s">
        <v>54</v>
      </c>
      <c r="B3" t="s">
        <v>55</v>
      </c>
      <c r="C3">
        <v>25</v>
      </c>
      <c r="D3">
        <v>625000</v>
      </c>
      <c r="E3">
        <v>500000</v>
      </c>
      <c r="F3">
        <v>125000</v>
      </c>
      <c r="G3" s="1">
        <v>45292</v>
      </c>
    </row>
    <row r="4" spans="1:7" ht="17.25" x14ac:dyDescent="0.35">
      <c r="A4" t="s">
        <v>56</v>
      </c>
      <c r="B4" t="s">
        <v>57</v>
      </c>
      <c r="C4">
        <v>15</v>
      </c>
      <c r="D4">
        <v>450000</v>
      </c>
      <c r="E4">
        <v>300000</v>
      </c>
      <c r="F4">
        <v>150000</v>
      </c>
      <c r="G4" s="1">
        <v>45323</v>
      </c>
    </row>
    <row r="5" spans="1:7" ht="17.25" x14ac:dyDescent="0.35">
      <c r="A5" t="s">
        <v>52</v>
      </c>
      <c r="B5" t="s">
        <v>58</v>
      </c>
      <c r="C5">
        <v>8</v>
      </c>
      <c r="D5">
        <v>240000</v>
      </c>
      <c r="E5">
        <v>180000</v>
      </c>
      <c r="F5">
        <v>60000</v>
      </c>
      <c r="G5" s="1">
        <v>45323</v>
      </c>
    </row>
    <row r="6" spans="1:7" ht="17.25" x14ac:dyDescent="0.35">
      <c r="A6" t="s">
        <v>59</v>
      </c>
      <c r="B6" t="s">
        <v>60</v>
      </c>
      <c r="C6">
        <v>30</v>
      </c>
      <c r="D6">
        <v>150000</v>
      </c>
      <c r="E6">
        <v>90000</v>
      </c>
      <c r="F6">
        <v>60000</v>
      </c>
      <c r="G6" s="1">
        <v>45352</v>
      </c>
    </row>
    <row r="7" spans="1:7" ht="17.25" x14ac:dyDescent="0.35">
      <c r="A7" t="s">
        <v>61</v>
      </c>
      <c r="B7" t="s">
        <v>55</v>
      </c>
      <c r="C7">
        <v>18</v>
      </c>
      <c r="D7">
        <v>432000</v>
      </c>
      <c r="E7">
        <v>324000</v>
      </c>
      <c r="F7">
        <v>108000</v>
      </c>
      <c r="G7" s="1">
        <v>45352</v>
      </c>
    </row>
    <row r="8" spans="1:7" ht="17.25" x14ac:dyDescent="0.35">
      <c r="A8" t="s">
        <v>54</v>
      </c>
      <c r="B8" t="s">
        <v>53</v>
      </c>
      <c r="C8">
        <v>7</v>
      </c>
      <c r="D8">
        <v>560000</v>
      </c>
      <c r="E8">
        <v>420000</v>
      </c>
      <c r="F8">
        <v>140000</v>
      </c>
      <c r="G8" s="1">
        <v>45383</v>
      </c>
    </row>
    <row r="9" spans="1:7" ht="17.25" x14ac:dyDescent="0.35">
      <c r="A9" t="s">
        <v>56</v>
      </c>
      <c r="B9" t="s">
        <v>58</v>
      </c>
      <c r="C9">
        <v>12</v>
      </c>
      <c r="D9">
        <v>360000</v>
      </c>
      <c r="E9">
        <v>288000</v>
      </c>
      <c r="F9">
        <v>72000</v>
      </c>
      <c r="G9" s="1">
        <v>45383</v>
      </c>
    </row>
    <row r="10" spans="1:7" ht="17.25" x14ac:dyDescent="0.35">
      <c r="A10" t="s">
        <v>52</v>
      </c>
      <c r="B10" t="s">
        <v>57</v>
      </c>
      <c r="C10">
        <v>20</v>
      </c>
      <c r="D10">
        <v>600000</v>
      </c>
      <c r="E10">
        <v>450000</v>
      </c>
      <c r="F10">
        <v>150000</v>
      </c>
      <c r="G10" s="1">
        <v>45413</v>
      </c>
    </row>
    <row r="11" spans="1:7" ht="17.25" x14ac:dyDescent="0.35">
      <c r="A11" t="s">
        <v>59</v>
      </c>
      <c r="B11" t="s">
        <v>55</v>
      </c>
      <c r="C11">
        <v>28</v>
      </c>
      <c r="D11">
        <v>672000</v>
      </c>
      <c r="E11">
        <v>560000</v>
      </c>
      <c r="F11">
        <v>112000</v>
      </c>
      <c r="G11" s="1">
        <v>45413</v>
      </c>
    </row>
    <row r="12" spans="1:7" ht="17.25" x14ac:dyDescent="0.35">
      <c r="A12" t="s">
        <v>61</v>
      </c>
      <c r="B12" t="s">
        <v>53</v>
      </c>
      <c r="C12">
        <v>5</v>
      </c>
      <c r="D12">
        <v>400000</v>
      </c>
      <c r="E12">
        <v>300000</v>
      </c>
      <c r="F12">
        <v>100000</v>
      </c>
      <c r="G12" s="1">
        <v>45444</v>
      </c>
    </row>
    <row r="13" spans="1:7" ht="17.25" x14ac:dyDescent="0.35">
      <c r="A13" t="s">
        <v>56</v>
      </c>
      <c r="B13" t="s">
        <v>60</v>
      </c>
      <c r="C13">
        <v>40</v>
      </c>
      <c r="D13">
        <v>200000</v>
      </c>
      <c r="E13">
        <v>160000</v>
      </c>
      <c r="F13">
        <v>40000</v>
      </c>
      <c r="G13" s="1">
        <v>45444</v>
      </c>
    </row>
    <row r="14" spans="1:7" ht="17.25" x14ac:dyDescent="0.35">
      <c r="A14" t="s">
        <v>52</v>
      </c>
      <c r="B14" t="s">
        <v>55</v>
      </c>
      <c r="C14">
        <v>22</v>
      </c>
      <c r="D14">
        <v>528000</v>
      </c>
      <c r="E14">
        <v>396000</v>
      </c>
      <c r="F14">
        <v>132000</v>
      </c>
      <c r="G14" s="1">
        <v>45474</v>
      </c>
    </row>
    <row r="15" spans="1:7" ht="17.25" x14ac:dyDescent="0.35">
      <c r="A15" t="s">
        <v>54</v>
      </c>
      <c r="B15" t="s">
        <v>57</v>
      </c>
      <c r="C15">
        <v>14</v>
      </c>
      <c r="D15">
        <v>420000</v>
      </c>
      <c r="E15">
        <v>315000</v>
      </c>
      <c r="F15">
        <v>105000</v>
      </c>
      <c r="G15" s="1">
        <v>45474</v>
      </c>
    </row>
    <row r="16" spans="1:7" ht="17.25" x14ac:dyDescent="0.35">
      <c r="A16" t="s">
        <v>59</v>
      </c>
      <c r="B16" t="s">
        <v>58</v>
      </c>
      <c r="C16">
        <v>6</v>
      </c>
      <c r="D16">
        <v>180000</v>
      </c>
      <c r="E16">
        <v>144000</v>
      </c>
      <c r="F16">
        <v>36000</v>
      </c>
      <c r="G16" s="1">
        <v>45505</v>
      </c>
    </row>
    <row r="17" spans="1:7" ht="17.25" x14ac:dyDescent="0.35">
      <c r="A17" t="s">
        <v>61</v>
      </c>
      <c r="B17" t="s">
        <v>60</v>
      </c>
      <c r="C17">
        <v>35</v>
      </c>
      <c r="D17">
        <v>175000</v>
      </c>
      <c r="E17">
        <v>140000</v>
      </c>
      <c r="F17">
        <v>35000</v>
      </c>
      <c r="G17" s="1">
        <v>45505</v>
      </c>
    </row>
    <row r="18" spans="1:7" ht="17.25" x14ac:dyDescent="0.35">
      <c r="A18" t="s">
        <v>52</v>
      </c>
      <c r="B18" t="s">
        <v>53</v>
      </c>
      <c r="C18">
        <v>9</v>
      </c>
      <c r="D18">
        <v>720000</v>
      </c>
      <c r="E18">
        <v>540000</v>
      </c>
      <c r="F18">
        <v>180000</v>
      </c>
      <c r="G18" s="1">
        <v>45536</v>
      </c>
    </row>
    <row r="19" spans="1:7" ht="17.25" x14ac:dyDescent="0.35">
      <c r="A19" t="s">
        <v>54</v>
      </c>
      <c r="B19" t="s">
        <v>58</v>
      </c>
      <c r="C19">
        <v>10</v>
      </c>
      <c r="D19">
        <v>300000</v>
      </c>
      <c r="E19">
        <v>240000</v>
      </c>
      <c r="F19">
        <v>60000</v>
      </c>
      <c r="G19" s="1">
        <v>45536</v>
      </c>
    </row>
    <row r="20" spans="1:7" ht="17.25" x14ac:dyDescent="0.35">
      <c r="A20" t="s">
        <v>56</v>
      </c>
      <c r="B20" t="s">
        <v>55</v>
      </c>
      <c r="C20">
        <v>20</v>
      </c>
      <c r="D20">
        <v>480000</v>
      </c>
      <c r="E20">
        <v>384000</v>
      </c>
      <c r="F20">
        <v>96000</v>
      </c>
      <c r="G20" s="1">
        <v>45566</v>
      </c>
    </row>
    <row r="21" spans="1:7" ht="17.25" x14ac:dyDescent="0.35">
      <c r="A21" t="s">
        <v>61</v>
      </c>
      <c r="B21" t="s">
        <v>57</v>
      </c>
      <c r="C21">
        <v>16</v>
      </c>
      <c r="D21">
        <v>480000</v>
      </c>
      <c r="E21">
        <v>360000</v>
      </c>
      <c r="F21">
        <v>120000</v>
      </c>
      <c r="G21" s="1">
        <v>45566</v>
      </c>
    </row>
    <row r="22" spans="1:7" ht="17.25" x14ac:dyDescent="0.35">
      <c r="A22" t="s">
        <v>59</v>
      </c>
      <c r="B22" t="s">
        <v>53</v>
      </c>
      <c r="C22">
        <v>4</v>
      </c>
      <c r="D22">
        <v>320000</v>
      </c>
      <c r="E22">
        <v>240000</v>
      </c>
      <c r="F22">
        <v>80000</v>
      </c>
      <c r="G22" s="1">
        <v>45597</v>
      </c>
    </row>
    <row r="23" spans="1:7" ht="17.25" x14ac:dyDescent="0.35">
      <c r="A23" t="s">
        <v>52</v>
      </c>
      <c r="B23" t="s">
        <v>58</v>
      </c>
      <c r="C23">
        <v>11</v>
      </c>
      <c r="D23">
        <v>330000</v>
      </c>
      <c r="E23">
        <v>264000</v>
      </c>
      <c r="F23">
        <v>66000</v>
      </c>
      <c r="G23" s="1">
        <v>45597</v>
      </c>
    </row>
    <row r="24" spans="1:7" ht="17.25" x14ac:dyDescent="0.35">
      <c r="A24" t="s">
        <v>54</v>
      </c>
      <c r="B24" t="s">
        <v>60</v>
      </c>
      <c r="C24">
        <v>50</v>
      </c>
      <c r="D24">
        <v>250000</v>
      </c>
      <c r="E24">
        <v>200000</v>
      </c>
      <c r="F24">
        <v>50000</v>
      </c>
      <c r="G24" s="1">
        <v>45627</v>
      </c>
    </row>
    <row r="25" spans="1:7" ht="17.25" x14ac:dyDescent="0.35">
      <c r="A25" t="s">
        <v>56</v>
      </c>
      <c r="B25" t="s">
        <v>53</v>
      </c>
      <c r="C25">
        <v>6</v>
      </c>
      <c r="D25">
        <v>480000</v>
      </c>
      <c r="E25">
        <v>360000</v>
      </c>
      <c r="F25">
        <v>120000</v>
      </c>
      <c r="G25" s="1">
        <v>45627</v>
      </c>
    </row>
    <row r="26" spans="1:7" ht="17.25" x14ac:dyDescent="0.35">
      <c r="A26" t="s">
        <v>61</v>
      </c>
      <c r="B26" t="s">
        <v>55</v>
      </c>
      <c r="C26">
        <v>24</v>
      </c>
      <c r="D26">
        <v>576000</v>
      </c>
      <c r="E26">
        <v>460800</v>
      </c>
      <c r="F26">
        <v>115200</v>
      </c>
      <c r="G26" t="s">
        <v>62</v>
      </c>
    </row>
    <row r="27" spans="1:7" ht="17.25" x14ac:dyDescent="0.35">
      <c r="A27" t="s">
        <v>59</v>
      </c>
      <c r="B27" t="s">
        <v>57</v>
      </c>
      <c r="C27">
        <v>10</v>
      </c>
      <c r="D27">
        <v>300000</v>
      </c>
      <c r="E27">
        <v>225000</v>
      </c>
      <c r="F27">
        <v>75000</v>
      </c>
      <c r="G27" t="s">
        <v>62</v>
      </c>
    </row>
    <row r="28" spans="1:7" ht="17.25" x14ac:dyDescent="0.35">
      <c r="A28" t="s">
        <v>52</v>
      </c>
      <c r="B28" t="s">
        <v>60</v>
      </c>
      <c r="C28">
        <v>33</v>
      </c>
      <c r="D28">
        <v>165000</v>
      </c>
      <c r="E28">
        <v>132000</v>
      </c>
      <c r="F28">
        <v>33000</v>
      </c>
      <c r="G28" t="s">
        <v>63</v>
      </c>
    </row>
    <row r="29" spans="1:7" ht="17.25" x14ac:dyDescent="0.35">
      <c r="A29" t="s">
        <v>54</v>
      </c>
      <c r="B29" t="s">
        <v>55</v>
      </c>
      <c r="C29">
        <v>26</v>
      </c>
      <c r="D29">
        <v>624000</v>
      </c>
      <c r="E29">
        <v>499200</v>
      </c>
      <c r="F29">
        <v>124800</v>
      </c>
      <c r="G29" t="s">
        <v>63</v>
      </c>
    </row>
    <row r="30" spans="1:7" ht="17.25" x14ac:dyDescent="0.35">
      <c r="A30" t="s">
        <v>56</v>
      </c>
      <c r="B30" t="s">
        <v>57</v>
      </c>
      <c r="C30">
        <v>18</v>
      </c>
      <c r="D30">
        <v>540000</v>
      </c>
      <c r="E30">
        <v>405000</v>
      </c>
      <c r="F30">
        <v>135000</v>
      </c>
      <c r="G30" t="s">
        <v>64</v>
      </c>
    </row>
    <row r="31" spans="1:7" ht="17.25" x14ac:dyDescent="0.35">
      <c r="A31" t="s">
        <v>61</v>
      </c>
      <c r="B31" t="s">
        <v>58</v>
      </c>
      <c r="C31">
        <v>9</v>
      </c>
      <c r="D31">
        <v>270000</v>
      </c>
      <c r="E31">
        <v>216000</v>
      </c>
      <c r="F31">
        <v>54000</v>
      </c>
      <c r="G31" t="s">
        <v>64</v>
      </c>
    </row>
    <row r="32" spans="1:7" ht="17.25" x14ac:dyDescent="0.35">
      <c r="A32" t="s">
        <v>59</v>
      </c>
      <c r="B32" t="s">
        <v>55</v>
      </c>
      <c r="C32">
        <v>21</v>
      </c>
      <c r="D32">
        <v>504000</v>
      </c>
      <c r="E32">
        <v>403200</v>
      </c>
      <c r="F32">
        <v>100800</v>
      </c>
      <c r="G32" t="s">
        <v>65</v>
      </c>
    </row>
    <row r="33" spans="1:7" ht="17.25" x14ac:dyDescent="0.35">
      <c r="A33" t="s">
        <v>52</v>
      </c>
      <c r="B33" t="s">
        <v>53</v>
      </c>
      <c r="C33">
        <v>12</v>
      </c>
      <c r="D33">
        <v>960000</v>
      </c>
      <c r="E33">
        <v>720000</v>
      </c>
      <c r="F33">
        <v>240000</v>
      </c>
      <c r="G33" t="s">
        <v>65</v>
      </c>
    </row>
    <row r="34" spans="1:7" ht="17.25" x14ac:dyDescent="0.35">
      <c r="A34" t="s">
        <v>54</v>
      </c>
      <c r="B34" t="s">
        <v>57</v>
      </c>
      <c r="C34">
        <v>13</v>
      </c>
      <c r="D34">
        <v>390000</v>
      </c>
      <c r="E34">
        <v>292500</v>
      </c>
      <c r="F34">
        <v>97500</v>
      </c>
      <c r="G34" t="s">
        <v>66</v>
      </c>
    </row>
    <row r="35" spans="1:7" ht="17.25" x14ac:dyDescent="0.35">
      <c r="A35" t="s">
        <v>56</v>
      </c>
      <c r="B35" t="s">
        <v>58</v>
      </c>
      <c r="C35">
        <v>10</v>
      </c>
      <c r="D35">
        <v>300000</v>
      </c>
      <c r="E35">
        <v>240000</v>
      </c>
      <c r="F35">
        <v>60000</v>
      </c>
      <c r="G35" t="s">
        <v>66</v>
      </c>
    </row>
    <row r="36" spans="1:7" ht="17.25" x14ac:dyDescent="0.35">
      <c r="A36" t="s">
        <v>61</v>
      </c>
      <c r="B36" t="s">
        <v>60</v>
      </c>
      <c r="C36">
        <v>37</v>
      </c>
      <c r="D36">
        <v>185000</v>
      </c>
      <c r="E36">
        <v>148000</v>
      </c>
      <c r="F36">
        <v>37000</v>
      </c>
      <c r="G36" t="s">
        <v>67</v>
      </c>
    </row>
    <row r="37" spans="1:7" ht="17.25" x14ac:dyDescent="0.35">
      <c r="A37" t="s">
        <v>59</v>
      </c>
      <c r="B37" t="s">
        <v>53</v>
      </c>
      <c r="C37">
        <v>8</v>
      </c>
      <c r="D37">
        <v>640000</v>
      </c>
      <c r="E37">
        <v>480000</v>
      </c>
      <c r="F37">
        <v>160000</v>
      </c>
      <c r="G37" t="s">
        <v>67</v>
      </c>
    </row>
    <row r="38" spans="1:7" ht="17.25" x14ac:dyDescent="0.35">
      <c r="A38" t="s">
        <v>52</v>
      </c>
      <c r="B38" t="s">
        <v>55</v>
      </c>
      <c r="C38">
        <v>19</v>
      </c>
      <c r="D38">
        <v>456000</v>
      </c>
      <c r="E38">
        <v>364800</v>
      </c>
      <c r="F38">
        <v>91200</v>
      </c>
      <c r="G38" t="s">
        <v>68</v>
      </c>
    </row>
    <row r="39" spans="1:7" ht="17.25" x14ac:dyDescent="0.35">
      <c r="A39" t="s">
        <v>54</v>
      </c>
      <c r="B39" t="s">
        <v>58</v>
      </c>
      <c r="C39">
        <v>7</v>
      </c>
      <c r="D39">
        <v>210000</v>
      </c>
      <c r="E39">
        <v>168000</v>
      </c>
      <c r="F39">
        <v>42000</v>
      </c>
      <c r="G39" t="s">
        <v>68</v>
      </c>
    </row>
    <row r="40" spans="1:7" ht="17.25" x14ac:dyDescent="0.35">
      <c r="A40" t="s">
        <v>56</v>
      </c>
      <c r="B40" t="s">
        <v>60</v>
      </c>
      <c r="C40">
        <v>42</v>
      </c>
      <c r="D40">
        <v>210000</v>
      </c>
      <c r="E40">
        <v>168000</v>
      </c>
      <c r="F40">
        <v>42000</v>
      </c>
      <c r="G40" t="s">
        <v>69</v>
      </c>
    </row>
    <row r="41" spans="1:7" ht="17.25" x14ac:dyDescent="0.35">
      <c r="A41" t="s">
        <v>61</v>
      </c>
      <c r="B41" t="s">
        <v>53</v>
      </c>
      <c r="C41">
        <v>3</v>
      </c>
      <c r="D41">
        <v>240000</v>
      </c>
      <c r="E41">
        <v>180000</v>
      </c>
      <c r="F41">
        <v>60000</v>
      </c>
      <c r="G41" t="s">
        <v>69</v>
      </c>
    </row>
    <row r="42" spans="1:7" ht="17.25" x14ac:dyDescent="0.35">
      <c r="A42" t="s">
        <v>59</v>
      </c>
      <c r="B42" t="s">
        <v>57</v>
      </c>
      <c r="C42">
        <v>17</v>
      </c>
      <c r="D42">
        <v>510000</v>
      </c>
      <c r="E42">
        <v>382500</v>
      </c>
      <c r="F42">
        <v>127500</v>
      </c>
      <c r="G42" t="s">
        <v>70</v>
      </c>
    </row>
    <row r="43" spans="1:7" ht="17.25" x14ac:dyDescent="0.35">
      <c r="A43" t="s">
        <v>52</v>
      </c>
      <c r="B43" t="s">
        <v>58</v>
      </c>
      <c r="C43">
        <v>14</v>
      </c>
      <c r="D43">
        <v>420000</v>
      </c>
      <c r="E43">
        <v>336000</v>
      </c>
      <c r="F43">
        <v>84000</v>
      </c>
      <c r="G43" t="s">
        <v>70</v>
      </c>
    </row>
    <row r="44" spans="1:7" ht="17.25" x14ac:dyDescent="0.35">
      <c r="A44" t="s">
        <v>54</v>
      </c>
      <c r="B44" t="s">
        <v>60</v>
      </c>
      <c r="C44">
        <v>45</v>
      </c>
      <c r="D44">
        <v>225000</v>
      </c>
      <c r="E44">
        <v>180000</v>
      </c>
      <c r="F44">
        <v>45000</v>
      </c>
      <c r="G44" t="s">
        <v>71</v>
      </c>
    </row>
    <row r="45" spans="1:7" ht="17.25" x14ac:dyDescent="0.35">
      <c r="A45" t="s">
        <v>56</v>
      </c>
      <c r="B45" t="s">
        <v>55</v>
      </c>
      <c r="C45">
        <v>30</v>
      </c>
      <c r="D45">
        <v>720000</v>
      </c>
      <c r="E45">
        <v>576000</v>
      </c>
      <c r="F45">
        <v>144000</v>
      </c>
      <c r="G45" t="s">
        <v>71</v>
      </c>
    </row>
    <row r="46" spans="1:7" ht="17.25" x14ac:dyDescent="0.35">
      <c r="A46" t="s">
        <v>61</v>
      </c>
      <c r="B46" t="s">
        <v>57</v>
      </c>
      <c r="C46">
        <v>9</v>
      </c>
      <c r="D46">
        <v>270000</v>
      </c>
      <c r="E46">
        <v>202500</v>
      </c>
      <c r="F46">
        <v>67500</v>
      </c>
      <c r="G46" t="s">
        <v>72</v>
      </c>
    </row>
    <row r="47" spans="1:7" ht="17.25" x14ac:dyDescent="0.35">
      <c r="A47" t="s">
        <v>59</v>
      </c>
      <c r="B47" t="s">
        <v>55</v>
      </c>
      <c r="C47">
        <v>22</v>
      </c>
      <c r="D47">
        <v>528000</v>
      </c>
      <c r="E47">
        <v>422400</v>
      </c>
      <c r="F47">
        <v>105600</v>
      </c>
      <c r="G47" t="s">
        <v>72</v>
      </c>
    </row>
    <row r="48" spans="1:7" ht="17.25" x14ac:dyDescent="0.35">
      <c r="A48" t="s">
        <v>52</v>
      </c>
      <c r="B48" t="s">
        <v>53</v>
      </c>
      <c r="C48">
        <v>11</v>
      </c>
      <c r="D48">
        <v>880000</v>
      </c>
      <c r="E48">
        <v>660000</v>
      </c>
      <c r="F48">
        <v>220000</v>
      </c>
      <c r="G48" t="s">
        <v>73</v>
      </c>
    </row>
    <row r="49" spans="1:7" ht="17.25" x14ac:dyDescent="0.35">
      <c r="A49" t="s">
        <v>54</v>
      </c>
      <c r="B49" t="s">
        <v>58</v>
      </c>
      <c r="C49">
        <v>5</v>
      </c>
      <c r="D49">
        <v>150000</v>
      </c>
      <c r="E49">
        <v>120000</v>
      </c>
      <c r="F49">
        <v>30000</v>
      </c>
      <c r="G49" t="s">
        <v>73</v>
      </c>
    </row>
    <row r="50" spans="1:7" ht="17.25" x14ac:dyDescent="0.35">
      <c r="A50" t="s">
        <v>56</v>
      </c>
      <c r="B50" t="s">
        <v>53</v>
      </c>
      <c r="C50">
        <v>7</v>
      </c>
      <c r="D50">
        <v>560000</v>
      </c>
      <c r="E50">
        <v>420000</v>
      </c>
      <c r="F50">
        <v>140000</v>
      </c>
      <c r="G50" t="s">
        <v>74</v>
      </c>
    </row>
    <row r="51" spans="1:7" ht="17.25" x14ac:dyDescent="0.35">
      <c r="A51" t="s">
        <v>61</v>
      </c>
      <c r="B51" t="s">
        <v>60</v>
      </c>
      <c r="C51">
        <v>38</v>
      </c>
      <c r="D51">
        <v>190000</v>
      </c>
      <c r="E51">
        <v>152000</v>
      </c>
      <c r="F51">
        <v>38000</v>
      </c>
      <c r="G51" t="s">
        <v>74</v>
      </c>
    </row>
    <row r="52" spans="1:7" ht="17.25" x14ac:dyDescent="0.35">
      <c r="A52" t="s">
        <v>59</v>
      </c>
      <c r="B52" t="s">
        <v>58</v>
      </c>
      <c r="C52">
        <v>12</v>
      </c>
      <c r="D52">
        <v>360000</v>
      </c>
      <c r="E52">
        <v>288000</v>
      </c>
      <c r="F52">
        <v>72000</v>
      </c>
      <c r="G52" t="s">
        <v>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24C3-93C1-4206-83F4-D2E9E0062D52}">
  <dimension ref="A3:B9"/>
  <sheetViews>
    <sheetView workbookViewId="0">
      <selection activeCell="M11" sqref="M11"/>
    </sheetView>
  </sheetViews>
  <sheetFormatPr defaultRowHeight="17.25" x14ac:dyDescent="0.35"/>
  <cols>
    <col min="1" max="1" width="12.75" bestFit="1" customWidth="1"/>
    <col min="2" max="2" width="15.25" bestFit="1" customWidth="1"/>
  </cols>
  <sheetData>
    <row r="3" spans="1:2" x14ac:dyDescent="0.35">
      <c r="A3" s="2" t="s">
        <v>76</v>
      </c>
      <c r="B3" t="s">
        <v>81</v>
      </c>
    </row>
    <row r="4" spans="1:2" x14ac:dyDescent="0.35">
      <c r="A4" s="3" t="s">
        <v>60</v>
      </c>
      <c r="B4" s="4">
        <v>1750000</v>
      </c>
    </row>
    <row r="5" spans="1:2" x14ac:dyDescent="0.35">
      <c r="A5" s="3" t="s">
        <v>53</v>
      </c>
      <c r="B5" s="4">
        <v>6560000</v>
      </c>
    </row>
    <row r="6" spans="1:2" x14ac:dyDescent="0.35">
      <c r="A6" s="3" t="s">
        <v>58</v>
      </c>
      <c r="B6" s="4">
        <v>3120000</v>
      </c>
    </row>
    <row r="7" spans="1:2" x14ac:dyDescent="0.35">
      <c r="A7" s="3" t="s">
        <v>55</v>
      </c>
      <c r="B7" s="4">
        <v>6145000</v>
      </c>
    </row>
    <row r="8" spans="1:2" x14ac:dyDescent="0.35">
      <c r="A8" s="3" t="s">
        <v>57</v>
      </c>
      <c r="B8" s="4">
        <v>3960000</v>
      </c>
    </row>
    <row r="9" spans="1:2" x14ac:dyDescent="0.35">
      <c r="A9" s="3" t="s">
        <v>77</v>
      </c>
      <c r="B9" s="4">
        <v>21535000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DBDCE-C90B-421C-90E1-70D87F929F31}">
  <dimension ref="A3:B30"/>
  <sheetViews>
    <sheetView topLeftCell="A2" workbookViewId="0">
      <selection activeCell="M11" sqref="M11"/>
    </sheetView>
  </sheetViews>
  <sheetFormatPr defaultRowHeight="17.25" x14ac:dyDescent="0.35"/>
  <cols>
    <col min="1" max="1" width="12.75" bestFit="1" customWidth="1"/>
    <col min="2" max="2" width="16" bestFit="1" customWidth="1"/>
  </cols>
  <sheetData>
    <row r="3" spans="1:2" x14ac:dyDescent="0.35">
      <c r="A3" s="2" t="s">
        <v>76</v>
      </c>
      <c r="B3" t="s">
        <v>80</v>
      </c>
    </row>
    <row r="4" spans="1:2" x14ac:dyDescent="0.35">
      <c r="A4" s="3" t="s">
        <v>62</v>
      </c>
      <c r="B4" s="7">
        <v>34</v>
      </c>
    </row>
    <row r="5" spans="1:2" x14ac:dyDescent="0.35">
      <c r="A5" s="3" t="s">
        <v>63</v>
      </c>
      <c r="B5" s="7">
        <v>59</v>
      </c>
    </row>
    <row r="6" spans="1:2" x14ac:dyDescent="0.35">
      <c r="A6" s="3" t="s">
        <v>64</v>
      </c>
      <c r="B6" s="7">
        <v>27</v>
      </c>
    </row>
    <row r="7" spans="1:2" x14ac:dyDescent="0.35">
      <c r="A7" s="3" t="s">
        <v>65</v>
      </c>
      <c r="B7" s="7">
        <v>33</v>
      </c>
    </row>
    <row r="8" spans="1:2" x14ac:dyDescent="0.35">
      <c r="A8" s="3" t="s">
        <v>66</v>
      </c>
      <c r="B8" s="7">
        <v>23</v>
      </c>
    </row>
    <row r="9" spans="1:2" x14ac:dyDescent="0.35">
      <c r="A9" s="3" t="s">
        <v>67</v>
      </c>
      <c r="B9" s="7">
        <v>45</v>
      </c>
    </row>
    <row r="10" spans="1:2" x14ac:dyDescent="0.35">
      <c r="A10" s="3" t="s">
        <v>68</v>
      </c>
      <c r="B10" s="7">
        <v>26</v>
      </c>
    </row>
    <row r="11" spans="1:2" x14ac:dyDescent="0.35">
      <c r="A11" s="3" t="s">
        <v>69</v>
      </c>
      <c r="B11" s="7">
        <v>45</v>
      </c>
    </row>
    <row r="12" spans="1:2" x14ac:dyDescent="0.35">
      <c r="A12" s="3" t="s">
        <v>70</v>
      </c>
      <c r="B12" s="7">
        <v>31</v>
      </c>
    </row>
    <row r="13" spans="1:2" x14ac:dyDescent="0.35">
      <c r="A13" s="3" t="s">
        <v>71</v>
      </c>
      <c r="B13" s="7">
        <v>75</v>
      </c>
    </row>
    <row r="14" spans="1:2" x14ac:dyDescent="0.35">
      <c r="A14" s="3" t="s">
        <v>72</v>
      </c>
      <c r="B14" s="7">
        <v>31</v>
      </c>
    </row>
    <row r="15" spans="1:2" x14ac:dyDescent="0.35">
      <c r="A15" s="3" t="s">
        <v>73</v>
      </c>
      <c r="B15" s="7">
        <v>16</v>
      </c>
    </row>
    <row r="16" spans="1:2" x14ac:dyDescent="0.35">
      <c r="A16" s="3" t="s">
        <v>74</v>
      </c>
      <c r="B16" s="7">
        <v>45</v>
      </c>
    </row>
    <row r="17" spans="1:2" x14ac:dyDescent="0.35">
      <c r="A17" s="3" t="s">
        <v>75</v>
      </c>
      <c r="B17" s="7">
        <v>12</v>
      </c>
    </row>
    <row r="18" spans="1:2" x14ac:dyDescent="0.35">
      <c r="A18" s="5">
        <v>45292</v>
      </c>
      <c r="B18" s="7">
        <v>35</v>
      </c>
    </row>
    <row r="19" spans="1:2" x14ac:dyDescent="0.35">
      <c r="A19" s="5">
        <v>45323</v>
      </c>
      <c r="B19" s="7">
        <v>23</v>
      </c>
    </row>
    <row r="20" spans="1:2" x14ac:dyDescent="0.35">
      <c r="A20" s="5">
        <v>45352</v>
      </c>
      <c r="B20" s="7">
        <v>48</v>
      </c>
    </row>
    <row r="21" spans="1:2" x14ac:dyDescent="0.35">
      <c r="A21" s="5">
        <v>45383</v>
      </c>
      <c r="B21" s="7">
        <v>19</v>
      </c>
    </row>
    <row r="22" spans="1:2" x14ac:dyDescent="0.35">
      <c r="A22" s="5">
        <v>45413</v>
      </c>
      <c r="B22" s="7">
        <v>48</v>
      </c>
    </row>
    <row r="23" spans="1:2" x14ac:dyDescent="0.35">
      <c r="A23" s="5">
        <v>45444</v>
      </c>
      <c r="B23" s="7">
        <v>45</v>
      </c>
    </row>
    <row r="24" spans="1:2" x14ac:dyDescent="0.35">
      <c r="A24" s="5">
        <v>45474</v>
      </c>
      <c r="B24" s="7">
        <v>36</v>
      </c>
    </row>
    <row r="25" spans="1:2" x14ac:dyDescent="0.35">
      <c r="A25" s="5">
        <v>45505</v>
      </c>
      <c r="B25" s="7">
        <v>41</v>
      </c>
    </row>
    <row r="26" spans="1:2" x14ac:dyDescent="0.35">
      <c r="A26" s="5">
        <v>45536</v>
      </c>
      <c r="B26" s="7">
        <v>19</v>
      </c>
    </row>
    <row r="27" spans="1:2" x14ac:dyDescent="0.35">
      <c r="A27" s="5">
        <v>45566</v>
      </c>
      <c r="B27" s="7">
        <v>36</v>
      </c>
    </row>
    <row r="28" spans="1:2" x14ac:dyDescent="0.35">
      <c r="A28" s="5">
        <v>45597</v>
      </c>
      <c r="B28" s="7">
        <v>15</v>
      </c>
    </row>
    <row r="29" spans="1:2" x14ac:dyDescent="0.35">
      <c r="A29" s="5">
        <v>45627</v>
      </c>
      <c r="B29" s="7">
        <v>56</v>
      </c>
    </row>
    <row r="30" spans="1:2" x14ac:dyDescent="0.35">
      <c r="A30" s="3" t="s">
        <v>77</v>
      </c>
      <c r="B30" s="7">
        <v>923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58D43-DF39-42D8-A43E-24E920E5ADD9}">
  <dimension ref="A3:G10"/>
  <sheetViews>
    <sheetView topLeftCell="A3" workbookViewId="0">
      <selection activeCell="M11" sqref="M11"/>
    </sheetView>
  </sheetViews>
  <sheetFormatPr defaultRowHeight="17.25" x14ac:dyDescent="0.35"/>
  <cols>
    <col min="1" max="1" width="12.75" bestFit="1" customWidth="1"/>
    <col min="2" max="2" width="16" bestFit="1" customWidth="1"/>
    <col min="3" max="3" width="11.375" bestFit="1" customWidth="1"/>
    <col min="4" max="4" width="9.875" customWidth="1"/>
    <col min="5" max="6" width="11.375" bestFit="1" customWidth="1"/>
    <col min="7" max="7" width="11.75" bestFit="1" customWidth="1"/>
  </cols>
  <sheetData>
    <row r="3" spans="1:7" x14ac:dyDescent="0.35">
      <c r="A3" s="2" t="s">
        <v>79</v>
      </c>
      <c r="B3" s="2" t="s">
        <v>78</v>
      </c>
    </row>
    <row r="4" spans="1:7" x14ac:dyDescent="0.35">
      <c r="A4" s="2" t="s">
        <v>76</v>
      </c>
      <c r="B4" t="s">
        <v>60</v>
      </c>
      <c r="C4" t="s">
        <v>53</v>
      </c>
      <c r="D4" t="s">
        <v>58</v>
      </c>
      <c r="E4" t="s">
        <v>55</v>
      </c>
      <c r="F4" t="s">
        <v>57</v>
      </c>
      <c r="G4" t="s">
        <v>77</v>
      </c>
    </row>
    <row r="5" spans="1:7" x14ac:dyDescent="0.35">
      <c r="A5" s="3" t="s">
        <v>52</v>
      </c>
      <c r="B5" s="4">
        <v>33000</v>
      </c>
      <c r="C5" s="4">
        <v>840000</v>
      </c>
      <c r="D5" s="4">
        <v>210000</v>
      </c>
      <c r="E5" s="4">
        <v>223200</v>
      </c>
      <c r="F5" s="4">
        <v>150000</v>
      </c>
      <c r="G5" s="4">
        <v>1456200</v>
      </c>
    </row>
    <row r="6" spans="1:7" x14ac:dyDescent="0.35">
      <c r="A6" s="3" t="s">
        <v>56</v>
      </c>
      <c r="B6" s="4">
        <v>82000</v>
      </c>
      <c r="C6" s="4">
        <v>260000</v>
      </c>
      <c r="D6" s="4">
        <v>132000</v>
      </c>
      <c r="E6" s="4">
        <v>240000</v>
      </c>
      <c r="F6" s="4">
        <v>285000</v>
      </c>
      <c r="G6" s="4">
        <v>999000</v>
      </c>
    </row>
    <row r="7" spans="1:7" x14ac:dyDescent="0.35">
      <c r="A7" s="3" t="s">
        <v>59</v>
      </c>
      <c r="B7" s="4">
        <v>60000</v>
      </c>
      <c r="C7" s="4">
        <v>240000</v>
      </c>
      <c r="D7" s="4">
        <v>108000</v>
      </c>
      <c r="E7" s="4">
        <v>318400</v>
      </c>
      <c r="F7" s="4">
        <v>202500</v>
      </c>
      <c r="G7" s="4">
        <v>928900</v>
      </c>
    </row>
    <row r="8" spans="1:7" x14ac:dyDescent="0.35">
      <c r="A8" s="3" t="s">
        <v>54</v>
      </c>
      <c r="B8" s="4">
        <v>95000</v>
      </c>
      <c r="C8" s="4">
        <v>140000</v>
      </c>
      <c r="D8" s="4">
        <v>132000</v>
      </c>
      <c r="E8" s="4">
        <v>249800</v>
      </c>
      <c r="F8" s="4">
        <v>202500</v>
      </c>
      <c r="G8" s="4">
        <v>819300</v>
      </c>
    </row>
    <row r="9" spans="1:7" x14ac:dyDescent="0.35">
      <c r="A9" s="3" t="s">
        <v>61</v>
      </c>
      <c r="B9" s="4">
        <v>110000</v>
      </c>
      <c r="C9" s="4">
        <v>160000</v>
      </c>
      <c r="D9" s="4">
        <v>54000</v>
      </c>
      <c r="E9" s="4">
        <v>223200</v>
      </c>
      <c r="F9" s="4">
        <v>187500</v>
      </c>
      <c r="G9" s="4">
        <v>734700</v>
      </c>
    </row>
    <row r="10" spans="1:7" x14ac:dyDescent="0.35">
      <c r="A10" s="3" t="s">
        <v>77</v>
      </c>
      <c r="B10" s="4">
        <v>380000</v>
      </c>
      <c r="C10" s="4">
        <v>1640000</v>
      </c>
      <c r="D10" s="4">
        <v>636000</v>
      </c>
      <c r="E10" s="4">
        <v>1254600</v>
      </c>
      <c r="F10" s="4">
        <v>1027500</v>
      </c>
      <c r="G10" s="4">
        <v>4938100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3BF7-B60B-4572-9680-3AFE7103DCF0}">
  <dimension ref="A1"/>
  <sheetViews>
    <sheetView showGridLines="0" tabSelected="1" topLeftCell="A6" zoomScale="80" zoomScaleNormal="80" workbookViewId="0">
      <selection activeCell="V15" sqref="V15"/>
    </sheetView>
  </sheetViews>
  <sheetFormatPr defaultRowHeight="17.25" x14ac:dyDescent="0.35"/>
  <cols>
    <col min="1" max="16384" width="9"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sales dashboard</vt:lpstr>
      <vt:lpstr>product by revenue</vt:lpstr>
      <vt:lpstr>unit sold each month</vt:lpstr>
      <vt:lpstr>profit by country and cookie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2025-06-15T23:16:30Z</dcterms:created>
  <dcterms:modified xsi:type="dcterms:W3CDTF">2025-06-17T01:19:09Z</dcterms:modified>
</cp:coreProperties>
</file>