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Análise das Recomendações" sheetId="2" r:id="rId5"/>
  </sheets>
  <definedNames/>
  <calcPr/>
</workbook>
</file>

<file path=xl/sharedStrings.xml><?xml version="1.0" encoding="utf-8"?>
<sst xmlns="http://schemas.openxmlformats.org/spreadsheetml/2006/main" count="345" uniqueCount="221">
  <si>
    <t>Carimbo de data/hora</t>
  </si>
  <si>
    <t>Sendo 1 como Péssimo e 5 como ótimo, avalie a recomendação do Algortimo 1 para o produto "LEGO"</t>
  </si>
  <si>
    <t>Sendo 1 como Péssimo e 5 como ótimo, avalie a recomendação do Algortimo 2 para o produto  "LEGO"</t>
  </si>
  <si>
    <t>Em relação à ordem das classificações do nosso Algoritmo 2 para o produto "LEGO", em sua opinião, elas estão da mais relevante para a menos relevante?</t>
  </si>
  <si>
    <t>Quão precisas você considera que foram as recomendações para os produtos apresentados?</t>
  </si>
  <si>
    <t>Existem pontos específicos que você acredita que poderiam ser melhorados nas recomendações?</t>
  </si>
  <si>
    <t>Sendo 1 como Péssimo e 5 como ótimo, avalie a recomendação do Algortimo 1 para o produto  "Costume"</t>
  </si>
  <si>
    <t>Sendo 1 como Péssimo e 5 como ótimo, avalie a recomendação do Algortimo 2 para o produto  "Costume"</t>
  </si>
  <si>
    <t>Em relação à ordem das classificações do nosso Algoritmo 2 para o produto "Costume", em sua opinião, elas estão da mais relevante para a menos relevante?</t>
  </si>
  <si>
    <t>Sendo 1 como Péssimo e 5 como ótimo, avalie a recomendação do Algortimo 1 para o produto "Playmobil Temple of Time":</t>
  </si>
  <si>
    <t>Sendo 1 como Péssimo e 5 como ótimo, avalie a recomendação do Algoritimo 2 para o produto "Playmobil Temple of Time":</t>
  </si>
  <si>
    <t>Em relação à ordem das classificações do nosso Algoritmo 2 para o produto  "Playmobil Temple of Time", em sua opinião, elas estão da mais relevante para a menos relevante?</t>
  </si>
  <si>
    <t>Sendo 1 como Péssimo e 5 como ótimo, avalie a recomendação do Algortimo 1 para o produto "Puzzled Tower Bridge":</t>
  </si>
  <si>
    <t>Sendo 1 como Péssimo e 5 como ótimo, avalie a recomendação do Algoritimo 2 para o produto "Puzzled Tower Bridge":</t>
  </si>
  <si>
    <t>Em relação à ordem das classificações do nosso Algoritmo 2 para o produto  "Puzzled Tower Bridge", em sua opinião, elas estão da mais relevante para a menos relevante?</t>
  </si>
  <si>
    <t>Sendo 1 como Péssimo e 5 como ótimo, avalie a recomendação do Algortimo 1 para o produto "Learning Fantail Books":</t>
  </si>
  <si>
    <t>Sendo 1 como Péssimo e 5 como ótimo, avalie a recomendação do Algoritimo 2 para o produto "Learning Fantail Books":</t>
  </si>
  <si>
    <t>Em relação à ordem das classificações do nosso Algoritmo 2 para o produto  "Learning Fantail Books", em sua opinião, elas estão da mais relevante para a menos relevante?</t>
  </si>
  <si>
    <t>Sendo 1 como Péssimo e 5 como ótimo, avalie a recomendação do Algortimo 1 para o produto "Base Space":</t>
  </si>
  <si>
    <t>Sendo 1 como Péssimo e 5 como ótimo, avalie a recomendação do Algoritimo 2 para o produto "Base Space":</t>
  </si>
  <si>
    <t>Em relação à ordem das classificações do nosso Algoritmo 2 para o produto "Base Space", em sua opinião, elas estão da mais relevante para a menos relevante?</t>
  </si>
  <si>
    <t>Sendo 1 como Péssimo e 5 como ótimo, avalie a recomendação do Algortimo 1 para o produto "Fantail  Books Learning":</t>
  </si>
  <si>
    <t>Sendo 1 como Péssimo e 5 como ótimo, avalie a recomendação do Algortimo 2 para o produto "Fantail Books Learning":</t>
  </si>
  <si>
    <t>Em relação à ordem das classificações do nosso Algoritmo 2 para o produto "Fantail  Books Learning", em sua opinião, elas estão da mais relevante para a menos relevante?</t>
  </si>
  <si>
    <t>Sendo 1 como Péssimo e 5 como ótimo, avalie a recomendação do Algortimo 1 para o produto "Space Base":</t>
  </si>
  <si>
    <t>Sendo 1 como Péssimo e 5 como ótimo, avalie a recomendação do Algoritimo 2 para o produto "Space Base":</t>
  </si>
  <si>
    <t>Em relação à ordem das classificações do nosso Algoritmo 2 para o produto  "Space Base", em sua opinião, elas estão da mais relevante para a menos relevante?</t>
  </si>
  <si>
    <t>Sendo 1 como Péssimo e 5 como ótimo, avalie a recomendação do Algortimo 1 para o produto "Naonblock" (a escrita está errada, deveria ser "Nanoblock"):</t>
  </si>
  <si>
    <t>Sendo 1 como Péssimo e 5 como ótimo, avalie a recomendação do Algoritimo 2 para o produto "Naonblock":</t>
  </si>
  <si>
    <t>Em relação à ordem das classificações do nosso Algoritmo 2 para o produto  "Naonblock", em sua opinião, elas estão da mais relevante para a menos relevante?</t>
  </si>
  <si>
    <t>Sendo 1 como Péssimo e 5 como ótimo, avalie a recomendação do Algortimo 1 para o produto "Learninc Fentail Bools"</t>
  </si>
  <si>
    <t>Sendo 1 como Péssimo e 5 como ótimo, avalie a recomendação do Algoritimo 2 para o produto "Learninc Fentail Bools" (a escrita está errada, deveria ser "Learning Fantail Books"):</t>
  </si>
  <si>
    <t>Em relação à ordem das classificações do nosso Algoritmo 2 para o produto  "Learninc Fentail Bools", em sua opinião, elas estão da mais relevante para a menos relevante?</t>
  </si>
  <si>
    <t>Adequada</t>
  </si>
  <si>
    <t>poderia ter imagem do produto para facilitar a visualização</t>
  </si>
  <si>
    <t>Adequado</t>
  </si>
  <si>
    <t>Com inputs mais específicos, ele respondeu melhor</t>
  </si>
  <si>
    <t>Com inputs mais específicos, ele respondeu melhor. As recomendações seguintes também tiveram mais relação com o input</t>
  </si>
  <si>
    <t>Boas recomendações, foram mais lúdicas</t>
  </si>
  <si>
    <t>poderia ter imagem do produto para facilitar a visualização, poderia conter o contexto relacionado a temas mais famosos, como por exemplo starwars</t>
  </si>
  <si>
    <t>As alterações mudaram bastante as recomendações do primeiro, mas o segundo nem tanto</t>
  </si>
  <si>
    <t>Com a palavra escrita errada, a recomendação não foi tão boa</t>
  </si>
  <si>
    <t>poderia ter imagem do produto para facilitar a visualização, poderia ter um modo de correção de palavras para evitar problemas de entrada</t>
  </si>
  <si>
    <t>Pouco preciso</t>
  </si>
  <si>
    <t>Imprecisas ao não mostrar os famosos conjuntos de montar da marca</t>
  </si>
  <si>
    <t xml:space="preserve">Mostrar primeiro os produtos da própria marca "Lego" que são mais reconhecidos que as sugestões oferecidas </t>
  </si>
  <si>
    <t>Foram precisas considerando que todas as sugestões apresentam o produto pedido</t>
  </si>
  <si>
    <t>Talvez a ordem mais adequada fosse apresentar personagens mais famosos antes</t>
  </si>
  <si>
    <t>O algoritmo 2 foi mais preciso porque apresentou o produto procurado logo como primeira opção. O algoritmo 1 não encontrou o procurado</t>
  </si>
  <si>
    <t>Apesar do segundo algoritmo encontrar como primeira opção o produto procurado, a partir da segunda opção os produtos tem pouco em comum com a chave de pesquisa, talvez fosse melhor sugerir outros sets de Playmobil ou produtos relacionados a "Temple of time"</t>
  </si>
  <si>
    <t>Mesma opinião da seção anterior, apenas a primeira sugestão do segundo algoritmo é boa</t>
  </si>
  <si>
    <t>A partir da segunda sugestão do algoritmo 2 não há muita relação temática com o pedido</t>
  </si>
  <si>
    <t>Mais precisas, em geral todos os produtos são recursos educacionais como solicitado</t>
  </si>
  <si>
    <t>As recomendações se afastam rápido da temática pedida, a partir da oitava sugestão no algoritmo 2 e quinta no algoritmo 1</t>
  </si>
  <si>
    <t xml:space="preserve">O algoritmo 1 é inadequado, não acertou o tema dos produtos pedidos. O algoritmo 2 encontrou 5 produtos adequados em uma ordem razoável </t>
  </si>
  <si>
    <t>A partir da quinta recomendação, o algoritmo 2 não encontrou nada parecido com o pedido</t>
  </si>
  <si>
    <t>Idem seção anterior</t>
  </si>
  <si>
    <t xml:space="preserve">Idem seção anterior </t>
  </si>
  <si>
    <t xml:space="preserve">O algoritmo 1 ao menos sugeriu blocos de montar. O algoritmo 2 não sugeriu nada perto do que se desejava encontrar </t>
  </si>
  <si>
    <t>O algoritmo 2 deveria sugerir blocos de montar assim como o 1, embora nenhum sugere a palavra que se procurou por causa de uma letra errada</t>
  </si>
  <si>
    <t>O primeiro algoritmo acerta o tema apesar do erro de escrita. O segundo não encontra nada relevante a</t>
  </si>
  <si>
    <t>O erro de escrita impediu ambos algoritmos de encontrar o produto com o nome mais próximo do procurado</t>
  </si>
  <si>
    <t>As recomendações foram precisas, todos os produtos são sobre LEGO; abrangendo itens relacionados a LEGO e também os brinquedos em si.</t>
  </si>
  <si>
    <t>Acredito que deixar os brinquedos de montar primeiro na lista, já que ao pesquisar LEGO, normalmente é isso que querem achar.</t>
  </si>
  <si>
    <t>Acredito que foram bem precisas.</t>
  </si>
  <si>
    <t>Não.</t>
  </si>
  <si>
    <t>Não foram precisas, a única recomendação que se encaixa no input é a primeira.</t>
  </si>
  <si>
    <t>Sim, as recomendações tem que ter mais relação com o input.</t>
  </si>
  <si>
    <t>Não foram precisas.</t>
  </si>
  <si>
    <t xml:space="preserve">Recomendações precisas: todos os resultados estão relacionados com a busca “LEGO”. </t>
  </si>
  <si>
    <t xml:space="preserve">As primeiras recomendações deveriam ser de “LEGO” o brinquedo e não produtos relacionados/temáticos. </t>
  </si>
  <si>
    <t xml:space="preserve">Como “costume” é uma ideia um pouco geral, as recomendações foram precisas. Todas estão relacionadas com a busca, e tem a variedade entre costume de adulto e costume de criança. </t>
  </si>
  <si>
    <t xml:space="preserve">Muito precisas. </t>
  </si>
  <si>
    <t xml:space="preserve">Não. </t>
  </si>
  <si>
    <t xml:space="preserve">As recomendações, depois da primeira, poderiam estar mais ligadas ao input. </t>
  </si>
  <si>
    <t>Sim, que as outras recomendações deveriam estar mais ligadas ao que foi colocado no input.</t>
  </si>
  <si>
    <t xml:space="preserve">Não foram precisas, de todas as recomendações apenas uma é um livro. </t>
  </si>
  <si>
    <t xml:space="preserve">Sim, as recomendações deveriam estar mais ligadas com o input. </t>
  </si>
  <si>
    <t xml:space="preserve">Médio. As recomendações deveriam estar mais ligadas com o tema geral. </t>
  </si>
  <si>
    <t xml:space="preserve">Médio. </t>
  </si>
  <si>
    <t xml:space="preserve">As recomendações poderiam estar mais ligadas com “books”, em sua maioria são jogos e não livros. </t>
  </si>
  <si>
    <t xml:space="preserve">Muito. </t>
  </si>
  <si>
    <t xml:space="preserve">Não foram precisas. </t>
  </si>
  <si>
    <t xml:space="preserve">Elas poderiam estar relacionadas com o input. </t>
  </si>
  <si>
    <t xml:space="preserve">As recomendações poderiam estar ligadas com o input. </t>
  </si>
  <si>
    <t>Como há apenas a entrada LEGO, por LEGO estar presente em todos os nomes, acredito que há precisão. Se fossem mais específicos, talvez pudesse julgar melhor</t>
  </si>
  <si>
    <t>Se pudesse ser mais específico ou ter imagens, ajudaria a ilustrar melhor</t>
  </si>
  <si>
    <t>Acredito que pode ser um input amplo, as recomendações fazem sentido</t>
  </si>
  <si>
    <t>Por ter o mesmo objetivo inputado, acredito que a recomendação é boa, porém divirgiu rapidamente para outros objetos de contexto parecido, como Game of Thrones</t>
  </si>
  <si>
    <t>Se pudesse ter imagens, ajudaria a ilustrar melhor</t>
  </si>
  <si>
    <t>Por ter o mesmo input, achei bom. Mas ele não focou tanto em produtos parecidos e sim de criança</t>
  </si>
  <si>
    <t>Bom porque trouxe mais recomendações de produtos para crianças também</t>
  </si>
  <si>
    <t>Não foi tão simples entender, imagens ajudariam ou traduções para português</t>
  </si>
  <si>
    <t>Bom porque manteve o mesmo tema</t>
  </si>
  <si>
    <t>Manteve a mesma linha das respostas, o que é bom</t>
  </si>
  <si>
    <t>Tinha resposta próxima, mas o contexto das recomendações foram boas</t>
  </si>
  <si>
    <t>Acredito que as recomendações não sejam tão bem relacionadas</t>
  </si>
  <si>
    <t>Imagens ou traduções ajudariam a entender</t>
  </si>
  <si>
    <t>As respostas dadas não fazem tanto sentido</t>
  </si>
  <si>
    <t>Precisas até demais</t>
  </si>
  <si>
    <t>Nao</t>
  </si>
  <si>
    <t>Precisas demais</t>
  </si>
  <si>
    <t>Demais</t>
  </si>
  <si>
    <t>Sim</t>
  </si>
  <si>
    <t>Parece que o algoritmo 2 foi bem preciso</t>
  </si>
  <si>
    <t>Mostrar o preço, como no algoritmo 1, ajudaria a me decidir melhor</t>
  </si>
  <si>
    <t>Parece que foram bem precisas</t>
  </si>
  <si>
    <t xml:space="preserve">O preço </t>
  </si>
  <si>
    <t>Para o produto alvo foi bem preciso</t>
  </si>
  <si>
    <t>Mostrar mais produtos da marca/tipo do produto (mais brinquedos)</t>
  </si>
  <si>
    <t>Pata o produto alvo foi bem preciso</t>
  </si>
  <si>
    <t>Mais recomendações do mesmo tipo de produto</t>
  </si>
  <si>
    <t xml:space="preserve">Tiveram boas recomendações </t>
  </si>
  <si>
    <t>Foram boas</t>
  </si>
  <si>
    <t>Nenhum</t>
  </si>
  <si>
    <t>Não parece que foram precisas</t>
  </si>
  <si>
    <t>Abranger o mesmo conteúdo igual o algoritmo 1</t>
  </si>
  <si>
    <t xml:space="preserve">Não parece que foi uma boa recomendação </t>
  </si>
  <si>
    <t>Abranger o produtos parecidos</t>
  </si>
  <si>
    <t>Foram muito precisas</t>
  </si>
  <si>
    <t>A ordem de prioridade: os sets de lego deveriam aparecer em primeiro em uma pesquisa por "LEGO"</t>
  </si>
  <si>
    <t>Muito boas!</t>
  </si>
  <si>
    <t>Não</t>
  </si>
  <si>
    <t>Razoavelmente, embora o primeiro produto seja o desjado, o restante talvez fuja do termo principal que é "playmobil"</t>
  </si>
  <si>
    <t>A escolha de palavras prioritárias em pesquisas com 2+ palavras</t>
  </si>
  <si>
    <t>Apenas o primeiro produto tinha relação com o tema de quebra-cabeças</t>
  </si>
  <si>
    <t>A primeira opção parece ser um livro, mas não do tema pesquisado</t>
  </si>
  <si>
    <t>Muitos itens estão fora do tema pesquisado</t>
  </si>
  <si>
    <t>Preciso: achou o item desejado</t>
  </si>
  <si>
    <t>Melhores que a do algoritmo 1</t>
  </si>
  <si>
    <t>Muito precisas</t>
  </si>
  <si>
    <t>Pouco precisas</t>
  </si>
  <si>
    <t>É difícil definir a precisão das recomendações pois não há o contexto do usuário que fez a busca, apenas a palavra genérica "LEGO".</t>
  </si>
  <si>
    <t>A busca pelo termo 'LEGO' retornou apenas produtos cujo nome inclui exatamente essa string, o que pode dar a impressão de que o Algoritmo 2 está apenas realizando uma busca por padrão com correspondência direta ("RegEx") na string.</t>
  </si>
  <si>
    <t>Novamente, com apenas 1 palavra é difícil metrificar a precisão pois não há um contexto maior da busca.</t>
  </si>
  <si>
    <t>Novamente, a busca pelo termo 'Costume' retornou apenas produtos cujo nome inclui exatamente essa string, o que pode dar a impressão de que o Algoritmo 2 está apenas realizando uma busca por padrão com correspondência direta na string ("RegEx").</t>
  </si>
  <si>
    <t>Como a busca foi uma string maior, é possível ter uma noção melhor do contexto. As recomendações parecem precisas pois os 3 primeiros produtos retornados estão na temática "Temple".</t>
  </si>
  <si>
    <t>O segundo produto recomendado parece divergir com o escopo da busca.</t>
  </si>
  <si>
    <t>Permitir a categorização do produto buscado. Por exemplo, como tem a palavra "Puzzle", os produtos retornados deveriam ser somente quebra-cabeças</t>
  </si>
  <si>
    <t>Aparentemente precisas pois estão na temática do aprendizado.</t>
  </si>
  <si>
    <t>Trazer fotos dos produtos para poder validar melhor a funcionalidade.</t>
  </si>
  <si>
    <t>Até o 4°produto, estavam muito precisas!</t>
  </si>
  <si>
    <t>Novamente, até o 4° produto parecem bem precisa!</t>
  </si>
  <si>
    <t>Para mim, nanoblocks faz referência a LEGO, então o algoritmo 1 performou menlhor.</t>
  </si>
  <si>
    <t xml:space="preserve">Bastante precisas </t>
  </si>
  <si>
    <t xml:space="preserve">não </t>
  </si>
  <si>
    <t xml:space="preserve">Muito precisas </t>
  </si>
  <si>
    <t>nao</t>
  </si>
  <si>
    <t xml:space="preserve">muito precisas </t>
  </si>
  <si>
    <t xml:space="preserve">Precisas </t>
  </si>
  <si>
    <t>Nao foram muito precisas</t>
  </si>
  <si>
    <t>sim, apesar da busca de pesquisa estar escrito erroneamente “naonblocks”, o algoritmo poderia tentar corrigir a palavra e fazer buscas semelhantes</t>
  </si>
  <si>
    <t>Pouco</t>
  </si>
  <si>
    <t>sim</t>
  </si>
  <si>
    <t>Precisas</t>
  </si>
  <si>
    <t xml:space="preserve">Não </t>
  </si>
  <si>
    <t>Boas</t>
  </si>
  <si>
    <t>Mais ou menos</t>
  </si>
  <si>
    <t>Ok</t>
  </si>
  <si>
    <t>Nao tão precisas</t>
  </si>
  <si>
    <t xml:space="preserve">Mais ou menos </t>
  </si>
  <si>
    <t>Precisas a nivel marca, mas poderia trazer outros produtos que se comparam a ela. Outros brinquedos de montagem, exemplo. Fazer uma compra casada</t>
  </si>
  <si>
    <t>Produtos coligados, quadro para lego, estande de lego, adesivos de lego, ferramentas q auxiliam na montagem, etc, quantidade de pedidos, cliques no produto, visualizacao e nao só preco. Colocar mais reguas para o score. As vezes o produto nao eh bom e ta sendo mostrado</t>
  </si>
  <si>
    <t>Menos precisas que lego, muito abrangente eh acho</t>
  </si>
  <si>
    <t>Costume tem a marca de roupa q chama costume, pode ser isso q eles querem ver as vezes, acho que esse algoritmo esta mais amplo q lego</t>
  </si>
  <si>
    <t>Esta ok esse</t>
  </si>
  <si>
    <t>Não o termo de busca esta bem especifico e o produto q mostra eh o exato</t>
  </si>
  <si>
    <t>Preciso esta ok tbm</t>
  </si>
  <si>
    <t>Nenhun esta ok</t>
  </si>
  <si>
    <t>Pouco precisas amplas dms</t>
  </si>
  <si>
    <t>Colocar mais variaveis para a recomendacao alem de texto do produto</t>
  </si>
  <si>
    <t>Pouco precisa, apresenta categorias mto variadas e distintas</t>
  </si>
  <si>
    <t>Usar outros pontos para recomendacao de produros</t>
  </si>
  <si>
    <t>N/A</t>
  </si>
  <si>
    <t>-</t>
  </si>
  <si>
    <t>Pouco precisas, não houve muitas recomendações de sets de montar da empresa Lego, que são os mais famosos com esse termo</t>
  </si>
  <si>
    <t>Recomendar produtos mais populares antes</t>
  </si>
  <si>
    <t>Todos os produtos têm relação com o termo pesquisado, então as recomendações foram precisas</t>
  </si>
  <si>
    <t>Mostrar produtos mais populares antes, alguma fantasias são de personagens pouco conhecidos</t>
  </si>
  <si>
    <t>A primeira recomendação foi precisa, as seguintes não têm relação clara com o pesquisado</t>
  </si>
  <si>
    <t>Sugerir mais produtos com temática próxima ao procurado (outros sets Playmobil)</t>
  </si>
  <si>
    <t>Apenas a primeira é precisa, as outras não são nem quebra-cabeças então não se relacionam com o que foi buscado</t>
  </si>
  <si>
    <t>Recomendar mais produtos com a mesma temática (quebra-cabeças)</t>
  </si>
  <si>
    <t>Pouco precisas, são recursos educativos mas a maioria não são livros como o que foi sugerido na pesquisa</t>
  </si>
  <si>
    <t>Recomendas mais livros, já que esse foi um dos requisitos pesquisados</t>
  </si>
  <si>
    <t>Bem precisas, a maioria das recomendações tinha relação com o espaço ou era de fato um brinquedo de uma base espacial</t>
  </si>
  <si>
    <t>Há recomendações no meio sem ligação aparente com o tema espacial da pesquisa</t>
  </si>
  <si>
    <t>Um pouco precisas, há várias sugestões com livros educativos</t>
  </si>
  <si>
    <t>A recomendação mais semelhante à chave de pesquisa não foi o primeiro item, seria melhor ordenar livros educativos antes</t>
  </si>
  <si>
    <t>A primeira metade foi bem precisa, a segunda metade têm pouca relação com o que foi pesquisado</t>
  </si>
  <si>
    <t>Inverter as palavras fez com que a segunda metade dos resultados fosse pouco relevante para o tema pesquisado, ao contrário dos bons resultados da seção anterior, o que não é adequado</t>
  </si>
  <si>
    <t>Nada precisas, não foi recomendado um único set com blocos de montar, que é o produto que tentou-se pesquisar</t>
  </si>
  <si>
    <t>Apresentar mais resultados com palavras próximas ao que foi pesquisado, isso ajudaria com a escrita incorreta</t>
  </si>
  <si>
    <t>Nada precisas, não há sugestões de produtos educativos</t>
  </si>
  <si>
    <t>Buscar palavras similares ao digitado para encontrar produtos apesar do erro de digitação</t>
  </si>
  <si>
    <t>Como a pesquisa foi LEGO, todas as respostas fazem sentido</t>
  </si>
  <si>
    <t>Se tivesse a opção em portugues ou imagens, ficaria mais fácil de entender</t>
  </si>
  <si>
    <t>Não sei opinar sobre a ordem, mas todas apresentaram costumes na frase</t>
  </si>
  <si>
    <t>baixa, nao teve playmobil</t>
  </si>
  <si>
    <t>Bom porque teve o match do primeiro, mas não apareceu tanto puzzle, o que é ruim</t>
  </si>
  <si>
    <t>boas porque aparecem coisas para aprender</t>
  </si>
  <si>
    <t>as recomendações foram relacionadas</t>
  </si>
  <si>
    <t>Todos com livros e coisas de aprendizado</t>
  </si>
  <si>
    <t>Pergunta 1</t>
  </si>
  <si>
    <t>Pergunta 2</t>
  </si>
  <si>
    <t>Pergunta 3</t>
  </si>
  <si>
    <t>Pergunta 4</t>
  </si>
  <si>
    <t>Pergunta 5</t>
  </si>
  <si>
    <t>Pergunta 6</t>
  </si>
  <si>
    <t>Pergunta 7</t>
  </si>
  <si>
    <t>Pergunta 8</t>
  </si>
  <si>
    <t>Pergunta 9</t>
  </si>
  <si>
    <t>Pergunta 10</t>
  </si>
  <si>
    <t>SOMA</t>
  </si>
  <si>
    <t>Média</t>
  </si>
  <si>
    <t>Aumento em %</t>
  </si>
  <si>
    <t>Taxa de Aprovação (Notas 4 e 5)</t>
  </si>
  <si>
    <t>Sistema de referência</t>
  </si>
  <si>
    <t>Algoritmo desenvolvido</t>
  </si>
  <si>
    <t>Ordem das recomendações</t>
  </si>
  <si>
    <t>Aumento de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</si>
</sst>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2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Border="1" applyFont="1"/>
    <xf borderId="14" fillId="0" fontId="1" numFmtId="0" xfId="0" applyBorder="1" applyFont="1"/>
    <xf borderId="15" fillId="2" fontId="1" numFmtId="0" xfId="0" applyBorder="1" applyFont="1"/>
    <xf borderId="15" fillId="0" fontId="1" numFmtId="0" xfId="0" applyAlignment="1" applyBorder="1" applyFont="1">
      <alignment readingOrder="0"/>
    </xf>
    <xf borderId="13" fillId="3" fontId="1" numFmtId="0" xfId="0" applyBorder="1" applyFont="1"/>
    <xf borderId="14" fillId="4" fontId="1" numFmtId="9" xfId="0" applyBorder="1" applyFont="1" applyNumberFormat="1"/>
    <xf borderId="16" fillId="0" fontId="1" numFmtId="0" xfId="0" applyAlignment="1" applyBorder="1" applyFont="1">
      <alignment readingOrder="0"/>
    </xf>
    <xf borderId="0" fillId="0" fontId="1" numFmtId="0" xfId="0" applyFont="1"/>
    <xf borderId="17" fillId="0" fontId="1" numFmtId="0" xfId="0" applyBorder="1" applyFont="1"/>
    <xf borderId="18" fillId="2" fontId="1" numFmtId="0" xfId="0" applyBorder="1" applyFont="1"/>
    <xf borderId="18" fillId="5" fontId="1" numFmtId="10" xfId="0" applyBorder="1" applyFill="1" applyFont="1" applyNumberFormat="1"/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20" fillId="3" fontId="1" numFmtId="0" xfId="0" applyBorder="1" applyFont="1"/>
    <xf borderId="21" fillId="4" fontId="1" numFmtId="9" xfId="0" applyBorder="1" applyFont="1" applyNumberFormat="1"/>
    <xf borderId="21" fillId="0" fontId="1" numFmtId="0" xfId="0" applyBorder="1" applyFont="1"/>
    <xf borderId="22" fillId="2" fontId="1" numFmtId="0" xfId="0" applyBorder="1" applyFont="1"/>
    <xf borderId="22" fillId="0" fontId="1" numFmtId="0" xfId="0" applyAlignment="1" applyBorder="1" applyFont="1">
      <alignment readingOrder="0"/>
    </xf>
    <xf borderId="23" fillId="0" fontId="1" numFmtId="0" xfId="0" applyBorder="1" applyFont="1"/>
    <xf borderId="23" fillId="2" fontId="1" numFmtId="0" xfId="0" applyAlignment="1" applyBorder="1" applyFont="1">
      <alignment readingOrder="0"/>
    </xf>
    <xf borderId="23" fillId="6" fontId="1" numFmtId="0" xfId="0" applyAlignment="1" applyBorder="1" applyFill="1" applyFont="1">
      <alignment readingOrder="0"/>
    </xf>
    <xf borderId="23" fillId="4" fontId="1" numFmtId="0" xfId="0" applyAlignment="1" applyBorder="1" applyFont="1">
      <alignment readingOrder="0"/>
    </xf>
    <xf borderId="23" fillId="0" fontId="1" numFmtId="0" xfId="0" applyAlignment="1" applyBorder="1" applyFont="1">
      <alignment readingOrder="0"/>
    </xf>
    <xf borderId="23" fillId="2" fontId="1" numFmtId="0" xfId="0" applyBorder="1" applyFont="1"/>
    <xf borderId="23" fillId="4" fontId="1" numFmtId="9" xfId="0" applyBorder="1" applyFont="1" applyNumberFormat="1"/>
    <xf borderId="23" fillId="6" fontId="1" numFmtId="10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ostas ao formulário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Y16" displayName="Form_Responses1" name="Form_Responses1" id="1">
  <tableColumns count="5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</tableColumns>
  <tableStyleInfo name="Respostas ao formulário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25"/>
    <col customWidth="1" min="2" max="2" width="26.5"/>
    <col customWidth="1" min="3" max="3" width="34.25"/>
    <col customWidth="1" min="4" max="4" width="21.88"/>
    <col customWidth="1" min="5" max="51" width="37.63"/>
    <col customWidth="1" min="52" max="5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</v>
      </c>
      <c r="K1" s="2" t="s">
        <v>5</v>
      </c>
      <c r="L1" s="2" t="s">
        <v>9</v>
      </c>
      <c r="M1" s="2" t="s">
        <v>10</v>
      </c>
      <c r="N1" s="2" t="s">
        <v>11</v>
      </c>
      <c r="O1" s="2" t="s">
        <v>4</v>
      </c>
      <c r="P1" s="2" t="s">
        <v>5</v>
      </c>
      <c r="Q1" s="2" t="s">
        <v>12</v>
      </c>
      <c r="R1" s="2" t="s">
        <v>13</v>
      </c>
      <c r="S1" s="2" t="s">
        <v>14</v>
      </c>
      <c r="T1" s="2" t="s">
        <v>4</v>
      </c>
      <c r="U1" s="2" t="s">
        <v>5</v>
      </c>
      <c r="V1" s="2" t="s">
        <v>15</v>
      </c>
      <c r="W1" s="2" t="s">
        <v>16</v>
      </c>
      <c r="X1" s="2" t="s">
        <v>17</v>
      </c>
      <c r="Y1" s="2" t="s">
        <v>4</v>
      </c>
      <c r="Z1" s="2" t="s">
        <v>5</v>
      </c>
      <c r="AA1" s="2" t="s">
        <v>18</v>
      </c>
      <c r="AB1" s="2" t="s">
        <v>19</v>
      </c>
      <c r="AC1" s="2" t="s">
        <v>20</v>
      </c>
      <c r="AD1" s="2" t="s">
        <v>4</v>
      </c>
      <c r="AE1" s="2" t="s">
        <v>5</v>
      </c>
      <c r="AF1" s="2" t="s">
        <v>21</v>
      </c>
      <c r="AG1" s="2" t="s">
        <v>22</v>
      </c>
      <c r="AH1" s="2" t="s">
        <v>23</v>
      </c>
      <c r="AI1" s="2" t="s">
        <v>4</v>
      </c>
      <c r="AJ1" s="2" t="s">
        <v>5</v>
      </c>
      <c r="AK1" s="2" t="s">
        <v>24</v>
      </c>
      <c r="AL1" s="2" t="s">
        <v>25</v>
      </c>
      <c r="AM1" s="2" t="s">
        <v>26</v>
      </c>
      <c r="AN1" s="2" t="s">
        <v>4</v>
      </c>
      <c r="AO1" s="2" t="s">
        <v>5</v>
      </c>
      <c r="AP1" s="2" t="s">
        <v>27</v>
      </c>
      <c r="AQ1" s="2" t="s">
        <v>28</v>
      </c>
      <c r="AR1" s="2" t="s">
        <v>29</v>
      </c>
      <c r="AS1" s="2" t="s">
        <v>4</v>
      </c>
      <c r="AT1" s="2" t="s">
        <v>5</v>
      </c>
      <c r="AU1" s="2" t="s">
        <v>30</v>
      </c>
      <c r="AV1" s="2" t="s">
        <v>31</v>
      </c>
      <c r="AW1" s="2" t="s">
        <v>32</v>
      </c>
      <c r="AX1" s="2" t="s">
        <v>4</v>
      </c>
      <c r="AY1" s="3" t="s">
        <v>5</v>
      </c>
    </row>
    <row r="2">
      <c r="A2" s="4">
        <v>45620.40722652778</v>
      </c>
      <c r="B2" s="5">
        <v>1.0</v>
      </c>
      <c r="C2" s="5">
        <v>2.0</v>
      </c>
      <c r="D2" s="5">
        <v>4.0</v>
      </c>
      <c r="E2" s="5" t="s">
        <v>33</v>
      </c>
      <c r="F2" s="5" t="s">
        <v>34</v>
      </c>
      <c r="G2" s="5">
        <v>2.0</v>
      </c>
      <c r="H2" s="5">
        <v>3.0</v>
      </c>
      <c r="I2" s="5">
        <v>4.0</v>
      </c>
      <c r="J2" s="5" t="s">
        <v>35</v>
      </c>
      <c r="K2" s="5" t="s">
        <v>34</v>
      </c>
      <c r="L2" s="5">
        <v>3.0</v>
      </c>
      <c r="M2" s="5">
        <v>5.0</v>
      </c>
      <c r="N2" s="5">
        <v>4.0</v>
      </c>
      <c r="O2" s="5" t="s">
        <v>36</v>
      </c>
      <c r="P2" s="5" t="s">
        <v>34</v>
      </c>
      <c r="Q2" s="5">
        <v>3.0</v>
      </c>
      <c r="R2" s="5">
        <v>4.0</v>
      </c>
      <c r="S2" s="5">
        <v>5.0</v>
      </c>
      <c r="T2" s="5" t="s">
        <v>37</v>
      </c>
      <c r="U2" s="5" t="s">
        <v>34</v>
      </c>
      <c r="V2" s="5">
        <v>4.0</v>
      </c>
      <c r="W2" s="5">
        <v>5.0</v>
      </c>
      <c r="X2" s="5">
        <v>5.0</v>
      </c>
      <c r="Y2" s="5" t="s">
        <v>38</v>
      </c>
      <c r="Z2" s="5" t="s">
        <v>34</v>
      </c>
      <c r="AA2" s="5">
        <v>2.0</v>
      </c>
      <c r="AB2" s="5">
        <v>4.0</v>
      </c>
      <c r="AC2" s="5">
        <v>4.0</v>
      </c>
      <c r="AD2" s="6"/>
      <c r="AE2" s="5" t="s">
        <v>39</v>
      </c>
      <c r="AF2" s="5">
        <v>3.0</v>
      </c>
      <c r="AG2" s="5">
        <v>4.0</v>
      </c>
      <c r="AH2" s="5">
        <v>4.0</v>
      </c>
      <c r="AI2" s="5" t="s">
        <v>40</v>
      </c>
      <c r="AJ2" s="5" t="s">
        <v>34</v>
      </c>
      <c r="AK2" s="5">
        <v>2.0</v>
      </c>
      <c r="AL2" s="5">
        <v>4.0</v>
      </c>
      <c r="AM2" s="5">
        <v>4.0</v>
      </c>
      <c r="AN2" s="5" t="s">
        <v>40</v>
      </c>
      <c r="AO2" s="5" t="s">
        <v>34</v>
      </c>
      <c r="AP2" s="5">
        <v>3.0</v>
      </c>
      <c r="AQ2" s="5">
        <v>2.0</v>
      </c>
      <c r="AR2" s="5">
        <v>3.0</v>
      </c>
      <c r="AS2" s="5" t="s">
        <v>41</v>
      </c>
      <c r="AT2" s="5" t="s">
        <v>42</v>
      </c>
      <c r="AU2" s="5">
        <v>3.0</v>
      </c>
      <c r="AV2" s="5">
        <v>2.0</v>
      </c>
      <c r="AW2" s="5">
        <v>3.0</v>
      </c>
      <c r="AX2" s="5" t="s">
        <v>43</v>
      </c>
      <c r="AY2" s="7" t="s">
        <v>42</v>
      </c>
    </row>
    <row r="3">
      <c r="A3" s="8">
        <v>45620.42094167824</v>
      </c>
      <c r="B3" s="9">
        <v>1.0</v>
      </c>
      <c r="C3" s="9">
        <v>2.0</v>
      </c>
      <c r="D3" s="9">
        <v>1.0</v>
      </c>
      <c r="E3" s="9" t="s">
        <v>44</v>
      </c>
      <c r="F3" s="9" t="s">
        <v>45</v>
      </c>
      <c r="G3" s="9">
        <v>4.0</v>
      </c>
      <c r="H3" s="9">
        <v>4.0</v>
      </c>
      <c r="I3" s="9">
        <v>4.0</v>
      </c>
      <c r="J3" s="9" t="s">
        <v>46</v>
      </c>
      <c r="K3" s="9" t="s">
        <v>47</v>
      </c>
      <c r="L3" s="9">
        <v>2.0</v>
      </c>
      <c r="M3" s="9">
        <v>3.0</v>
      </c>
      <c r="N3" s="9">
        <v>4.0</v>
      </c>
      <c r="O3" s="9" t="s">
        <v>48</v>
      </c>
      <c r="P3" s="9" t="s">
        <v>49</v>
      </c>
      <c r="Q3" s="9">
        <v>2.0</v>
      </c>
      <c r="R3" s="9">
        <v>4.0</v>
      </c>
      <c r="S3" s="9">
        <v>4.0</v>
      </c>
      <c r="T3" s="9" t="s">
        <v>50</v>
      </c>
      <c r="U3" s="9" t="s">
        <v>51</v>
      </c>
      <c r="V3" s="9">
        <v>3.0</v>
      </c>
      <c r="W3" s="9">
        <v>4.0</v>
      </c>
      <c r="X3" s="9">
        <v>3.0</v>
      </c>
      <c r="Y3" s="9" t="s">
        <v>52</v>
      </c>
      <c r="Z3" s="9" t="s">
        <v>53</v>
      </c>
      <c r="AA3" s="9">
        <v>1.0</v>
      </c>
      <c r="AB3" s="9">
        <v>4.0</v>
      </c>
      <c r="AC3" s="9">
        <v>5.0</v>
      </c>
      <c r="AD3" s="9" t="s">
        <v>54</v>
      </c>
      <c r="AE3" s="9" t="s">
        <v>55</v>
      </c>
      <c r="AF3" s="9">
        <v>1.0</v>
      </c>
      <c r="AG3" s="9">
        <v>4.0</v>
      </c>
      <c r="AH3" s="9">
        <v>4.0</v>
      </c>
      <c r="AI3" s="9" t="s">
        <v>56</v>
      </c>
      <c r="AJ3" s="9" t="s">
        <v>57</v>
      </c>
      <c r="AK3" s="9">
        <v>3.0</v>
      </c>
      <c r="AL3" s="9">
        <v>3.0</v>
      </c>
      <c r="AM3" s="9">
        <v>3.0</v>
      </c>
      <c r="AN3" s="9" t="s">
        <v>56</v>
      </c>
      <c r="AO3" s="9" t="s">
        <v>56</v>
      </c>
      <c r="AP3" s="9">
        <v>4.0</v>
      </c>
      <c r="AQ3" s="9">
        <v>1.0</v>
      </c>
      <c r="AR3" s="9">
        <v>3.0</v>
      </c>
      <c r="AS3" s="9" t="s">
        <v>58</v>
      </c>
      <c r="AT3" s="9" t="s">
        <v>59</v>
      </c>
      <c r="AU3" s="9">
        <v>4.0</v>
      </c>
      <c r="AV3" s="9">
        <v>1.0</v>
      </c>
      <c r="AW3" s="9">
        <v>3.0</v>
      </c>
      <c r="AX3" s="9" t="s">
        <v>60</v>
      </c>
      <c r="AY3" s="10" t="s">
        <v>61</v>
      </c>
    </row>
    <row r="4">
      <c r="A4" s="11">
        <v>45621.630777592596</v>
      </c>
      <c r="B4" s="12">
        <v>2.0</v>
      </c>
      <c r="C4" s="12">
        <v>5.0</v>
      </c>
      <c r="D4" s="12">
        <v>1.0</v>
      </c>
      <c r="E4" s="12" t="s">
        <v>62</v>
      </c>
      <c r="F4" s="12" t="s">
        <v>63</v>
      </c>
      <c r="G4" s="12">
        <v>5.0</v>
      </c>
      <c r="H4" s="12">
        <v>5.0</v>
      </c>
      <c r="I4" s="12">
        <v>3.0</v>
      </c>
      <c r="J4" s="12" t="s">
        <v>64</v>
      </c>
      <c r="K4" s="12" t="s">
        <v>65</v>
      </c>
      <c r="L4" s="12">
        <v>1.0</v>
      </c>
      <c r="M4" s="12">
        <v>2.0</v>
      </c>
      <c r="N4" s="12">
        <v>5.0</v>
      </c>
      <c r="O4" s="12" t="s">
        <v>66</v>
      </c>
      <c r="P4" s="12" t="s">
        <v>67</v>
      </c>
      <c r="Q4" s="12">
        <v>1.0</v>
      </c>
      <c r="R4" s="12">
        <v>3.0</v>
      </c>
      <c r="S4" s="12">
        <v>5.0</v>
      </c>
      <c r="T4" s="12" t="s">
        <v>66</v>
      </c>
      <c r="U4" s="12" t="s">
        <v>67</v>
      </c>
      <c r="V4" s="12">
        <v>1.0</v>
      </c>
      <c r="W4" s="12">
        <v>3.0</v>
      </c>
      <c r="X4" s="12">
        <v>5.0</v>
      </c>
      <c r="Y4" s="12" t="s">
        <v>66</v>
      </c>
      <c r="Z4" s="12" t="s">
        <v>67</v>
      </c>
      <c r="AA4" s="12">
        <v>1.0</v>
      </c>
      <c r="AB4" s="12">
        <v>5.0</v>
      </c>
      <c r="AC4" s="12">
        <v>5.0</v>
      </c>
      <c r="AD4" s="12" t="s">
        <v>66</v>
      </c>
      <c r="AE4" s="12" t="s">
        <v>67</v>
      </c>
      <c r="AF4" s="12">
        <v>1.0</v>
      </c>
      <c r="AG4" s="12">
        <v>4.0</v>
      </c>
      <c r="AH4" s="12">
        <v>5.0</v>
      </c>
      <c r="AI4" s="12" t="s">
        <v>66</v>
      </c>
      <c r="AJ4" s="12" t="s">
        <v>67</v>
      </c>
      <c r="AK4" s="12">
        <v>1.0</v>
      </c>
      <c r="AL4" s="12">
        <v>5.0</v>
      </c>
      <c r="AM4" s="12">
        <v>5.0</v>
      </c>
      <c r="AN4" s="12" t="s">
        <v>66</v>
      </c>
      <c r="AO4" s="12" t="s">
        <v>67</v>
      </c>
      <c r="AP4" s="12">
        <v>2.0</v>
      </c>
      <c r="AQ4" s="12">
        <v>1.0</v>
      </c>
      <c r="AR4" s="12">
        <v>3.0</v>
      </c>
      <c r="AS4" s="12" t="s">
        <v>68</v>
      </c>
      <c r="AT4" s="12" t="s">
        <v>67</v>
      </c>
      <c r="AU4" s="12">
        <v>2.0</v>
      </c>
      <c r="AV4" s="12">
        <v>1.0</v>
      </c>
      <c r="AW4" s="12">
        <v>2.0</v>
      </c>
      <c r="AX4" s="12" t="s">
        <v>68</v>
      </c>
      <c r="AY4" s="13" t="s">
        <v>67</v>
      </c>
    </row>
    <row r="5">
      <c r="A5" s="8">
        <v>45621.6431946875</v>
      </c>
      <c r="B5" s="9">
        <v>3.0</v>
      </c>
      <c r="C5" s="9">
        <v>5.0</v>
      </c>
      <c r="D5" s="9">
        <v>3.0</v>
      </c>
      <c r="E5" s="9" t="s">
        <v>69</v>
      </c>
      <c r="F5" s="9" t="s">
        <v>70</v>
      </c>
      <c r="G5" s="9">
        <v>5.0</v>
      </c>
      <c r="H5" s="9">
        <v>5.0</v>
      </c>
      <c r="I5" s="9">
        <v>3.0</v>
      </c>
      <c r="J5" s="9" t="s">
        <v>71</v>
      </c>
      <c r="K5" s="9" t="s">
        <v>65</v>
      </c>
      <c r="L5" s="9">
        <v>1.0</v>
      </c>
      <c r="M5" s="9">
        <v>5.0</v>
      </c>
      <c r="N5" s="9">
        <v>5.0</v>
      </c>
      <c r="O5" s="9" t="s">
        <v>72</v>
      </c>
      <c r="P5" s="9" t="s">
        <v>73</v>
      </c>
      <c r="Q5" s="9">
        <v>1.0</v>
      </c>
      <c r="R5" s="9">
        <v>4.0</v>
      </c>
      <c r="S5" s="9">
        <v>4.0</v>
      </c>
      <c r="T5" s="9" t="s">
        <v>74</v>
      </c>
      <c r="U5" s="9" t="s">
        <v>75</v>
      </c>
      <c r="V5" s="9">
        <v>2.0</v>
      </c>
      <c r="W5" s="9">
        <v>2.0</v>
      </c>
      <c r="X5" s="9">
        <v>2.0</v>
      </c>
      <c r="Y5" s="9" t="s">
        <v>76</v>
      </c>
      <c r="Z5" s="9" t="s">
        <v>77</v>
      </c>
      <c r="AA5" s="9">
        <v>1.0</v>
      </c>
      <c r="AB5" s="9">
        <v>3.0</v>
      </c>
      <c r="AC5" s="9">
        <v>5.0</v>
      </c>
      <c r="AD5" s="9" t="s">
        <v>78</v>
      </c>
      <c r="AE5" s="9" t="s">
        <v>77</v>
      </c>
      <c r="AF5" s="9">
        <v>1.0</v>
      </c>
      <c r="AG5" s="9">
        <v>3.0</v>
      </c>
      <c r="AH5" s="9">
        <v>2.0</v>
      </c>
      <c r="AI5" s="9" t="s">
        <v>79</v>
      </c>
      <c r="AJ5" s="9" t="s">
        <v>80</v>
      </c>
      <c r="AK5" s="9">
        <v>2.0</v>
      </c>
      <c r="AL5" s="9">
        <v>5.0</v>
      </c>
      <c r="AM5" s="9">
        <v>5.0</v>
      </c>
      <c r="AN5" s="9" t="s">
        <v>81</v>
      </c>
      <c r="AO5" s="9" t="s">
        <v>73</v>
      </c>
      <c r="AP5" s="9">
        <v>4.0</v>
      </c>
      <c r="AQ5" s="9">
        <v>1.0</v>
      </c>
      <c r="AR5" s="9">
        <v>1.0</v>
      </c>
      <c r="AS5" s="9" t="s">
        <v>82</v>
      </c>
      <c r="AT5" s="9" t="s">
        <v>83</v>
      </c>
      <c r="AU5" s="9">
        <v>2.0</v>
      </c>
      <c r="AV5" s="9">
        <v>1.0</v>
      </c>
      <c r="AW5" s="9">
        <v>1.0</v>
      </c>
      <c r="AX5" s="9" t="s">
        <v>82</v>
      </c>
      <c r="AY5" s="10" t="s">
        <v>84</v>
      </c>
    </row>
    <row r="6">
      <c r="A6" s="11">
        <v>45621.867250625</v>
      </c>
      <c r="B6" s="12">
        <v>1.0</v>
      </c>
      <c r="C6" s="12">
        <v>5.0</v>
      </c>
      <c r="D6" s="12">
        <v>5.0</v>
      </c>
      <c r="E6" s="12" t="s">
        <v>85</v>
      </c>
      <c r="F6" s="12" t="s">
        <v>86</v>
      </c>
      <c r="G6" s="12">
        <v>3.0</v>
      </c>
      <c r="H6" s="12">
        <v>5.0</v>
      </c>
      <c r="I6" s="12">
        <v>5.0</v>
      </c>
      <c r="J6" s="12" t="s">
        <v>87</v>
      </c>
      <c r="K6" s="12" t="s">
        <v>86</v>
      </c>
      <c r="L6" s="12">
        <v>3.0</v>
      </c>
      <c r="M6" s="12">
        <v>4.0</v>
      </c>
      <c r="N6" s="12">
        <v>5.0</v>
      </c>
      <c r="O6" s="12" t="s">
        <v>88</v>
      </c>
      <c r="P6" s="12" t="s">
        <v>89</v>
      </c>
      <c r="Q6" s="12">
        <v>4.0</v>
      </c>
      <c r="R6" s="12">
        <v>5.0</v>
      </c>
      <c r="S6" s="12">
        <v>5.0</v>
      </c>
      <c r="T6" s="12" t="s">
        <v>90</v>
      </c>
      <c r="U6" s="12" t="s">
        <v>86</v>
      </c>
      <c r="V6" s="12">
        <v>2.0</v>
      </c>
      <c r="W6" s="12">
        <v>5.0</v>
      </c>
      <c r="X6" s="12">
        <v>4.0</v>
      </c>
      <c r="Y6" s="12" t="s">
        <v>91</v>
      </c>
      <c r="Z6" s="12" t="s">
        <v>92</v>
      </c>
      <c r="AA6" s="12">
        <v>1.0</v>
      </c>
      <c r="AB6" s="12">
        <v>4.0</v>
      </c>
      <c r="AC6" s="12">
        <v>5.0</v>
      </c>
      <c r="AD6" s="12" t="s">
        <v>93</v>
      </c>
      <c r="AE6" s="12" t="s">
        <v>92</v>
      </c>
      <c r="AF6" s="12">
        <v>1.0</v>
      </c>
      <c r="AG6" s="12">
        <v>4.0</v>
      </c>
      <c r="AH6" s="12">
        <v>4.0</v>
      </c>
      <c r="AI6" s="12" t="s">
        <v>94</v>
      </c>
      <c r="AJ6" s="12" t="s">
        <v>92</v>
      </c>
      <c r="AL6" s="12">
        <v>4.0</v>
      </c>
      <c r="AM6" s="12">
        <v>5.0</v>
      </c>
      <c r="AN6" s="12" t="s">
        <v>95</v>
      </c>
      <c r="AO6" s="12" t="s">
        <v>92</v>
      </c>
      <c r="AP6" s="12">
        <v>4.0</v>
      </c>
      <c r="AQ6" s="12">
        <v>2.0</v>
      </c>
      <c r="AR6" s="12">
        <v>2.0</v>
      </c>
      <c r="AS6" s="12" t="s">
        <v>96</v>
      </c>
      <c r="AT6" s="12" t="s">
        <v>97</v>
      </c>
      <c r="AU6" s="12">
        <v>2.0</v>
      </c>
      <c r="AV6" s="12">
        <v>3.0</v>
      </c>
      <c r="AW6" s="12">
        <v>2.0</v>
      </c>
      <c r="AX6" s="12" t="s">
        <v>98</v>
      </c>
    </row>
    <row r="7">
      <c r="A7" s="8">
        <v>45623.39012571759</v>
      </c>
      <c r="B7" s="9">
        <v>1.0</v>
      </c>
      <c r="C7" s="9">
        <v>4.0</v>
      </c>
      <c r="D7" s="9">
        <v>4.0</v>
      </c>
      <c r="E7" s="9" t="s">
        <v>99</v>
      </c>
      <c r="F7" s="9" t="s">
        <v>100</v>
      </c>
      <c r="G7" s="9">
        <v>1.0</v>
      </c>
      <c r="H7" s="9">
        <v>4.0</v>
      </c>
      <c r="I7" s="9">
        <v>4.0</v>
      </c>
      <c r="J7" s="9" t="s">
        <v>101</v>
      </c>
      <c r="K7" s="9" t="s">
        <v>100</v>
      </c>
      <c r="L7" s="9">
        <v>1.0</v>
      </c>
      <c r="M7" s="9">
        <v>4.0</v>
      </c>
      <c r="N7" s="9">
        <v>3.0</v>
      </c>
      <c r="O7" s="9" t="s">
        <v>102</v>
      </c>
      <c r="P7" s="9" t="s">
        <v>100</v>
      </c>
      <c r="Q7" s="9">
        <v>1.0</v>
      </c>
      <c r="R7" s="9">
        <v>4.0</v>
      </c>
      <c r="S7" s="9">
        <v>5.0</v>
      </c>
      <c r="T7" s="9" t="s">
        <v>102</v>
      </c>
      <c r="U7" s="9" t="s">
        <v>100</v>
      </c>
      <c r="V7" s="9">
        <v>1.0</v>
      </c>
      <c r="W7" s="9">
        <v>4.0</v>
      </c>
      <c r="X7" s="9">
        <v>4.0</v>
      </c>
      <c r="Y7" s="9" t="s">
        <v>102</v>
      </c>
      <c r="Z7" s="9" t="s">
        <v>100</v>
      </c>
      <c r="AA7" s="9">
        <v>1.0</v>
      </c>
      <c r="AB7" s="9">
        <v>4.0</v>
      </c>
      <c r="AC7" s="9">
        <v>4.0</v>
      </c>
      <c r="AD7" s="9" t="s">
        <v>102</v>
      </c>
      <c r="AE7" s="9" t="s">
        <v>103</v>
      </c>
      <c r="AF7" s="9">
        <v>1.0</v>
      </c>
      <c r="AG7" s="9">
        <v>4.0</v>
      </c>
      <c r="AH7" s="9">
        <v>4.0</v>
      </c>
      <c r="AI7" s="9" t="s">
        <v>102</v>
      </c>
      <c r="AJ7" s="9" t="s">
        <v>100</v>
      </c>
      <c r="AK7" s="9">
        <v>1.0</v>
      </c>
      <c r="AL7" s="9">
        <v>3.0</v>
      </c>
      <c r="AM7" s="9">
        <v>5.0</v>
      </c>
      <c r="AN7" s="9" t="s">
        <v>102</v>
      </c>
      <c r="AO7" s="9" t="s">
        <v>100</v>
      </c>
      <c r="AP7" s="9">
        <v>1.0</v>
      </c>
      <c r="AQ7" s="9">
        <v>3.0</v>
      </c>
      <c r="AR7" s="9">
        <v>5.0</v>
      </c>
      <c r="AS7" s="9" t="s">
        <v>102</v>
      </c>
      <c r="AT7" s="9" t="s">
        <v>100</v>
      </c>
      <c r="AU7" s="9">
        <v>1.0</v>
      </c>
      <c r="AV7" s="9">
        <v>5.0</v>
      </c>
      <c r="AW7" s="9">
        <v>4.0</v>
      </c>
      <c r="AX7" s="9" t="s">
        <v>102</v>
      </c>
      <c r="AY7" s="10" t="s">
        <v>100</v>
      </c>
    </row>
    <row r="8">
      <c r="A8" s="11">
        <v>45623.497934768515</v>
      </c>
      <c r="B8" s="12">
        <v>1.0</v>
      </c>
      <c r="C8" s="12">
        <v>5.0</v>
      </c>
      <c r="D8" s="12">
        <v>4.0</v>
      </c>
      <c r="E8" s="12" t="s">
        <v>104</v>
      </c>
      <c r="F8" s="12" t="s">
        <v>105</v>
      </c>
      <c r="G8" s="12">
        <v>5.0</v>
      </c>
      <c r="H8" s="12">
        <v>5.0</v>
      </c>
      <c r="I8" s="12">
        <v>4.0</v>
      </c>
      <c r="J8" s="12" t="s">
        <v>106</v>
      </c>
      <c r="K8" s="12" t="s">
        <v>107</v>
      </c>
      <c r="L8" s="12">
        <v>2.0</v>
      </c>
      <c r="M8" s="12">
        <v>4.0</v>
      </c>
      <c r="N8" s="12">
        <v>5.0</v>
      </c>
      <c r="O8" s="12" t="s">
        <v>108</v>
      </c>
      <c r="P8" s="12" t="s">
        <v>109</v>
      </c>
      <c r="Q8" s="12">
        <v>2.0</v>
      </c>
      <c r="R8" s="12">
        <v>5.0</v>
      </c>
      <c r="S8" s="12">
        <v>5.0</v>
      </c>
      <c r="T8" s="12" t="s">
        <v>110</v>
      </c>
      <c r="U8" s="12" t="s">
        <v>111</v>
      </c>
      <c r="V8" s="12">
        <v>2.0</v>
      </c>
      <c r="W8" s="12">
        <v>5.0</v>
      </c>
      <c r="X8" s="12">
        <v>5.0</v>
      </c>
      <c r="Y8" s="12" t="s">
        <v>112</v>
      </c>
      <c r="AA8" s="12">
        <v>1.0</v>
      </c>
      <c r="AB8" s="12">
        <v>5.0</v>
      </c>
      <c r="AC8" s="12">
        <v>5.0</v>
      </c>
      <c r="AD8" s="12" t="s">
        <v>113</v>
      </c>
      <c r="AE8" s="12" t="s">
        <v>114</v>
      </c>
      <c r="AF8" s="12">
        <v>2.0</v>
      </c>
      <c r="AG8" s="12">
        <v>5.0</v>
      </c>
      <c r="AH8" s="12">
        <v>5.0</v>
      </c>
      <c r="AI8" s="12" t="s">
        <v>113</v>
      </c>
      <c r="AJ8" s="12" t="s">
        <v>114</v>
      </c>
      <c r="AK8" s="12">
        <v>1.0</v>
      </c>
      <c r="AL8" s="12">
        <v>5.0</v>
      </c>
      <c r="AM8" s="12">
        <v>5.0</v>
      </c>
      <c r="AN8" s="12" t="s">
        <v>113</v>
      </c>
      <c r="AO8" s="12" t="s">
        <v>114</v>
      </c>
      <c r="AP8" s="12">
        <v>4.0</v>
      </c>
      <c r="AQ8" s="12">
        <v>2.0</v>
      </c>
      <c r="AR8" s="12">
        <v>2.0</v>
      </c>
      <c r="AS8" s="12" t="s">
        <v>115</v>
      </c>
      <c r="AT8" s="12" t="s">
        <v>116</v>
      </c>
      <c r="AU8" s="12">
        <v>4.0</v>
      </c>
      <c r="AV8" s="12">
        <v>2.0</v>
      </c>
      <c r="AW8" s="12">
        <v>3.0</v>
      </c>
      <c r="AX8" s="12" t="s">
        <v>117</v>
      </c>
      <c r="AY8" s="13" t="s">
        <v>118</v>
      </c>
    </row>
    <row r="9">
      <c r="A9" s="8">
        <v>45623.55222111111</v>
      </c>
      <c r="B9" s="9">
        <v>1.0</v>
      </c>
      <c r="C9" s="9">
        <v>5.0</v>
      </c>
      <c r="D9" s="9">
        <v>1.0</v>
      </c>
      <c r="E9" s="9" t="s">
        <v>119</v>
      </c>
      <c r="F9" s="9" t="s">
        <v>120</v>
      </c>
      <c r="G9" s="9">
        <v>4.0</v>
      </c>
      <c r="H9" s="9">
        <v>5.0</v>
      </c>
      <c r="I9" s="9">
        <v>5.0</v>
      </c>
      <c r="J9" s="9" t="s">
        <v>121</v>
      </c>
      <c r="K9" s="9" t="s">
        <v>122</v>
      </c>
      <c r="L9" s="9">
        <v>1.0</v>
      </c>
      <c r="M9" s="9">
        <v>3.0</v>
      </c>
      <c r="N9" s="9">
        <v>5.0</v>
      </c>
      <c r="O9" s="9" t="s">
        <v>123</v>
      </c>
      <c r="P9" s="9" t="s">
        <v>124</v>
      </c>
      <c r="Q9" s="9">
        <v>5.0</v>
      </c>
      <c r="R9" s="9">
        <v>3.0</v>
      </c>
      <c r="S9" s="9">
        <v>5.0</v>
      </c>
      <c r="T9" s="9" t="s">
        <v>125</v>
      </c>
      <c r="U9" s="9" t="s">
        <v>124</v>
      </c>
      <c r="V9" s="9">
        <v>3.0</v>
      </c>
      <c r="W9" s="9">
        <v>3.0</v>
      </c>
      <c r="X9" s="9">
        <v>3.0</v>
      </c>
      <c r="Y9" s="9" t="s">
        <v>126</v>
      </c>
      <c r="Z9" s="9" t="s">
        <v>127</v>
      </c>
      <c r="AA9" s="9">
        <v>2.0</v>
      </c>
      <c r="AB9" s="9">
        <v>5.0</v>
      </c>
      <c r="AC9" s="9">
        <v>5.0</v>
      </c>
      <c r="AD9" s="9" t="s">
        <v>128</v>
      </c>
      <c r="AE9" s="9" t="s">
        <v>122</v>
      </c>
      <c r="AF9" s="9">
        <v>1.0</v>
      </c>
      <c r="AG9" s="9">
        <v>3.0</v>
      </c>
      <c r="AH9" s="9">
        <v>4.0</v>
      </c>
      <c r="AI9" s="9" t="s">
        <v>129</v>
      </c>
      <c r="AJ9" s="9" t="s">
        <v>122</v>
      </c>
      <c r="AK9" s="9">
        <v>1.0</v>
      </c>
      <c r="AL9" s="9">
        <v>5.0</v>
      </c>
      <c r="AM9" s="9">
        <v>5.0</v>
      </c>
      <c r="AN9" s="9" t="s">
        <v>130</v>
      </c>
      <c r="AO9" s="9" t="s">
        <v>122</v>
      </c>
      <c r="AP9" s="9">
        <v>1.0</v>
      </c>
      <c r="AQ9" s="9">
        <v>2.0</v>
      </c>
      <c r="AR9" s="9">
        <v>1.0</v>
      </c>
      <c r="AS9" s="9" t="s">
        <v>131</v>
      </c>
      <c r="AT9" s="9" t="s">
        <v>122</v>
      </c>
      <c r="AU9" s="9">
        <v>1.0</v>
      </c>
      <c r="AV9" s="9">
        <v>1.0</v>
      </c>
      <c r="AW9" s="9">
        <v>1.0</v>
      </c>
      <c r="AX9" s="9" t="s">
        <v>131</v>
      </c>
      <c r="AY9" s="10" t="s">
        <v>122</v>
      </c>
    </row>
    <row r="10">
      <c r="A10" s="11">
        <v>45623.808421724534</v>
      </c>
      <c r="B10" s="12">
        <v>3.0</v>
      </c>
      <c r="C10" s="12">
        <v>5.0</v>
      </c>
      <c r="D10" s="12">
        <v>3.0</v>
      </c>
      <c r="E10" s="12" t="s">
        <v>132</v>
      </c>
      <c r="F10" s="12" t="s">
        <v>133</v>
      </c>
      <c r="G10" s="12">
        <v>4.0</v>
      </c>
      <c r="H10" s="12">
        <v>4.0</v>
      </c>
      <c r="I10" s="12">
        <v>3.0</v>
      </c>
      <c r="J10" s="12" t="s">
        <v>134</v>
      </c>
      <c r="K10" s="12" t="s">
        <v>135</v>
      </c>
      <c r="L10" s="12">
        <v>3.0</v>
      </c>
      <c r="M10" s="12">
        <v>5.0</v>
      </c>
      <c r="N10" s="12">
        <v>4.0</v>
      </c>
      <c r="O10" s="12" t="s">
        <v>136</v>
      </c>
      <c r="Q10" s="12">
        <v>4.0</v>
      </c>
      <c r="R10" s="12">
        <v>3.0</v>
      </c>
      <c r="S10" s="12">
        <v>3.0</v>
      </c>
      <c r="T10" s="12" t="s">
        <v>137</v>
      </c>
      <c r="U10" s="12" t="s">
        <v>138</v>
      </c>
      <c r="V10" s="12">
        <v>4.0</v>
      </c>
      <c r="W10" s="12">
        <v>5.0</v>
      </c>
      <c r="X10" s="12">
        <v>4.0</v>
      </c>
      <c r="Y10" s="12" t="s">
        <v>139</v>
      </c>
      <c r="Z10" s="12" t="s">
        <v>140</v>
      </c>
      <c r="AA10" s="12">
        <v>2.0</v>
      </c>
      <c r="AB10" s="12">
        <v>5.0</v>
      </c>
      <c r="AC10" s="12">
        <v>4.0</v>
      </c>
      <c r="AD10" s="12" t="s">
        <v>141</v>
      </c>
      <c r="AF10" s="12">
        <v>3.0</v>
      </c>
      <c r="AG10" s="12">
        <v>4.0</v>
      </c>
      <c r="AH10" s="12">
        <v>4.0</v>
      </c>
      <c r="AK10" s="12">
        <v>2.0</v>
      </c>
      <c r="AL10" s="12">
        <v>4.0</v>
      </c>
      <c r="AM10" s="12">
        <v>4.0</v>
      </c>
      <c r="AN10" s="12" t="s">
        <v>142</v>
      </c>
      <c r="AP10" s="12">
        <v>5.0</v>
      </c>
      <c r="AQ10" s="12">
        <v>2.0</v>
      </c>
      <c r="AR10" s="12">
        <v>2.0</v>
      </c>
      <c r="AT10" s="12" t="s">
        <v>143</v>
      </c>
      <c r="AU10" s="12">
        <v>4.0</v>
      </c>
      <c r="AV10" s="12">
        <v>3.0</v>
      </c>
      <c r="AW10" s="12">
        <v>3.0</v>
      </c>
    </row>
    <row r="11">
      <c r="A11" s="8">
        <v>45623.83541153935</v>
      </c>
      <c r="B11" s="9">
        <v>1.0</v>
      </c>
      <c r="C11" s="9">
        <v>5.0</v>
      </c>
      <c r="D11" s="9">
        <v>5.0</v>
      </c>
      <c r="E11" s="9" t="s">
        <v>144</v>
      </c>
      <c r="F11" s="9" t="s">
        <v>145</v>
      </c>
      <c r="G11" s="9">
        <v>2.0</v>
      </c>
      <c r="H11" s="9">
        <v>5.0</v>
      </c>
      <c r="I11" s="9">
        <v>5.0</v>
      </c>
      <c r="J11" s="9" t="s">
        <v>146</v>
      </c>
      <c r="K11" s="9" t="s">
        <v>147</v>
      </c>
      <c r="L11" s="9">
        <v>1.0</v>
      </c>
      <c r="M11" s="9">
        <v>5.0</v>
      </c>
      <c r="N11" s="9">
        <v>5.0</v>
      </c>
      <c r="O11" s="9" t="s">
        <v>146</v>
      </c>
      <c r="P11" s="9" t="s">
        <v>145</v>
      </c>
      <c r="Q11" s="9">
        <v>1.0</v>
      </c>
      <c r="R11" s="9">
        <v>5.0</v>
      </c>
      <c r="S11" s="9">
        <v>5.0</v>
      </c>
      <c r="T11" s="9" t="s">
        <v>148</v>
      </c>
      <c r="U11" s="9" t="s">
        <v>145</v>
      </c>
      <c r="V11" s="9">
        <v>1.0</v>
      </c>
      <c r="W11" s="9">
        <v>5.0</v>
      </c>
      <c r="X11" s="9">
        <v>5.0</v>
      </c>
      <c r="Y11" s="9" t="s">
        <v>130</v>
      </c>
      <c r="Z11" s="9" t="s">
        <v>147</v>
      </c>
      <c r="AA11" s="9">
        <v>1.0</v>
      </c>
      <c r="AB11" s="9">
        <v>4.0</v>
      </c>
      <c r="AC11" s="9">
        <v>5.0</v>
      </c>
      <c r="AD11" s="9" t="s">
        <v>149</v>
      </c>
      <c r="AE11" s="9" t="s">
        <v>145</v>
      </c>
      <c r="AF11" s="9">
        <v>1.0</v>
      </c>
      <c r="AG11" s="9">
        <v>5.0</v>
      </c>
      <c r="AH11" s="9">
        <v>5.0</v>
      </c>
      <c r="AI11" s="9" t="s">
        <v>130</v>
      </c>
      <c r="AJ11" s="9" t="s">
        <v>147</v>
      </c>
      <c r="AK11" s="9">
        <v>1.0</v>
      </c>
      <c r="AL11" s="9">
        <v>5.0</v>
      </c>
      <c r="AM11" s="9">
        <v>5.0</v>
      </c>
      <c r="AN11" s="9" t="s">
        <v>146</v>
      </c>
      <c r="AO11" s="9" t="s">
        <v>147</v>
      </c>
      <c r="AP11" s="9">
        <v>1.0</v>
      </c>
      <c r="AQ11" s="9">
        <v>2.0</v>
      </c>
      <c r="AR11" s="9">
        <v>2.0</v>
      </c>
      <c r="AS11" s="9" t="s">
        <v>150</v>
      </c>
      <c r="AT11" s="9" t="s">
        <v>151</v>
      </c>
      <c r="AU11" s="9">
        <v>1.0</v>
      </c>
      <c r="AV11" s="9">
        <v>2.0</v>
      </c>
      <c r="AW11" s="9">
        <v>2.0</v>
      </c>
      <c r="AX11" s="9" t="s">
        <v>152</v>
      </c>
      <c r="AY11" s="10" t="s">
        <v>153</v>
      </c>
    </row>
    <row r="12">
      <c r="A12" s="11">
        <v>45623.89260869213</v>
      </c>
      <c r="B12" s="12">
        <v>1.0</v>
      </c>
      <c r="C12" s="12">
        <v>5.0</v>
      </c>
      <c r="D12" s="12">
        <v>4.0</v>
      </c>
      <c r="E12" s="12" t="s">
        <v>154</v>
      </c>
      <c r="F12" s="12" t="s">
        <v>155</v>
      </c>
      <c r="G12" s="12">
        <v>3.0</v>
      </c>
      <c r="H12" s="12">
        <v>5.0</v>
      </c>
      <c r="I12" s="12">
        <v>4.0</v>
      </c>
      <c r="J12" s="12" t="s">
        <v>156</v>
      </c>
      <c r="K12" s="12" t="s">
        <v>100</v>
      </c>
      <c r="L12" s="12">
        <v>2.0</v>
      </c>
      <c r="M12" s="12">
        <v>4.0</v>
      </c>
      <c r="N12" s="12">
        <v>4.0</v>
      </c>
      <c r="O12" s="12" t="s">
        <v>156</v>
      </c>
      <c r="P12" s="12" t="s">
        <v>100</v>
      </c>
      <c r="Q12" s="12">
        <v>1.0</v>
      </c>
      <c r="R12" s="12">
        <v>3.0</v>
      </c>
      <c r="S12" s="12">
        <v>3.0</v>
      </c>
      <c r="T12" s="12" t="s">
        <v>154</v>
      </c>
      <c r="U12" s="12" t="s">
        <v>100</v>
      </c>
      <c r="V12" s="12">
        <v>3.0</v>
      </c>
      <c r="W12" s="12">
        <v>5.0</v>
      </c>
      <c r="X12" s="12">
        <v>4.0</v>
      </c>
      <c r="Y12" s="12" t="s">
        <v>154</v>
      </c>
      <c r="Z12" s="12" t="s">
        <v>100</v>
      </c>
      <c r="AA12" s="12">
        <v>1.0</v>
      </c>
      <c r="AB12" s="12">
        <v>4.0</v>
      </c>
      <c r="AC12" s="12">
        <v>4.0</v>
      </c>
      <c r="AD12" s="12" t="s">
        <v>156</v>
      </c>
      <c r="AE12" s="12" t="s">
        <v>100</v>
      </c>
      <c r="AF12" s="12">
        <v>1.0</v>
      </c>
      <c r="AG12" s="12">
        <v>2.0</v>
      </c>
      <c r="AH12" s="12">
        <v>3.0</v>
      </c>
      <c r="AI12" s="12" t="s">
        <v>157</v>
      </c>
      <c r="AJ12" s="12" t="s">
        <v>100</v>
      </c>
      <c r="AK12" s="12">
        <v>2.0</v>
      </c>
      <c r="AL12" s="12">
        <v>4.0</v>
      </c>
      <c r="AM12" s="12">
        <v>4.0</v>
      </c>
      <c r="AN12" s="12" t="s">
        <v>158</v>
      </c>
      <c r="AO12" s="12" t="s">
        <v>158</v>
      </c>
      <c r="AP12" s="12">
        <v>1.0</v>
      </c>
      <c r="AQ12" s="12">
        <v>2.0</v>
      </c>
      <c r="AR12" s="12">
        <v>3.0</v>
      </c>
      <c r="AS12" s="12" t="s">
        <v>159</v>
      </c>
      <c r="AT12" s="12" t="s">
        <v>100</v>
      </c>
      <c r="AU12" s="12">
        <v>1.0</v>
      </c>
      <c r="AV12" s="12">
        <v>3.0</v>
      </c>
      <c r="AW12" s="12">
        <v>3.0</v>
      </c>
      <c r="AX12" s="12" t="s">
        <v>160</v>
      </c>
      <c r="AY12" s="13" t="s">
        <v>100</v>
      </c>
    </row>
    <row r="13">
      <c r="A13" s="8">
        <v>45623.89896755787</v>
      </c>
      <c r="B13" s="9">
        <v>3.0</v>
      </c>
      <c r="C13" s="9">
        <v>5.0</v>
      </c>
      <c r="D13" s="9">
        <v>4.0</v>
      </c>
      <c r="E13" s="9" t="s">
        <v>161</v>
      </c>
      <c r="F13" s="9" t="s">
        <v>162</v>
      </c>
      <c r="G13" s="9">
        <v>3.0</v>
      </c>
      <c r="H13" s="9">
        <v>4.0</v>
      </c>
      <c r="I13" s="9">
        <v>4.0</v>
      </c>
      <c r="J13" s="9" t="s">
        <v>163</v>
      </c>
      <c r="K13" s="9" t="s">
        <v>164</v>
      </c>
      <c r="L13" s="9">
        <v>5.0</v>
      </c>
      <c r="M13" s="9">
        <v>5.0</v>
      </c>
      <c r="N13" s="9">
        <v>4.0</v>
      </c>
      <c r="O13" s="9" t="s">
        <v>165</v>
      </c>
      <c r="P13" s="9" t="s">
        <v>166</v>
      </c>
      <c r="Q13" s="9">
        <v>4.0</v>
      </c>
      <c r="R13" s="9">
        <v>4.0</v>
      </c>
      <c r="S13" s="9">
        <v>4.0</v>
      </c>
      <c r="T13" s="9" t="s">
        <v>167</v>
      </c>
      <c r="U13" s="9" t="s">
        <v>168</v>
      </c>
      <c r="V13" s="9">
        <v>2.0</v>
      </c>
      <c r="W13" s="9">
        <v>2.0</v>
      </c>
      <c r="X13" s="9">
        <v>3.0</v>
      </c>
      <c r="Y13" s="9" t="s">
        <v>169</v>
      </c>
      <c r="Z13" s="9" t="s">
        <v>170</v>
      </c>
      <c r="AA13" s="9">
        <v>3.0</v>
      </c>
      <c r="AB13" s="9">
        <v>2.0</v>
      </c>
      <c r="AC13" s="9">
        <v>2.0</v>
      </c>
      <c r="AD13" s="9" t="s">
        <v>171</v>
      </c>
      <c r="AE13" s="9" t="s">
        <v>172</v>
      </c>
      <c r="AF13" s="9">
        <v>3.0</v>
      </c>
      <c r="AG13" s="9">
        <v>4.0</v>
      </c>
      <c r="AH13" s="9">
        <v>4.0</v>
      </c>
      <c r="AI13" s="9" t="s">
        <v>173</v>
      </c>
      <c r="AJ13" s="9" t="s">
        <v>173</v>
      </c>
      <c r="AK13" s="9">
        <v>4.0</v>
      </c>
      <c r="AL13" s="9">
        <v>4.0</v>
      </c>
      <c r="AM13" s="9">
        <v>5.0</v>
      </c>
      <c r="AN13" s="9" t="s">
        <v>173</v>
      </c>
      <c r="AO13" s="9" t="s">
        <v>173</v>
      </c>
      <c r="AP13" s="9">
        <v>3.0</v>
      </c>
      <c r="AQ13" s="9">
        <v>4.0</v>
      </c>
      <c r="AR13" s="9">
        <v>5.0</v>
      </c>
      <c r="AS13" s="9" t="s">
        <v>173</v>
      </c>
      <c r="AT13" s="9" t="s">
        <v>173</v>
      </c>
      <c r="AU13" s="9">
        <v>3.0</v>
      </c>
      <c r="AV13" s="9">
        <v>2.0</v>
      </c>
      <c r="AW13" s="9">
        <v>4.0</v>
      </c>
      <c r="AX13" s="9" t="s">
        <v>174</v>
      </c>
      <c r="AY13" s="10" t="s">
        <v>174</v>
      </c>
    </row>
    <row r="14">
      <c r="A14" s="11">
        <v>45623.909065127315</v>
      </c>
      <c r="B14" s="12">
        <v>1.0</v>
      </c>
      <c r="C14" s="12">
        <v>2.0</v>
      </c>
      <c r="D14" s="12">
        <v>1.0</v>
      </c>
      <c r="E14" s="12" t="s">
        <v>175</v>
      </c>
      <c r="F14" s="12" t="s">
        <v>176</v>
      </c>
      <c r="G14" s="12">
        <v>4.0</v>
      </c>
      <c r="H14" s="12">
        <v>4.0</v>
      </c>
      <c r="I14" s="12">
        <v>2.0</v>
      </c>
      <c r="J14" s="12" t="s">
        <v>177</v>
      </c>
      <c r="K14" s="12" t="s">
        <v>178</v>
      </c>
      <c r="L14" s="12">
        <v>1.0</v>
      </c>
      <c r="M14" s="12">
        <v>4.0</v>
      </c>
      <c r="N14" s="12">
        <v>5.0</v>
      </c>
      <c r="O14" s="12" t="s">
        <v>179</v>
      </c>
      <c r="P14" s="12" t="s">
        <v>180</v>
      </c>
      <c r="Q14" s="12">
        <v>3.0</v>
      </c>
      <c r="R14" s="12">
        <v>2.0</v>
      </c>
      <c r="S14" s="12">
        <v>5.0</v>
      </c>
      <c r="T14" s="12" t="s">
        <v>181</v>
      </c>
      <c r="U14" s="12" t="s">
        <v>182</v>
      </c>
      <c r="V14" s="12">
        <v>3.0</v>
      </c>
      <c r="W14" s="12">
        <v>3.0</v>
      </c>
      <c r="X14" s="12">
        <v>2.0</v>
      </c>
      <c r="Y14" s="12" t="s">
        <v>183</v>
      </c>
      <c r="Z14" s="12" t="s">
        <v>184</v>
      </c>
      <c r="AA14" s="12">
        <v>1.0</v>
      </c>
      <c r="AB14" s="12">
        <v>4.0</v>
      </c>
      <c r="AC14" s="12">
        <v>4.0</v>
      </c>
      <c r="AD14" s="12" t="s">
        <v>185</v>
      </c>
      <c r="AE14" s="12" t="s">
        <v>186</v>
      </c>
      <c r="AF14" s="12">
        <v>1.0</v>
      </c>
      <c r="AG14" s="12">
        <v>3.0</v>
      </c>
      <c r="AH14" s="12">
        <v>1.0</v>
      </c>
      <c r="AI14" s="12" t="s">
        <v>187</v>
      </c>
      <c r="AJ14" s="12" t="s">
        <v>188</v>
      </c>
      <c r="AK14" s="12">
        <v>1.0</v>
      </c>
      <c r="AL14" s="12">
        <v>4.0</v>
      </c>
      <c r="AM14" s="12">
        <v>5.0</v>
      </c>
      <c r="AN14" s="12" t="s">
        <v>189</v>
      </c>
      <c r="AO14" s="12" t="s">
        <v>190</v>
      </c>
      <c r="AP14" s="12">
        <v>3.0</v>
      </c>
      <c r="AQ14" s="12">
        <v>1.0</v>
      </c>
      <c r="AR14" s="12">
        <v>3.0</v>
      </c>
      <c r="AS14" s="12" t="s">
        <v>191</v>
      </c>
      <c r="AT14" s="12" t="s">
        <v>192</v>
      </c>
      <c r="AU14" s="12">
        <v>3.0</v>
      </c>
      <c r="AV14" s="12">
        <v>1.0</v>
      </c>
      <c r="AW14" s="12">
        <v>3.0</v>
      </c>
      <c r="AX14" s="12" t="s">
        <v>193</v>
      </c>
      <c r="AY14" s="13" t="s">
        <v>194</v>
      </c>
    </row>
    <row r="15">
      <c r="A15" s="8">
        <v>45623.92550990741</v>
      </c>
      <c r="B15" s="9">
        <v>2.0</v>
      </c>
      <c r="C15" s="9">
        <v>5.0</v>
      </c>
      <c r="D15" s="9">
        <v>5.0</v>
      </c>
      <c r="E15" s="9" t="s">
        <v>195</v>
      </c>
      <c r="F15" s="9" t="s">
        <v>196</v>
      </c>
      <c r="G15" s="9">
        <v>2.0</v>
      </c>
      <c r="H15" s="9">
        <v>5.0</v>
      </c>
      <c r="I15" s="9">
        <v>4.0</v>
      </c>
      <c r="J15" s="9" t="s">
        <v>197</v>
      </c>
      <c r="K15" s="9" t="s">
        <v>196</v>
      </c>
      <c r="L15" s="9">
        <v>2.0</v>
      </c>
      <c r="M15" s="9">
        <v>3.0</v>
      </c>
      <c r="N15" s="9">
        <v>5.0</v>
      </c>
      <c r="O15" s="9" t="s">
        <v>198</v>
      </c>
      <c r="P15" s="9" t="s">
        <v>196</v>
      </c>
      <c r="Q15" s="9">
        <v>3.0</v>
      </c>
      <c r="R15" s="9">
        <v>4.0</v>
      </c>
      <c r="S15" s="9">
        <v>4.0</v>
      </c>
      <c r="T15" s="9" t="s">
        <v>199</v>
      </c>
      <c r="U15" s="9" t="s">
        <v>196</v>
      </c>
      <c r="V15" s="9">
        <v>2.0</v>
      </c>
      <c r="W15" s="9">
        <v>5.0</v>
      </c>
      <c r="X15" s="9">
        <v>4.0</v>
      </c>
      <c r="Y15" s="9" t="s">
        <v>200</v>
      </c>
      <c r="Z15" s="9" t="s">
        <v>196</v>
      </c>
      <c r="AA15" s="9">
        <v>2.0</v>
      </c>
      <c r="AB15" s="9">
        <v>4.0</v>
      </c>
      <c r="AC15" s="9">
        <v>4.0</v>
      </c>
      <c r="AD15" s="9" t="s">
        <v>201</v>
      </c>
      <c r="AE15" s="9" t="s">
        <v>196</v>
      </c>
      <c r="AF15" s="9">
        <v>2.0</v>
      </c>
      <c r="AG15" s="9">
        <v>4.0</v>
      </c>
      <c r="AH15" s="9">
        <v>4.0</v>
      </c>
      <c r="AI15" s="9" t="s">
        <v>202</v>
      </c>
      <c r="AJ15" s="9" t="s">
        <v>196</v>
      </c>
      <c r="AK15" s="9">
        <v>1.0</v>
      </c>
      <c r="AL15" s="9">
        <v>4.0</v>
      </c>
      <c r="AM15" s="9">
        <v>5.0</v>
      </c>
      <c r="AO15" s="9" t="s">
        <v>196</v>
      </c>
      <c r="AP15" s="9">
        <v>3.0</v>
      </c>
      <c r="AQ15" s="9">
        <v>2.0</v>
      </c>
      <c r="AR15" s="9">
        <v>2.0</v>
      </c>
      <c r="AT15" s="9" t="s">
        <v>196</v>
      </c>
      <c r="AU15" s="9">
        <v>4.0</v>
      </c>
      <c r="AV15" s="9">
        <v>2.0</v>
      </c>
      <c r="AW15" s="9">
        <v>1.0</v>
      </c>
      <c r="AY15" s="10" t="s">
        <v>196</v>
      </c>
    </row>
    <row r="16">
      <c r="A16" s="14">
        <v>45623.94081127315</v>
      </c>
      <c r="B16" s="15">
        <v>1.0</v>
      </c>
      <c r="C16" s="15">
        <v>5.0</v>
      </c>
      <c r="D16" s="15">
        <v>4.0</v>
      </c>
      <c r="G16" s="15">
        <v>2.0</v>
      </c>
      <c r="H16" s="15">
        <v>2.0</v>
      </c>
      <c r="I16" s="15">
        <v>2.0</v>
      </c>
      <c r="L16" s="15">
        <v>5.0</v>
      </c>
      <c r="M16" s="15">
        <v>5.0</v>
      </c>
      <c r="N16" s="15">
        <v>5.0</v>
      </c>
      <c r="Q16" s="15">
        <v>5.0</v>
      </c>
      <c r="R16" s="15">
        <v>5.0</v>
      </c>
      <c r="S16" s="15">
        <v>5.0</v>
      </c>
      <c r="V16" s="15">
        <v>3.0</v>
      </c>
      <c r="W16" s="15">
        <v>3.0</v>
      </c>
      <c r="X16" s="15">
        <v>3.0</v>
      </c>
      <c r="AA16" s="15">
        <v>3.0</v>
      </c>
      <c r="AB16" s="15">
        <v>3.0</v>
      </c>
      <c r="AC16" s="15">
        <v>3.0</v>
      </c>
      <c r="AF16" s="15">
        <v>4.0</v>
      </c>
      <c r="AG16" s="15">
        <v>4.0</v>
      </c>
      <c r="AH16" s="15">
        <v>4.0</v>
      </c>
      <c r="AK16" s="15">
        <v>4.0</v>
      </c>
      <c r="AL16" s="15">
        <v>3.0</v>
      </c>
      <c r="AM16" s="15">
        <v>5.0</v>
      </c>
      <c r="AP16" s="15">
        <v>3.0</v>
      </c>
      <c r="AQ16" s="15">
        <v>2.0</v>
      </c>
      <c r="AR16" s="15">
        <v>2.0</v>
      </c>
      <c r="AU16" s="15">
        <v>2.0</v>
      </c>
      <c r="AV16" s="15">
        <v>3.0</v>
      </c>
      <c r="AW16" s="15">
        <v>4.0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4" max="4" width="25.38"/>
    <col customWidth="1" min="16" max="16" width="21.5"/>
    <col customWidth="1" min="28" max="28" width="25.38"/>
  </cols>
  <sheetData>
    <row r="1">
      <c r="B1" s="16" t="s">
        <v>203</v>
      </c>
      <c r="C1" s="16" t="s">
        <v>204</v>
      </c>
      <c r="D1" s="16" t="s">
        <v>205</v>
      </c>
      <c r="E1" s="16" t="s">
        <v>206</v>
      </c>
      <c r="F1" s="16" t="s">
        <v>207</v>
      </c>
      <c r="G1" s="16" t="s">
        <v>208</v>
      </c>
      <c r="H1" s="16" t="s">
        <v>209</v>
      </c>
      <c r="I1" s="16" t="s">
        <v>210</v>
      </c>
      <c r="J1" s="16" t="s">
        <v>211</v>
      </c>
      <c r="K1" s="16" t="s">
        <v>212</v>
      </c>
      <c r="L1" s="16" t="s">
        <v>213</v>
      </c>
      <c r="M1" s="17" t="s">
        <v>214</v>
      </c>
      <c r="N1" s="16" t="s">
        <v>215</v>
      </c>
      <c r="AA1" s="18" t="s">
        <v>213</v>
      </c>
      <c r="AB1" s="19" t="s">
        <v>216</v>
      </c>
    </row>
    <row r="2">
      <c r="A2" s="20" t="s">
        <v>217</v>
      </c>
      <c r="B2" s="21">
        <f>SUM('Respostas ao formulário 1'!B:B)</f>
        <v>23</v>
      </c>
      <c r="C2" s="21">
        <f>SUM('Respostas ao formulário 1'!G:G)</f>
        <v>49</v>
      </c>
      <c r="D2" s="21">
        <f>SUM('Respostas ao formulário 1'!L:L)</f>
        <v>33</v>
      </c>
      <c r="E2" s="21">
        <f>SUM('Respostas ao formulário 1'!Q:Q)</f>
        <v>40</v>
      </c>
      <c r="F2" s="21">
        <f>SUM('Respostas ao formulário 1'!V:V)</f>
        <v>36</v>
      </c>
      <c r="G2" s="21">
        <f>SUM('Respostas ao formulário 1'!AA:AA)</f>
        <v>23</v>
      </c>
      <c r="H2" s="21">
        <f>SUM('Respostas ao formulário 1'!AF:AF)</f>
        <v>26</v>
      </c>
      <c r="I2" s="21">
        <f>SUM('Respostas ao formulário 1'!AK:AK)</f>
        <v>26</v>
      </c>
      <c r="J2" s="21">
        <f>SUM('Respostas ao formulário 1'!AP:AP)</f>
        <v>42</v>
      </c>
      <c r="K2" s="21">
        <f>SUM('Respostas ao formulário 1'!AU:AU)</f>
        <v>37</v>
      </c>
      <c r="L2" s="22">
        <f t="shared" ref="L2:L4" si="1">SUM(B2:K2)</f>
        <v>335</v>
      </c>
      <c r="M2" s="23">
        <f>L2/(10*(COUNTA('Respostas ao formulário 1'!A:A)-1))</f>
        <v>2.233333333</v>
      </c>
      <c r="N2" s="24" t="s">
        <v>174</v>
      </c>
      <c r="P2" s="20" t="s">
        <v>217</v>
      </c>
      <c r="Q2" s="21">
        <f>COUNTIF('Respostas ao formulário 1'!B:B,"&gt;="&amp;4)</f>
        <v>0</v>
      </c>
      <c r="R2" s="21">
        <f>COUNTIF('Respostas ao formulário 1'!G:G,"&gt;="&amp;4)</f>
        <v>7</v>
      </c>
      <c r="S2" s="21">
        <f>COUNTIF('Respostas ao formulário 1'!L:L,"&gt;="&amp;4)</f>
        <v>2</v>
      </c>
      <c r="T2" s="21">
        <f>COUNTIF('Respostas ao formulário 1'!Q:Q,"&gt;="&amp;4)</f>
        <v>5</v>
      </c>
      <c r="U2" s="21">
        <f>COUNTIF('Respostas ao formulário 1'!V:V,"&gt;="&amp;4)</f>
        <v>2</v>
      </c>
      <c r="V2" s="21">
        <f>COUNTIF('Respostas ao formulário 1'!AA:AA,"&gt;="&amp;4)</f>
        <v>0</v>
      </c>
      <c r="W2" s="21">
        <f>COUNTIF('Respostas ao formulário 1'!AF:AF,"&gt;="&amp;4)</f>
        <v>1</v>
      </c>
      <c r="X2" s="21">
        <f>COUNTIF('Respostas ao formulário 1'!AK:AK,"&gt;="&amp;4)</f>
        <v>2</v>
      </c>
      <c r="Y2" s="21">
        <f>COUNTIF('Respostas ao formulário 1'!AU:AU,"&gt;="&amp;4)</f>
        <v>4</v>
      </c>
      <c r="Z2" s="21">
        <f>COUNTIF('Respostas ao formulário 1'!AU:AU,"&gt;="&amp;4)</f>
        <v>4</v>
      </c>
      <c r="AA2" s="25">
        <f t="shared" ref="AA2:AA3" si="2">SUM(Q2:Z2)</f>
        <v>27</v>
      </c>
      <c r="AB2" s="26">
        <f>AA2/(10*(COUNTA('Respostas ao formulário 1'!P:P)-1))</f>
        <v>0.2076923077</v>
      </c>
    </row>
    <row r="3">
      <c r="A3" s="27" t="s">
        <v>218</v>
      </c>
      <c r="B3" s="28">
        <f>SUM('Respostas ao formulário 1'!C:C)</f>
        <v>65</v>
      </c>
      <c r="C3" s="28">
        <f>SUM('Respostas ao formulário 1'!H:H)</f>
        <v>65</v>
      </c>
      <c r="D3" s="28">
        <f>SUM('Respostas ao formulário 1'!M:M)</f>
        <v>61</v>
      </c>
      <c r="E3" s="28">
        <f>SUM('Respostas ao formulário 1'!R:R)</f>
        <v>58</v>
      </c>
      <c r="F3" s="28">
        <f>SUM('Respostas ao formulário 1'!W:W)</f>
        <v>59</v>
      </c>
      <c r="G3" s="28">
        <f>SUM('Respostas ao formulário 1'!AB:AB)</f>
        <v>60</v>
      </c>
      <c r="H3" s="28">
        <f>SUM('Respostas ao formulário 1'!AG:AG)</f>
        <v>57</v>
      </c>
      <c r="I3" s="28">
        <f>SUM('Respostas ao formulário 1'!AL:AL)</f>
        <v>62</v>
      </c>
      <c r="J3" s="28">
        <f>SUM('Respostas ao formulário 1'!AQ:AQ)</f>
        <v>29</v>
      </c>
      <c r="K3" s="28">
        <f>SUM('Respostas ao formulário 1'!AV:AV)</f>
        <v>32</v>
      </c>
      <c r="L3" s="29">
        <f t="shared" si="1"/>
        <v>548</v>
      </c>
      <c r="M3" s="30">
        <f>L3/(10*(COUNTA('Respostas ao formulário 1'!A:A)-1))</f>
        <v>3.653333333</v>
      </c>
      <c r="N3" s="31">
        <f>(M3/M2) - 1</f>
        <v>0.6358208955</v>
      </c>
      <c r="P3" s="32" t="s">
        <v>218</v>
      </c>
      <c r="Q3" s="33">
        <f>COUNTIF('Respostas ao formulário 1'!C:C,"&gt;="&amp;4)</f>
        <v>12</v>
      </c>
      <c r="R3" s="33">
        <f>COUNTIF('Respostas ao formulário 1'!H:H,"&gt;="&amp;4)</f>
        <v>13</v>
      </c>
      <c r="S3" s="33">
        <f>COUNTIF('Respostas ao formulário 1'!M:M,"&gt;="&amp;4)</f>
        <v>11</v>
      </c>
      <c r="T3" s="33">
        <f>COUNTIF('Respostas ao formulário 1'!R:R,"&gt;="&amp;4)</f>
        <v>10</v>
      </c>
      <c r="U3" s="33">
        <f>COUNTIF('Respostas ao formulário 1'!W:W,"&gt;="&amp;4)</f>
        <v>9</v>
      </c>
      <c r="V3" s="33">
        <f>COUNTIF('Respostas ao formulário 1'!AB:AB,"&gt;="&amp;4)</f>
        <v>12</v>
      </c>
      <c r="W3" s="33">
        <f>COUNTIF('Respostas ao formulário 1'!AG:AG,"&gt;="&amp;4)</f>
        <v>11</v>
      </c>
      <c r="X3" s="33">
        <f>COUNTIF('Respostas ao formulário 1'!AL:AL,"&gt;="&amp;4)</f>
        <v>12</v>
      </c>
      <c r="Y3" s="33">
        <f>COUNTIF('Respostas ao formulário 1'!AQ:AQ,"&gt;="&amp;4)</f>
        <v>1</v>
      </c>
      <c r="Z3" s="33">
        <f>COUNTIF('Respostas ao formulário 1'!AV:AV,"&gt;="&amp;4)</f>
        <v>1</v>
      </c>
      <c r="AA3" s="34">
        <f t="shared" si="2"/>
        <v>92</v>
      </c>
      <c r="AB3" s="35">
        <f>AA3/(10*(COUNTA('Respostas ao formulário 1'!P:P)-1))</f>
        <v>0.7076923077</v>
      </c>
    </row>
    <row r="4">
      <c r="A4" s="32" t="s">
        <v>219</v>
      </c>
      <c r="B4" s="33">
        <f>SUM('Respostas ao formulário 1'!D:D)</f>
        <v>49</v>
      </c>
      <c r="C4" s="33">
        <f>SUM('Respostas ao formulário 1'!I:I)</f>
        <v>56</v>
      </c>
      <c r="D4" s="33">
        <f>SUM('Respostas ao formulário 1'!N:N)</f>
        <v>68</v>
      </c>
      <c r="E4" s="33">
        <f>SUM('Respostas ao formulário 1'!S:S)</f>
        <v>67</v>
      </c>
      <c r="F4" s="33">
        <f>SUM('Respostas ao formulário 1'!X:X)</f>
        <v>56</v>
      </c>
      <c r="G4" s="33">
        <f>SUM('Respostas ao formulário 1'!AC:AC)</f>
        <v>64</v>
      </c>
      <c r="H4" s="33">
        <f>SUM('Respostas ao formulário 1'!AH:AH)</f>
        <v>57</v>
      </c>
      <c r="I4" s="33">
        <f>SUM('Respostas ao formulário 1'!AM:AM)</f>
        <v>70</v>
      </c>
      <c r="J4" s="33">
        <f>SUM('Respostas ao formulário 1'!AR:AR)</f>
        <v>39</v>
      </c>
      <c r="K4" s="33">
        <f>SUM('Respostas ao formulário 1'!AW:AW)</f>
        <v>39</v>
      </c>
      <c r="L4" s="36">
        <f t="shared" si="1"/>
        <v>565</v>
      </c>
      <c r="M4" s="37">
        <f>L4/(10*(COUNTA('Respostas ao formulário 1'!A:A)-1))</f>
        <v>3.766666667</v>
      </c>
      <c r="N4" s="38" t="s">
        <v>174</v>
      </c>
    </row>
    <row r="7">
      <c r="A7" s="39"/>
      <c r="B7" s="40" t="s">
        <v>214</v>
      </c>
      <c r="C7" s="41" t="s">
        <v>220</v>
      </c>
      <c r="D7" s="42" t="s">
        <v>216</v>
      </c>
    </row>
    <row r="8">
      <c r="A8" s="43" t="s">
        <v>217</v>
      </c>
      <c r="B8" s="44">
        <f t="shared" ref="B8:B9" si="3">M2</f>
        <v>2.233333333</v>
      </c>
      <c r="C8" s="41" t="s">
        <v>174</v>
      </c>
      <c r="D8" s="45">
        <f t="shared" ref="D8:D9" si="4">AB2</f>
        <v>0.2076923077</v>
      </c>
    </row>
    <row r="9">
      <c r="A9" s="43" t="s">
        <v>218</v>
      </c>
      <c r="B9" s="44">
        <f t="shared" si="3"/>
        <v>3.653333333</v>
      </c>
      <c r="C9" s="46">
        <f>N3</f>
        <v>0.6358208955</v>
      </c>
      <c r="D9" s="45">
        <f t="shared" si="4"/>
        <v>0.7076923077</v>
      </c>
    </row>
  </sheetData>
  <drawing r:id="rId1"/>
</worksheet>
</file>