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filterPrivacy="1" codeName="ThisWorkbook" defaultThemeVersion="166925"/>
  <xr:revisionPtr revIDLastSave="0" documentId="13_ncr:1_{C2C29C46-FEE2-48E4-8503-6F4FC7791387}" xr6:coauthVersionLast="47" xr6:coauthVersionMax="47" xr10:uidLastSave="{00000000-0000-0000-0000-000000000000}"/>
  <bookViews>
    <workbookView xWindow="1950" yWindow="1950" windowWidth="35445" windowHeight="18255" xr2:uid="{67155520-7577-4C1A-98E8-EE8F939659DB}"/>
  </bookViews>
  <sheets>
    <sheet name="Documentation list" sheetId="1" r:id="rId1"/>
    <sheet name="Dll List" sheetId="2" r:id="rId2"/>
    <sheet name="in new jave but not in net"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150" i="2" l="1"/>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45" i="2"/>
  <c r="B46" i="2"/>
  <c r="B3" i="2"/>
  <c r="B4" i="2"/>
  <c r="B5" i="2"/>
  <c r="B21" i="2"/>
  <c r="B47" i="2"/>
  <c r="B6" i="2"/>
  <c r="B7" i="2"/>
  <c r="B8" i="2"/>
  <c r="B48" i="2"/>
  <c r="B49" i="2"/>
  <c r="B50" i="2"/>
  <c r="B51" i="2"/>
  <c r="B52" i="2"/>
  <c r="B53" i="2"/>
  <c r="B54" i="2"/>
  <c r="B55" i="2"/>
  <c r="B56" i="2"/>
  <c r="B57" i="2"/>
  <c r="B20" i="2"/>
  <c r="B58" i="2"/>
  <c r="B59" i="2"/>
  <c r="B60" i="2"/>
  <c r="B61" i="2"/>
  <c r="B62" i="2"/>
  <c r="B63" i="2"/>
  <c r="B64" i="2"/>
  <c r="B65" i="2"/>
  <c r="B66" i="2"/>
  <c r="B67" i="2"/>
  <c r="B68" i="2"/>
  <c r="B16"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7" i="2"/>
  <c r="B9" i="2"/>
  <c r="B101" i="2"/>
  <c r="B102" i="2"/>
  <c r="B103" i="2"/>
  <c r="B104" i="2"/>
  <c r="B105" i="2"/>
  <c r="B106" i="2"/>
  <c r="B107" i="2"/>
  <c r="B108" i="2"/>
  <c r="B109" i="2"/>
  <c r="B110" i="2"/>
  <c r="B111" i="2"/>
  <c r="B112" i="2"/>
  <c r="B113" i="2"/>
  <c r="B114" i="2"/>
  <c r="B18" i="2"/>
  <c r="B10" i="2"/>
  <c r="B11" i="2"/>
  <c r="B115" i="2"/>
  <c r="B116" i="2"/>
  <c r="B117" i="2"/>
  <c r="B118" i="2"/>
  <c r="B119" i="2"/>
  <c r="B120" i="2"/>
  <c r="B121" i="2"/>
  <c r="B122" i="2"/>
  <c r="B123" i="2"/>
  <c r="B124" i="2"/>
  <c r="B125" i="2"/>
  <c r="B126" i="2"/>
  <c r="B127" i="2"/>
  <c r="B19" i="2"/>
  <c r="B128" i="2"/>
  <c r="B12" i="2"/>
  <c r="B129" i="2"/>
  <c r="B130" i="2"/>
  <c r="B131" i="2"/>
  <c r="B132" i="2"/>
  <c r="B133" i="2"/>
  <c r="B134" i="2"/>
  <c r="B135" i="2"/>
  <c r="B136" i="2"/>
  <c r="B137" i="2"/>
  <c r="B138" i="2"/>
  <c r="B139" i="2"/>
  <c r="B140" i="2"/>
  <c r="B141" i="2"/>
  <c r="B142" i="2"/>
  <c r="B143" i="2"/>
  <c r="B13" i="2"/>
  <c r="B14" i="2"/>
  <c r="B15" i="2"/>
  <c r="B144" i="2"/>
  <c r="B145" i="2"/>
  <c r="B146" i="2"/>
  <c r="B147" i="2"/>
  <c r="B148" i="2"/>
  <c r="B149" i="2"/>
  <c r="B22" i="2"/>
  <c r="B23" i="2"/>
  <c r="B24" i="2"/>
  <c r="B25" i="2"/>
  <c r="B26" i="2"/>
  <c r="B27" i="2"/>
  <c r="B28" i="2"/>
  <c r="B29" i="2"/>
  <c r="B30" i="2"/>
  <c r="B31" i="2"/>
  <c r="B32" i="2"/>
  <c r="B33" i="2"/>
  <c r="B34" i="2"/>
  <c r="B35" i="2"/>
  <c r="B36" i="2"/>
  <c r="B2" i="2"/>
  <c r="B37" i="2"/>
  <c r="B38" i="2"/>
  <c r="B39" i="2"/>
  <c r="B40" i="2"/>
  <c r="B41" i="2"/>
  <c r="B42" i="2"/>
  <c r="B43" i="2"/>
  <c r="B44" i="2"/>
  <c r="B123" i="3"/>
  <c r="B124" i="3"/>
  <c r="B125" i="3"/>
  <c r="B126" i="3"/>
  <c r="B127" i="3"/>
  <c r="B128" i="3"/>
  <c r="B129" i="3"/>
  <c r="B130" i="3"/>
  <c r="B131" i="3"/>
  <c r="B132" i="3"/>
  <c r="B31" i="3"/>
  <c r="B133" i="3"/>
  <c r="B134" i="3"/>
  <c r="B135" i="3"/>
  <c r="B136" i="3"/>
  <c r="B137" i="3"/>
  <c r="B138" i="3"/>
  <c r="B139" i="3"/>
  <c r="B140" i="3"/>
  <c r="B141" i="3"/>
  <c r="B142" i="3"/>
  <c r="B143" i="3"/>
  <c r="B144" i="3"/>
  <c r="B145" i="3"/>
  <c r="B32" i="3"/>
  <c r="B33" i="3"/>
  <c r="B7" i="3"/>
  <c r="B8" i="3"/>
  <c r="B146" i="3"/>
  <c r="B147" i="3"/>
  <c r="B148" i="3"/>
  <c r="B149" i="3"/>
  <c r="B150" i="3"/>
  <c r="B151" i="3"/>
  <c r="B152" i="3"/>
  <c r="B153" i="3"/>
  <c r="B154" i="3"/>
  <c r="B155" i="3"/>
  <c r="B156" i="3"/>
  <c r="B157" i="3"/>
  <c r="B158" i="3"/>
  <c r="B34" i="3"/>
  <c r="B159" i="3"/>
  <c r="B160" i="3"/>
  <c r="B35" i="3"/>
  <c r="B36" i="3"/>
  <c r="B161" i="3"/>
  <c r="B162" i="3"/>
  <c r="B163" i="3"/>
  <c r="B164" i="3"/>
  <c r="B165" i="3"/>
  <c r="B37" i="3"/>
  <c r="B166" i="3"/>
  <c r="B38" i="3"/>
  <c r="B167" i="3"/>
  <c r="B39" i="3"/>
  <c r="B40" i="3"/>
  <c r="B9" i="3"/>
  <c r="B168" i="3"/>
  <c r="B43" i="3"/>
  <c r="B44" i="3"/>
  <c r="B10" i="3"/>
  <c r="B169" i="3"/>
  <c r="B11" i="3"/>
  <c r="B12" i="3"/>
  <c r="B170" i="3"/>
  <c r="B45" i="3"/>
  <c r="B46" i="3"/>
  <c r="B47" i="3"/>
  <c r="B48" i="3"/>
  <c r="B49" i="3"/>
  <c r="B50" i="3"/>
  <c r="B51" i="3"/>
  <c r="B52" i="3"/>
  <c r="B53" i="3"/>
  <c r="B54" i="3"/>
  <c r="B122" i="3"/>
  <c r="B55" i="3"/>
  <c r="B56" i="3"/>
  <c r="B57" i="3"/>
  <c r="B13" i="3"/>
  <c r="B58" i="3"/>
  <c r="B59" i="3"/>
  <c r="B60" i="3"/>
  <c r="B61" i="3"/>
  <c r="B62" i="3"/>
  <c r="B63" i="3"/>
  <c r="B64" i="3"/>
  <c r="B65" i="3"/>
  <c r="B14" i="3"/>
  <c r="B2" i="3"/>
  <c r="B66" i="3"/>
  <c r="B67" i="3"/>
  <c r="B68" i="3"/>
  <c r="B69" i="3"/>
  <c r="B15" i="3"/>
  <c r="B16" i="3"/>
  <c r="B17" i="3"/>
  <c r="B18" i="3"/>
  <c r="B19" i="3"/>
  <c r="B20" i="3"/>
  <c r="B41" i="3"/>
  <c r="B3" i="3"/>
  <c r="B4" i="3"/>
  <c r="B70" i="3"/>
  <c r="B71" i="3"/>
  <c r="B72" i="3"/>
  <c r="B73" i="3"/>
  <c r="B21" i="3"/>
  <c r="B22" i="3"/>
  <c r="B74" i="3"/>
  <c r="B75" i="3"/>
  <c r="B76" i="3"/>
  <c r="B77" i="3"/>
  <c r="B23" i="3"/>
  <c r="B78" i="3"/>
  <c r="B79" i="3"/>
  <c r="B80" i="3"/>
  <c r="B24" i="3"/>
  <c r="B25" i="3"/>
  <c r="B81" i="3"/>
  <c r="B82" i="3"/>
  <c r="B83" i="3"/>
  <c r="B84" i="3"/>
  <c r="B85" i="3"/>
  <c r="B86" i="3"/>
  <c r="B87" i="3"/>
  <c r="B88" i="3"/>
  <c r="B89" i="3"/>
  <c r="B90" i="3"/>
  <c r="B91" i="3"/>
  <c r="B92" i="3"/>
  <c r="B93" i="3"/>
  <c r="B94" i="3"/>
  <c r="B95" i="3"/>
  <c r="B96" i="3"/>
  <c r="B26" i="3"/>
  <c r="B97" i="3"/>
  <c r="B98" i="3"/>
  <c r="B99" i="3"/>
  <c r="B100" i="3"/>
  <c r="B101" i="3"/>
  <c r="B102" i="3"/>
  <c r="B103" i="3"/>
  <c r="B104" i="3"/>
  <c r="B105" i="3"/>
  <c r="B106" i="3"/>
  <c r="B107" i="3"/>
  <c r="B108" i="3"/>
  <c r="B109" i="3"/>
  <c r="B110" i="3"/>
  <c r="B27" i="3"/>
  <c r="B28" i="3"/>
  <c r="B111" i="3"/>
  <c r="B112" i="3"/>
  <c r="B113" i="3"/>
  <c r="B29" i="3"/>
  <c r="B114" i="3"/>
  <c r="B115" i="3"/>
  <c r="B116" i="3"/>
  <c r="B5" i="3"/>
  <c r="B6" i="3"/>
  <c r="B117" i="3"/>
  <c r="B118" i="3"/>
  <c r="B119" i="3"/>
  <c r="B120" i="3"/>
  <c r="B30" i="3"/>
  <c r="B121" i="3"/>
  <c r="B42" i="3"/>
</calcChain>
</file>

<file path=xl/sharedStrings.xml><?xml version="1.0" encoding="utf-8"?>
<sst xmlns="http://schemas.openxmlformats.org/spreadsheetml/2006/main" count="1354" uniqueCount="1028">
  <si>
    <t>getAlos120Zmanis</t>
  </si>
  <si>
    <t>getAlos16Point1Degrees</t>
  </si>
  <si>
    <t>getAlos18Degrees</t>
  </si>
  <si>
    <t>getAlos19Degrees</t>
  </si>
  <si>
    <t>getAlos19Point8Degrees</t>
  </si>
  <si>
    <t>getAlos26Degrees</t>
  </si>
  <si>
    <t>getAlos60</t>
  </si>
  <si>
    <t>getAlos72Zmanis</t>
  </si>
  <si>
    <t>getAlos90</t>
  </si>
  <si>
    <t>getAlos90Zmanis</t>
  </si>
  <si>
    <t>getAlos96</t>
  </si>
  <si>
    <t>getAlos96Zmanis</t>
  </si>
  <si>
    <t>getBainHasmashosRT13Point24Degrees</t>
  </si>
  <si>
    <t>getBainHasmashosRT2Stars</t>
  </si>
  <si>
    <t>getMinchaGedola16Point1Degrees</t>
  </si>
  <si>
    <t>getMinchaGedolaAteretTorah</t>
  </si>
  <si>
    <t>getMinchaGedolaGreaterThan30</t>
  </si>
  <si>
    <t>getMinchaKetana16Point1Degrees</t>
  </si>
  <si>
    <t>getMinchaKetanaAteretTorah</t>
  </si>
  <si>
    <t>getMisheyakir10Point2Degrees</t>
  </si>
  <si>
    <t>getMisheyakir11Degrees</t>
  </si>
  <si>
    <t>getMisheyakir11Point5Degrees</t>
  </si>
  <si>
    <t>getMisheyakir7Point65Degrees</t>
  </si>
  <si>
    <t>getMisheyakir9Point5Degrees</t>
  </si>
  <si>
    <t>getPlagAlos16Point1ToTzaisGeonim7Point083Degrees</t>
  </si>
  <si>
    <t>getPlagAlosToSunset</t>
  </si>
  <si>
    <t>getPlagHamincha16Point1Degrees</t>
  </si>
  <si>
    <t>getPlagHamincha18Degrees</t>
  </si>
  <si>
    <t>getPlagHamincha19Point8Degrees</t>
  </si>
  <si>
    <t>getPlagHamincha26Degrees</t>
  </si>
  <si>
    <t>getPlagHaminchaAteretTorah</t>
  </si>
  <si>
    <t>getShaahZmanis16Point1Degrees</t>
  </si>
  <si>
    <t>getShaahZmanis18Degrees</t>
  </si>
  <si>
    <t>getShaahZmanis19Point8Degrees</t>
  </si>
  <si>
    <t>getShaahZmanis26Degrees</t>
  </si>
  <si>
    <t>getShaahZmanisAteretTorah</t>
  </si>
  <si>
    <t>getSofZmanAchilasChametzGRA</t>
  </si>
  <si>
    <t>getSofZmanAchilasChametzMGA16Point1Degrees</t>
  </si>
  <si>
    <t>getSofZmanBiurChametzGRA</t>
  </si>
  <si>
    <t>getSofZmanBiurChametzMGA16Point1Degrees</t>
  </si>
  <si>
    <t>getSofZmanShma3HoursBeforeChatzos</t>
  </si>
  <si>
    <t>getSofZmanShmaAlos16Point1ToSunset</t>
  </si>
  <si>
    <t>getSofZmanShmaAlos16Point1ToTzaisGeonim7Point083Degrees</t>
  </si>
  <si>
    <t>getSofZmanShmaAteretTorah</t>
  </si>
  <si>
    <t>getSofZmanShmaFixedLocal</t>
  </si>
  <si>
    <t>getSofZmanShmaMGA16Point1Degrees</t>
  </si>
  <si>
    <t>getSofZmanShmaMGA18Degrees</t>
  </si>
  <si>
    <t>getSofZmanShmaMGA19Point8Degrees</t>
  </si>
  <si>
    <t>getSofZmanTfila2HoursBeforeChatzos</t>
  </si>
  <si>
    <t>getSofZmanTfilaFixedLocal</t>
  </si>
  <si>
    <t>getSofZmanTfilahAteretTorah</t>
  </si>
  <si>
    <t>getSofZmanTfilaMGA16Point1Degrees</t>
  </si>
  <si>
    <t>getSofZmanTfilaMGA18Degrees</t>
  </si>
  <si>
    <t>getSofZmanTfilaMGA19Point8Degrees</t>
  </si>
  <si>
    <t>getSolarMidnight</t>
  </si>
  <si>
    <t>getTzais120</t>
  </si>
  <si>
    <t>getTzais120Zmanis</t>
  </si>
  <si>
    <t>getTzais16Point1Degrees</t>
  </si>
  <si>
    <t>getTzais18Degrees</t>
  </si>
  <si>
    <t>getTzais19Point8Degrees</t>
  </si>
  <si>
    <t>getTzais26Degrees</t>
  </si>
  <si>
    <t>getTzais60</t>
  </si>
  <si>
    <t>getTzais72Zmanis</t>
  </si>
  <si>
    <t>getTzais90</t>
  </si>
  <si>
    <t>getTzais90Zmanis</t>
  </si>
  <si>
    <t>getTzais96</t>
  </si>
  <si>
    <t>getTzais96Zmanis</t>
  </si>
  <si>
    <t>getTzaisAteretTorah</t>
  </si>
  <si>
    <t>getTzaisGeonim3Point65Degrees</t>
  </si>
  <si>
    <t>getTzaisGeonim3Point676Degrees</t>
  </si>
  <si>
    <t>getTzaisGeonim3Point7Degrees</t>
  </si>
  <si>
    <t>getTzaisGeonim3Point8Degrees</t>
  </si>
  <si>
    <t>getTzaisGeonim4Point37Degrees</t>
  </si>
  <si>
    <t>getTzaisGeonim4Point61Degrees</t>
  </si>
  <si>
    <t>getTzaisGeonim4Point8Degrees</t>
  </si>
  <si>
    <t>getTzaisGeonim5Point88Degrees</t>
  </si>
  <si>
    <t>getTzaisGeonim5Point95Degrees</t>
  </si>
  <si>
    <t>getTzaisGeonim6Point45Degrees</t>
  </si>
  <si>
    <t>getTzaisGeonim7Point083Degrees</t>
  </si>
  <si>
    <t>getTzaisGeonim7Point67Degrees</t>
  </si>
  <si>
    <t>getTzaisGeonim8Point5Degrees</t>
  </si>
  <si>
    <t>getTzaisGeonim9Point3Degrees</t>
  </si>
  <si>
    <t>getTzaisGeonim9Point75Degrees</t>
  </si>
  <si>
    <t>GetAlos72</t>
  </si>
  <si>
    <t>GetChatzos</t>
  </si>
  <si>
    <t>Num</t>
  </si>
  <si>
    <t>Chatzos</t>
  </si>
  <si>
    <t>Alos 16.1 Degrees</t>
  </si>
  <si>
    <t>Alos 18 Degrees</t>
  </si>
  <si>
    <t>Alos 19.8 Degrees</t>
  </si>
  <si>
    <t>Alos 26 Degrees</t>
  </si>
  <si>
    <t>Alos 90 Minutes Zmanis</t>
  </si>
  <si>
    <t>Alos 120 Minutes</t>
  </si>
  <si>
    <t>Alos 120 Minutes Zmanis</t>
  </si>
  <si>
    <t>Alos 60 Minutes</t>
  </si>
  <si>
    <t>Alos 72 Minutes</t>
  </si>
  <si>
    <t>Alos 72 Minutes Zmanis</t>
  </si>
  <si>
    <t>Alos 90 Minutes</t>
  </si>
  <si>
    <t>Alos 96 Minutes</t>
  </si>
  <si>
    <t>Alos 96 Minutes Zmanis</t>
  </si>
  <si>
    <t>Mincha Gedola 16.1 Degrees</t>
  </si>
  <si>
    <t>Mincha Ketana 16.1 Degrees</t>
  </si>
  <si>
    <t>Mincha Ketana 72 Minutes</t>
  </si>
  <si>
    <t>Misheyakir 10.2 Degrees</t>
  </si>
  <si>
    <t>Misheyakir 11 Degrees</t>
  </si>
  <si>
    <t>Misheyakir 11.5 Degrees</t>
  </si>
  <si>
    <t>varCZC</t>
  </si>
  <si>
    <t>Misheyakir 50 Minutes</t>
  </si>
  <si>
    <t>varAddedGets</t>
  </si>
  <si>
    <t>ZmanGetMisheyakir50</t>
  </si>
  <si>
    <t>Tzais 120 Minutes</t>
  </si>
  <si>
    <t>Tzais 60 Minutes</t>
  </si>
  <si>
    <t>Tzais 90 Minutes</t>
  </si>
  <si>
    <t>Tzais 96 Minutes</t>
  </si>
  <si>
    <t>Tzais 120 Minutes Zmanis</t>
  </si>
  <si>
    <t>Tzais 72 Minutes Zmanis</t>
  </si>
  <si>
    <t>Tzais 90 Minutes Zmanis</t>
  </si>
  <si>
    <t>Tzais 96 Minutes Zmanis</t>
  </si>
  <si>
    <t>Tzais 16.1 Degrees</t>
  </si>
  <si>
    <t>EngName</t>
  </si>
  <si>
    <t>ObjectName</t>
  </si>
  <si>
    <t>FunctionName</t>
  </si>
  <si>
    <t>Mincha Gedola Ateret Torah</t>
  </si>
  <si>
    <t>Mincha Ketana Ateret Torah</t>
  </si>
  <si>
    <t>Plag Hamincha Ateret Torah</t>
  </si>
  <si>
    <t>Sof Zman Shma Alos 16.1 To Sunset</t>
  </si>
  <si>
    <t>Sof Zman Shma Ateret Torah</t>
  </si>
  <si>
    <t>Sof Zman Tfilah Ateret Torah</t>
  </si>
  <si>
    <t>Solar Midnight</t>
  </si>
  <si>
    <t>Tzais Ateret Torah</t>
  </si>
  <si>
    <t>Plag Hamincha 120 Minutes</t>
  </si>
  <si>
    <t>Plag Hamincha 120 Minutes Zmanis</t>
  </si>
  <si>
    <t>Plag Hamincha 16.1 Degrees</t>
  </si>
  <si>
    <t>Plag Hamincha 18 Degrees</t>
  </si>
  <si>
    <t>Plag Hamincha 19.8 Degrees</t>
  </si>
  <si>
    <t>Plag Hamincha 60 Minutes</t>
  </si>
  <si>
    <t>Plag Hamincha 72 Minutes</t>
  </si>
  <si>
    <t>Plag Hamincha 72 Minutes Zmanis</t>
  </si>
  <si>
    <t>Plag Hamincha 90 Minutes</t>
  </si>
  <si>
    <t>Plag Hamincha 90 Minutes Zmanis</t>
  </si>
  <si>
    <t>Plag Hamincha 96 Minutes</t>
  </si>
  <si>
    <t>Plag Hamincha 96 Minutes Zmanis</t>
  </si>
  <si>
    <t>Sof Zman Shma Alos 16.1 To Tzais Geonim 7.083 Degrees</t>
  </si>
  <si>
    <t>Tzais 18 Degrees</t>
  </si>
  <si>
    <t>Tzais 19.8 Degrees</t>
  </si>
  <si>
    <t>Bain Hasmashos Rabbeinu Tam 13.24 Degrees</t>
  </si>
  <si>
    <t>Bain Hasmashos Rabbeinu Tam 13.5 Minutes Before 7.083 Degrees</t>
  </si>
  <si>
    <t>Bain Hasmashos Rabbeinu Tam 58.5 Minutes</t>
  </si>
  <si>
    <t>Mincha Gedola 30 Minutes</t>
  </si>
  <si>
    <t>Plag Hamincha 26 Degrees</t>
  </si>
  <si>
    <t>Sof Zman Shma 3 Hours Before Chatzos</t>
  </si>
  <si>
    <t>Tzais 26 Degrees</t>
  </si>
  <si>
    <t>Sof Zman Tfila 2 Hours Before Chatzos</t>
  </si>
  <si>
    <t>HebName</t>
  </si>
  <si>
    <t>עלות השחר 26 מעלות</t>
  </si>
  <si>
    <t>עלות השחר 120 דקות</t>
  </si>
  <si>
    <t>עלות השחר 19.8 מעלות</t>
  </si>
  <si>
    <t>עלות השחר 18 מעלות</t>
  </si>
  <si>
    <t>עלות השחר 16.1 מעלות</t>
  </si>
  <si>
    <t>עלות השחר 96 דקות</t>
  </si>
  <si>
    <t>עלות השחר 90 דקות</t>
  </si>
  <si>
    <t>עלות השחר 72 דקות</t>
  </si>
  <si>
    <t>עלות השחר 60 דקות</t>
  </si>
  <si>
    <t>עלות השחר 120 דקות זמנית</t>
  </si>
  <si>
    <t>עלות השחר 96 דקות זמנית</t>
  </si>
  <si>
    <t>עלות השחר 90 דקות זמנית</t>
  </si>
  <si>
    <t>עלות השחר 72 דקות זמנית</t>
  </si>
  <si>
    <t>נץ החמה</t>
  </si>
  <si>
    <t>נץ החמה במפלס פני הים</t>
  </si>
  <si>
    <t>שקיעות החמה במפלס פני הים</t>
  </si>
  <si>
    <t>בין השמשות רבינו תם 13.24 מעלות</t>
  </si>
  <si>
    <t>בין השמשות רבינו תם 13.5 דקות לפני 7.083 מעלות</t>
  </si>
  <si>
    <t>בין השמשות רבינו תם 58.5 דקות</t>
  </si>
  <si>
    <t>חצות היום</t>
  </si>
  <si>
    <t>מנחה גדולה 30 דקות</t>
  </si>
  <si>
    <t>מנחה גדולה עטרת תורה</t>
  </si>
  <si>
    <t>Mincha Gedola Greater Than 30 Minutes</t>
  </si>
  <si>
    <t>מנחה גדולה גדול מ-30 דקות</t>
  </si>
  <si>
    <t>מנחה קטנה 16.1 מעלות</t>
  </si>
  <si>
    <t>מנחה קטנה עטרת תורה</t>
  </si>
  <si>
    <t>שקיעות החמה</t>
  </si>
  <si>
    <t>Elevation adjusted sunrise time.</t>
  </si>
  <si>
    <t>Sunrise without elevation adjustment.</t>
  </si>
  <si>
    <t>Sunset without elevation adjustment</t>
  </si>
  <si>
    <t>Elevation adjusted sunset time.</t>
  </si>
  <si>
    <t>Alos (dawn) calculated when the sun is 26° below the eastern geometric horizon before sunrise.</t>
  </si>
  <si>
    <t>Alos (dawn) calculated when the sun is 19.8° below the eastern geometric horizon before sunrise.</t>
  </si>
  <si>
    <t>Alos (dawn) calculated when the sun is 18° below the eastern geometric horizon before sunrise.</t>
  </si>
  <si>
    <t>Alos (dawn) calculated when the sun is 16.1° below the eastern geometric horizon before sunrise.</t>
  </si>
  <si>
    <t>Misheyakir based on 50 minutes befor sunrise (this method was added by myzman and is not part of kosher java)</t>
  </si>
  <si>
    <t>Chatzos (midday) calculated as halfway between sunrise and sunset.</t>
  </si>
  <si>
    <t>Mincha gedola according to the magen avraham with the day starting and ending 16.1° below the horizon.</t>
  </si>
  <si>
    <t>Mincha ketana according to the magen avraham with the day starting and ending 16.1° below the horizon.</t>
  </si>
  <si>
    <t>Plag hamincha based on the opinion that the day starts at alos 16.1° and ends at tzais 16.1°.</t>
  </si>
  <si>
    <t>Plag hamincha based on the opinion that the day starts at alos 19.8° and ends at tzais 19.8°.</t>
  </si>
  <si>
    <t>The latest time one is allowed eating chametz on erev pesach according to the opinion of the gra.</t>
  </si>
  <si>
    <t>The latest time for burning chametz on erev pesach according to the opinion of the gra this time is 5 hours into the day based on the opinion of the gra that the day is calculated from sunrise to sunset.</t>
  </si>
  <si>
    <t>Latest zman krias shema (time to recite shema in the morning) based on the opinion that the day starts at alos 16.1° and ends at tzais 7.083°. 3 shaos zmaniyos are calculated based on this day and added to alos to reach this time.</t>
  </si>
  <si>
    <t>Solar midnight, or the time when the sun is at its nadir.</t>
  </si>
  <si>
    <t>Tzais (nightfall) calculated when the sun is 16.1° below the horizon.</t>
  </si>
  <si>
    <t>Tzais (nightfall) calculated when the sun is 18° below the horizon.</t>
  </si>
  <si>
    <t>Tzais (nightfall) calculated when the sun is 19.8° below the horizon.</t>
  </si>
  <si>
    <t>Tzais (nightfall) calculated when the sun is 26° below the horizon.</t>
  </si>
  <si>
    <t>Tzais (nightfall) based on the opinion of the geonim calculated at the sun's position at 8.5° below the western horizon.</t>
  </si>
  <si>
    <t>ZmanGetPlagHamincha8Point5Degrees</t>
  </si>
  <si>
    <t>Plag Hamincha 8.5 Degrees</t>
  </si>
  <si>
    <t>Alos (dawn) calculated using 90 minutes before sea level sunrise based on the time to walk the distance of 4 mil at 22.5 minutes a mil.</t>
  </si>
  <si>
    <t>Alos (dawn) calculated using 72 minutes zmaniyos or 1/10th of the day before sunrise.</t>
  </si>
  <si>
    <t>Alos (dawn) calculated as 60 minutes before sunrise.</t>
  </si>
  <si>
    <t>Mincha gedola according to the magen avraham with the day starting 72 minutes before sunrise and ending 72 minutes after sunset.</t>
  </si>
  <si>
    <t>Mincha ketana according to the magen avraham with the day starting 72 minutes before sunrise and ending 72 minutes after sunset.</t>
  </si>
  <si>
    <t>Plag hamincha according to the magen avraham with the day starting 120 minutes before sunrise and ending 120 minutes after sunset.</t>
  </si>
  <si>
    <t>Plag hamincha based on sunrise being 120 minutes zmaniyos or 1/6th of the day before sunrise.</t>
  </si>
  <si>
    <t>Plag hamincha according to the magen avraham with the day starting 60 minutes before sunrise and ending 60 minutes after sunset.</t>
  </si>
  <si>
    <t>Plag hamincha according to the magen avraham with the day starting 72 minutes before sunrise and ending 72 minutes after sunset.</t>
  </si>
  <si>
    <t>Plag hamincha according to the magen avraham with the day starting 90 minutes before sunrise and ending 90 minutes after sunset.</t>
  </si>
  <si>
    <t>Plag hamincha according to the magen avraham with the day starting 96 minutes before sunrise and ending 96 minutes after sunset.</t>
  </si>
  <si>
    <t> tzais (nightfall) based on the opinion of the magen avraham that the time to walk the distance of a mil according to the rambam's opinion is 2/5 of an hour (24 minutes) for a total of 120 minutes based on the opinion of ula who calculated tzais as 5 mil after sea level shkiah (sunset).</t>
  </si>
  <si>
    <t>Tzais (nightfall) calculated using 120 minutes zmaniyos after sea level sunset.</t>
  </si>
  <si>
    <t>Tzais (nightfall) based on the opinion of the chavas yair and divrei malkiel that the time to walk the distance of a mil is 15 minutes for a total of 60 minutes for 4 mil after sea level sunset.</t>
  </si>
  <si>
    <t>Tzais (nightfall) calculated as 72 minutes zmaniyos, or 1/10th of the day after sea level sunset.this is the way that the minchas cohen in ma'amar 2:4 calculates rebbeinu tam's time of tzeis.</t>
  </si>
  <si>
    <t>Tzais (nightfall) calculated as 90 minutes after sea level sunset.</t>
  </si>
  <si>
    <t>Tzais (nightfall) calculated using 90 minutes zmaniyos after sea level sunset.</t>
  </si>
  <si>
    <t>Tzais (nightfall) calculated as 96 minutes after sea level sunset.</t>
  </si>
  <si>
    <t>Tzais (nightfall) calculated using 96 minutes zmaniyos after sea level sunset.</t>
  </si>
  <si>
    <t>Plag hamincha according to the magen avraham with the day starting 72 minutes zmanis before sunrise and ending 72 minutes zmanis after sunset.</t>
  </si>
  <si>
    <t>Plag hamincha according to the magen avraham with the day starting 90 minutes zmanis before sunrise and ending 90 minutes zmanis after sunset.</t>
  </si>
  <si>
    <t>Plag hamincha according to the magen avraham with the day starting 96 minutes zmanis before sunrise and ending 96 minutes zmanis after sunset.</t>
  </si>
  <si>
    <t>ZmanGetBeinHashmases8Point5Degrees13Min</t>
  </si>
  <si>
    <t>Bain Hasmashos Rabbeinu Tam 13.5 Minutes Before 8.5 Degrees</t>
  </si>
  <si>
    <t>Bain hashmashos based on the calculation of 13.5 minutes (3/4 of an 18 minute mil) before tzais calculated as 7.083°.</t>
  </si>
  <si>
    <t>Bain Hasmashos Rabbeinu Tam Divrei Yosef</t>
  </si>
  <si>
    <t>ZmanGetBeinHashmases8Point5Degrees5Point3</t>
  </si>
  <si>
    <t>Bain Hasmashos Rabbeinu Tam Minchas Cohen</t>
  </si>
  <si>
    <t>בין השמשות רבינו תם לפי מנחת כהן</t>
  </si>
  <si>
    <t>Bain hashmashos based on the calculation of 13.5 minutes (3/4 of an 18 minute mil) before tzais calculated as 8.5°. (this zman was added by myzman and is not part of kosher java)</t>
  </si>
  <si>
    <t>Plag hamincha calculated with the day starting at 8.5° and ending at 8.5°. (this zman was added by myzman and is not part of kosher java)</t>
  </si>
  <si>
    <t>Alos (dawn) calculated using 72 minutes before sea level sunrise (no adjustment for elevation) based on the time to walk the distance of 4 mil at 18 minutes a mil. this is based on the opinion of most rishonim who stated that the time of the neshef (time between dawn and sunrise) does not vary by the time of year or location but purely depends on the time it takes to walk the distance of 4 mil.</t>
  </si>
  <si>
    <t>Plag Hamincha Alos 16.1 To Tzais Geonim 7.083 Degrees</t>
  </si>
  <si>
    <t>זריחה ללא התאמת גובה.</t>
  </si>
  <si>
    <t>שקיעה ללא התאמת גובה</t>
  </si>
  <si>
    <t>זמן השקיעה מותאם לגובה.</t>
  </si>
  <si>
    <t>עלות השחר מחושב כאשר השמש נמצאת 26 מעלות השחר מתחת לאופק הגיאומטרי המזרחי לפני הזריחה.</t>
  </si>
  <si>
    <t>Alos (dawn) calculated using 120 minutes zmaniyos or 1/6th of the day before sunrise or sea level sunrise.</t>
  </si>
  <si>
    <t>Alos (dawn) calculated using 96 minutes before before sunrise or sea level sunrise  that is based on the time to walk the distance of 4 mil at 24 minutes a mil.</t>
  </si>
  <si>
    <t>עלות השחר מחושב כאשר השמש נמצאת 19.8 מעלות מתחת לאופק הגיאומטרי המזרחי לפני הזריחה.</t>
  </si>
  <si>
    <t>עלות השחר מחושב כאשר השמש נמצאת 18 מעלות מתחת לאופק הגיאומטרי המזרחי לפני הזריחה.</t>
  </si>
  <si>
    <t>עלות השחר מחושב כאשר השמש נמצאת 16.1 מעלות מתחת לאופק הגיאומטרי המזרחי לפני הזריחה.</t>
  </si>
  <si>
    <t>עלות השחר מחושב כ -60 דקות לפני הזריחה.</t>
  </si>
  <si>
    <t>Alos (dawn) calculated using 120 minutes before sea level sunrise (no adjustment for elevation is made) based on the time to walk the distance of 5 mil at 24 minutes a mil.</t>
  </si>
  <si>
    <t>עלות השחר מחושב באמצעות 96 דקות זמנית או 1/7 של היום לפני הזריחה או הזריחה בגובה פני הים.</t>
  </si>
  <si>
    <t>עלות השחר מחושב באמצעות 90 דקות זמנית או 1/8 מהיממה לפני הזריחה או הזריחה בגובה פני הים.</t>
  </si>
  <si>
    <t>עלות השחר מחושב באמצעות 72 דקות זמנית או 1/10 של היום לפני הזריחה.</t>
  </si>
  <si>
    <t>Misheyakir based on the position of the sun when it is 11.5° below geometric zenith (90 minutes°).</t>
  </si>
  <si>
    <t>Misheyakir based on the position of the sun when it is 11° below geometric zenith (90 minutes°).</t>
  </si>
  <si>
    <t>Misheyakir based on the position of the sun when it is 10.2° below geometric zenith (90 minutes°).</t>
  </si>
  <si>
    <t>Bain hashmashos of rabbeinu tam calculated when the sun is 13.24° below the western geometric horizon (90 minutes°) after sunset.</t>
  </si>
  <si>
    <t>הזריחה מותאם לגובה.</t>
  </si>
  <si>
    <t>בין השמשות של רבנו תם מחושב כאשר השמש נמצאת 13.24° מתחת לאופק הגיאומטרי המערבי (90 דקות°) לאחר השקיעה.</t>
  </si>
  <si>
    <t>בין השמשות רבינו תם דברי יוסף</t>
  </si>
  <si>
    <t>Bain hashmashos of rabbeinu tam according to the opinion of the  calculated dividing the time between sunset and tzais (calculated as 8.5°) by 5.3 based on 72 minutes/13.5 minutes (this zman was added by myzman and is not part of kosher java)</t>
  </si>
  <si>
    <t>getMinchaGedola</t>
  </si>
  <si>
    <t>Mincha Gedola sunrise-sunset (Gra)</t>
  </si>
  <si>
    <t>Mincha Gedola 72 Minutes (MGA)</t>
  </si>
  <si>
    <t>In the winter when 1/2 of a shaah zmanis is less than 30 minutes Mincha Gedola 30 Minutes will be returned, otherwise Mincha Gedola sunrise-sunset (Gra) will be returned.</t>
  </si>
  <si>
    <t>Mincha gedola calculated as 30 minutes after chatzos and not 1/2 of a shaah zmanis after chatzos.</t>
  </si>
  <si>
    <t>מנחה גדולה מחושב כ -30 דקות לאחר חצות ולא 1/2 משעה זמנית.</t>
  </si>
  <si>
    <t>Mincha gedola according to the Gra with the day starting at sunrise and ending at sunset.</t>
  </si>
  <si>
    <t>מנחה גדולה מבוסס על חישוב החכם יוסף הררי-רפול של ישיבת עטרת תורה, שהיום מתחיל 1/10 מהיום לפני הזריחה ומחושב בדרך כלל כמסתיים 40 דקות לאחר השקיעה.</t>
  </si>
  <si>
    <t>מנחה קטנה המבוססת על חישוב חכם יוסף הררי-רפול של ישיבת עטרת תורה, שהיום מתחיל 1/10 מהיום לפני הזריחה ומחושב בדרך כלל כמסתיים 40 דקות לאחר השקיעה.</t>
  </si>
  <si>
    <t>Mincha ketana based on the calculation of chacham yosef harari-raful of yeshivat ateret torah, that the day starts 1/10th of the day before sunrise and is usually calculated as ending 40 minutes after sunset.</t>
  </si>
  <si>
    <t>Mincha gedola based on the calculation of chacham yosef harari-raful of yeshivat ateret torah, that the day starts 1/10th of the day before sunrise and is usually calculated as ending 40 minutes after sunset.</t>
  </si>
  <si>
    <t>פלג המנחה 18 מעלות</t>
  </si>
  <si>
    <t>פלג המנחה 19.8 מעלות</t>
  </si>
  <si>
    <t>פלג המנחה 26 מעלות</t>
  </si>
  <si>
    <t>פלג המנחה עלות 16.1 לצאת 7.083 מעלות</t>
  </si>
  <si>
    <t>פלג המנחה מבוססת על הדעה שהיום מתחיל בעלות 16.1 מעלות ומסתיים בשקיעה.</t>
  </si>
  <si>
    <t xml:space="preserve">Plag hamincha based on the opinion that the day starts at alos 16.1° and ends at tzais 7.083°. </t>
  </si>
  <si>
    <t>פלג המנחה מבוססת על הדעה שהיום מתחיל בעלות 16.1 מעלות ומסתיים בצאת 7.083°.</t>
  </si>
  <si>
    <t>Bain hashmashos of rabbeinu tam calculated according to the opinion of the divrei yosef (see Yisroel Vehazmanim) calculated 5/18th (27.77%) of the time between alos (calculated as 19.8° before sunrise) and sunrise.</t>
  </si>
  <si>
    <t>Bain hashmashos of rabbeinu tam calculated as a 58.5 minute after sunset.</t>
  </si>
  <si>
    <t>פלג המחנה עלות (16.1°) לשקיעה</t>
  </si>
  <si>
    <t>Plag Hamincha Alos (16.1°) To Sunset</t>
  </si>
  <si>
    <t>פלג המנחה 120 דקות</t>
  </si>
  <si>
    <t>פלג המנחה 60 דקות</t>
  </si>
  <si>
    <t>פלג המנחה 90 דקות</t>
  </si>
  <si>
    <t>פלג המנחה מבוססת על הדעה שהיום מתחיל ב-18° ומסתיים ב-18°.</t>
  </si>
  <si>
    <t>פלג המנחה מבוססת על הדעה שהיום מתחיל ב-19.8° ומסתיים ב-19.8°.</t>
  </si>
  <si>
    <t>פלג המנחה מבוססת על הדעה שהיום מתחיל ב-26° ומסתיים ב-26°.</t>
  </si>
  <si>
    <t>פלג המנחה המבוססת על זריחת השמש היא 120 דקות זמנית או 1/6 של היום לפני הזריחה.</t>
  </si>
  <si>
    <t>פלג המנחה 120 דקות זמנית</t>
  </si>
  <si>
    <t>פלג המנחה 16.1 מעלות</t>
  </si>
  <si>
    <t>פלג המנחה 72 דקות</t>
  </si>
  <si>
    <t>פלג המנחה 72 דקות זמנית</t>
  </si>
  <si>
    <t>פלג המנחה 90 דקות זמנית</t>
  </si>
  <si>
    <t>פלג המנחה 96 דקות</t>
  </si>
  <si>
    <t>פלג המנחה 96 דקות זמנית</t>
  </si>
  <si>
    <t>פלג המנחה עטרת תורה</t>
  </si>
  <si>
    <t>Plag hamincha based on the opinion that the day starts at alos 18° and ends at tzais 18°.</t>
  </si>
  <si>
    <t>Plag hamincha based on the opinion that the day starts at alos 26° and ends at tzais 26°.</t>
  </si>
  <si>
    <t>פלג המנחה מחושבת כשהיום מתחיל ב 8.5° ומסתיים ב 8.5°. (זמן זו נוספה על ידי myzman ואינה חלק מ-kosher java)</t>
  </si>
  <si>
    <t>Plag hamincha based on the calculation of chacham yosef harari-raful of yeshivat ateret torah, that the day starts 1/10th of the day before sunrise and is usually calculated as ending 40 minutes after sunset.</t>
  </si>
  <si>
    <t>שעה זמנית 120 דקות</t>
  </si>
  <si>
    <t>שעה זמנית 120 דקות זמנית</t>
  </si>
  <si>
    <t>שעה זמנית 18 מעלות</t>
  </si>
  <si>
    <t>שעה זמנית 26 מעלות</t>
  </si>
  <si>
    <t>שעה זמנית 60 דקות</t>
  </si>
  <si>
    <t>שעה זמנית 90 דקות</t>
  </si>
  <si>
    <t>שעה זמנית 96 דקות</t>
  </si>
  <si>
    <t>Shaah Zmanis 120 Minutes</t>
  </si>
  <si>
    <t>Shaah Zmanis 120 Minutes Zmanis</t>
  </si>
  <si>
    <t>Shaah Zmanis 16.1 Degrees</t>
  </si>
  <si>
    <t>Shaah Zmanis 18 Degrees</t>
  </si>
  <si>
    <t>Shaah Zmanis 19.8 Degrees</t>
  </si>
  <si>
    <t>Shaah Zmanis 26 Degrees</t>
  </si>
  <si>
    <t>Shaah Zmanis 60 Minutes</t>
  </si>
  <si>
    <t>Shaah Zmanis 72 Minutes</t>
  </si>
  <si>
    <t>Shaah Zmanis 72 Minutes Zmanis</t>
  </si>
  <si>
    <t>Shaah Zmanis 90 Minutes</t>
  </si>
  <si>
    <t>Shaah Zmanis 90 Minutes Zmanis</t>
  </si>
  <si>
    <t>Shaah Zmanis 96 Minutes</t>
  </si>
  <si>
    <t>Shaah Zmanis 96 Minutes Zmanis</t>
  </si>
  <si>
    <t>Shaah Zmanis Ateret Torah</t>
  </si>
  <si>
    <t>פלג המנחה מבוססת על הדעה שהיום מתחיל בעלות 16.1° ומסתיים בצאת 16.1°.</t>
  </si>
  <si>
    <t>פלג המנחה 8.5 מעלות</t>
  </si>
  <si>
    <t>שעה זמנית מחושב באמצעות עלות-צאת של 120 דקות.</t>
  </si>
  <si>
    <t>שעה זמנית מחושב באמצעות עלות-צאת של 16.1°.</t>
  </si>
  <si>
    <t>שעה זמנית מחושב באמצעות עלות-צאת של 18°.</t>
  </si>
  <si>
    <t>שעה זמנית מחושב באמצעות עלות-צאת של 19.8°.</t>
  </si>
  <si>
    <t>שעה זמנית מחושב באמצעות עלות-צאת של 26°.</t>
  </si>
  <si>
    <t>Shaah zmanis (temporal hour) calculated using alos-tzais of 120 minutes.</t>
  </si>
  <si>
    <t>Shaah zmanis (temporal hour) calculated using alos-tzais of 16.1°.</t>
  </si>
  <si>
    <t>Shaah zmanis (temporal hour) calculated using alos-tzais of 26°.</t>
  </si>
  <si>
    <t>Shaah zmanis (temporal hour) calculated using alos-tzais of 18°.</t>
  </si>
  <si>
    <t>Shaah zmanis (temporal hour) calculated using alos-tzais of 19.8°.</t>
  </si>
  <si>
    <t>שעה זמנית מחושב באמצעות עלות-צאת של 60 דקות.</t>
  </si>
  <si>
    <t>שעה זמנית מחושב באמצעות עלות-צאת של 72 דקות.</t>
  </si>
  <si>
    <t>שעה זמנית מחושב באמצעות עלות-צאת של 72 דקות זמנית.</t>
  </si>
  <si>
    <t>שעה זמנית מחושב באמצעות עלות-צאת של 90 דקות.</t>
  </si>
  <si>
    <t>שעה זמנית מחושב באמצעות עלות-צאת של 90 דקות זמנית.</t>
  </si>
  <si>
    <t>שעה זמנית מחושב באמצעות עלות-צאת של 96 דקות.</t>
  </si>
  <si>
    <t>שעה זמנית מחושב באמצעות עלות-צאת של 96 דקות זמנית.</t>
  </si>
  <si>
    <t>Shaah zmanis (temporal hour) according to the opinion of the magen avraham  based on alos being  72 minutes before sunrise.</t>
  </si>
  <si>
    <t>Shaah zmanis (temporal hour) according to the opinion of the magen avraham based on alos being  120 minutes zmaniyos before sunrise.</t>
  </si>
  <si>
    <t>Shaah zmanis (temporal hour) according to the opinion of the magen avraham  based on alos being 90 minutes before sunrise.</t>
  </si>
  <si>
    <t>Shaah zmanis (temporal hour) according to the opinion of the magen avraham  based on alos being  96 minutes before sunrise.</t>
  </si>
  <si>
    <t>Shaah zmanis (temporal hour) according to the opinion of the magen avraham based on alos being  72 minutes zmaniyos before sunrise.</t>
  </si>
  <si>
    <t>Shaah zmanis (temporal hour) according to the opinion of the magen avraham based on alos being  90 minutes zmaniyos before sunrise.</t>
  </si>
  <si>
    <t>Shaah zmanis (temporal hour) according to the opinion of the magen avraham based on alos being  96 minutes zmaniyos before sunrise.</t>
  </si>
  <si>
    <t>The latest time one is allowed eating chametz on erev pesach according to the opinion of the magen avraham based on alos being 16.1° before sunrise.</t>
  </si>
  <si>
    <t>The latest time one is allowed eating chametz on erev pesach according to the opinion of the magen avraham based on alos being  72 minutes minutes before sunrise.</t>
  </si>
  <si>
    <t>The latest time for burning chametz on erev pesach according to the opinion of the magen avraham based on alos being 16.1° before sunrise.</t>
  </si>
  <si>
    <t>The latest time for burning chametz on erev pesach according to the opinion of the magen avraham based on alos being  72 minutes minutes before sunrise.</t>
  </si>
  <si>
    <t>Latest zman krias shema (time to recite shema in the morning) according to the opinion of the magen avraham based on alos being  120 minutes minutes or 1/6th of the day before sunrise.</t>
  </si>
  <si>
    <t>Latest zman krias shema (time to recite shema in the morning) according to the opinion of the magen avraham based on alos being 16.1° before sunrise.</t>
  </si>
  <si>
    <t>Latest zman krias shema (time to recite shema in the morning) according to the opinion of the magen avraham based on alos being 18° before sunrise.</t>
  </si>
  <si>
    <t>Latest zman krias shema (time to recite shema in the morning) according to the opinion of the magen avraham based on alos being 19.8° before sunrise.</t>
  </si>
  <si>
    <t>Latest zman krias shema (time to recite shema in the morning) according to the opinion of the magen avraham based on alos being  72 minutes minutes before sunrise.</t>
  </si>
  <si>
    <t>Latest zman krias shema (time to recite shema in the morning) according to the opinion of the magen avraham based on alos being  72 minutes zmaniyos, or 1/10th of the day before sunrise.</t>
  </si>
  <si>
    <t>Latest zman krias shema (time to recite shema in the morning) according to the opinion of the magen avraham based on alos being  90 minutes minutes before sunrise.</t>
  </si>
  <si>
    <t>Latest zman krias shema (time to recite shema in the morning) according to the opinion of the magen avraham based on alos being  90 minutes zmaniyos before sunrise.</t>
  </si>
  <si>
    <t>Latest zman krias shema (time to recite shema in the morning) according to the opinion of the magen avraham based on alos being  96 minutes minutes before sunrise.</t>
  </si>
  <si>
    <t>Latest zman krias shema (time to recite shema in the morning) according to the opinion of the magen avraham based on alos being  96 minutes zmaniyos before sunrise.</t>
  </si>
  <si>
    <t>Latest zman tfila (time to recite the morning prayers) according to the opinion of the magen avraham based on alos being  120 minutes minutes before sunrise .</t>
  </si>
  <si>
    <t>Latest zman tfila (time to recite the morning prayers) according to the opinion of the magen avraham based on alos being 16.1° before sunrise.</t>
  </si>
  <si>
    <t>Latest zman tfila (time to recite the morning prayers) according to the opinion of the magen avraham based on alos being 18° before sunrise.</t>
  </si>
  <si>
    <t>Latest zman tfila (time to recite the morning prayers) according to the opinion of the magen avraham based on alos being 19.8° before sunrise.</t>
  </si>
  <si>
    <t>Latest zman tfila (time to recite the morning prayers) according to the opinion of the magen avraham based on alos being  72 minutes minutes before sunrise.</t>
  </si>
  <si>
    <t>Latest zman tfila (time to the morning prayers) according to the opinion of the magen avraham based on alos being  72 minutes zmaniyos before sunrise.</t>
  </si>
  <si>
    <t>Latest zman tfila (time to recite the morning prayers) according to the opinion of the magen avraham based on alos being  90 minutes minutes before sunrise.</t>
  </si>
  <si>
    <t>Latest zman tfila (time to the morning prayers) according to the opinion of the magen avraham based on alos being  90 minutes zmaniyos before sunrise.</t>
  </si>
  <si>
    <t>Latest zman tfila (time to recite the morning prayers) according to the opinion of the magen avraham based on alos being  96 minutes minutes before sunrise.</t>
  </si>
  <si>
    <t>Latest zman tfila (time to the morning prayers) according to the opinion of the magen avraham based on alos being  96 minutes zmaniyos before sunrise.</t>
  </si>
  <si>
    <t>Shaah zmanis (temporal hour) according to the opinion of the chacham yosef harari-raful of yeshivat ateret torah calculated with alos being 1/10th of sunrise to sunset day, or  72 minutes zmaniyos of such a day before sunrise, and tzais is usually calculated as 40 minutes.</t>
  </si>
  <si>
    <t>GetAlos120</t>
  </si>
  <si>
    <t>GetAlos120Zmanis</t>
  </si>
  <si>
    <t>GetAlos16Point1Degrees</t>
  </si>
  <si>
    <t>GetAlos18Degrees</t>
  </si>
  <si>
    <t>GetAlos19Point8Degrees</t>
  </si>
  <si>
    <t>GetAlos26Degrees</t>
  </si>
  <si>
    <t>GetAlos60</t>
  </si>
  <si>
    <t>GetAlos72Zmanis</t>
  </si>
  <si>
    <t>GetAlos90</t>
  </si>
  <si>
    <t>GetAlos90Zmanis</t>
  </si>
  <si>
    <t>GetAlos96</t>
  </si>
  <si>
    <t>GetAlos96Zmanis</t>
  </si>
  <si>
    <t>GetAlosHashachar</t>
  </si>
  <si>
    <t>GetBainHasmashosRT13Point24Degrees</t>
  </si>
  <si>
    <t>GetBainHasmashosRT13Point5MinutesBefore7Point083Degrees</t>
  </si>
  <si>
    <t>GetBainHasmashosRT2Stars</t>
  </si>
  <si>
    <t>GetBainHasmashosRT58Point5Minutes</t>
  </si>
  <si>
    <t>GetBeginAstronomicalTwilight</t>
  </si>
  <si>
    <t>GetBeginCivilTwilight</t>
  </si>
  <si>
    <t>GetBeginNauticalTwilight</t>
  </si>
  <si>
    <t>GetCandleLighting</t>
  </si>
  <si>
    <t>GetEndAstronomicalTwilight</t>
  </si>
  <si>
    <t>GetEndCivilTwilight</t>
  </si>
  <si>
    <t>GetEndNauticalTwilight</t>
  </si>
  <si>
    <t>GetFixedLocalChatzos</t>
  </si>
  <si>
    <t>GetMinchaGedola</t>
  </si>
  <si>
    <t>GetMinchaGedola16Point1Degrees</t>
  </si>
  <si>
    <t>GetMinchaGedola30Minutes</t>
  </si>
  <si>
    <t>GetMinchaGedola72Minutes</t>
  </si>
  <si>
    <t>GetMinchaGedolaAteretTorah</t>
  </si>
  <si>
    <t>GetMinchaGedolaGreaterThan30</t>
  </si>
  <si>
    <t>GetMinchaKetana</t>
  </si>
  <si>
    <t>GetMinchaKetana16Point1Degrees</t>
  </si>
  <si>
    <t>GetMinchaKetana72Minutes</t>
  </si>
  <si>
    <t>GetMinchaKetanaAteretTorah</t>
  </si>
  <si>
    <t>GetMisheyakir10Point2Degrees</t>
  </si>
  <si>
    <t>GetMisheyakir11Degrees</t>
  </si>
  <si>
    <t>GetMisheyakir11Point5Degrees</t>
  </si>
  <si>
    <t>GetPlagAlos16Point1ToTzaisGeonim7Point083Degrees</t>
  </si>
  <si>
    <t>GetPlagAlosToSunset</t>
  </si>
  <si>
    <t>GetPlagHamincha</t>
  </si>
  <si>
    <t>GetPlagHamincha120Minutes</t>
  </si>
  <si>
    <t>GetPlagHamincha120MinutesZmanis</t>
  </si>
  <si>
    <t>GetPlagHamincha16Point1Degrees</t>
  </si>
  <si>
    <t>GetPlagHamincha18Degrees</t>
  </si>
  <si>
    <t>GetPlagHamincha19Point8Degrees</t>
  </si>
  <si>
    <t>GetPlagHamincha26Degrees</t>
  </si>
  <si>
    <t>GetPlagHamincha60Minutes</t>
  </si>
  <si>
    <t>GetPlagHamincha72Minutes</t>
  </si>
  <si>
    <t>GetPlagHamincha72MinutesZmanis</t>
  </si>
  <si>
    <t>GetPlagHamincha90Minutes</t>
  </si>
  <si>
    <t>GetPlagHamincha90MinutesZmanis</t>
  </si>
  <si>
    <t>GetPlagHamincha96Minutes</t>
  </si>
  <si>
    <t>GetPlagHamincha96MinutesZmanis</t>
  </si>
  <si>
    <t>GetPlagHaminchaAteretTorah</t>
  </si>
  <si>
    <t>GetSeaLevelSunrise</t>
  </si>
  <si>
    <t>GetSeaLevelSunset</t>
  </si>
  <si>
    <t>GetShaahZmanis120Minutes</t>
  </si>
  <si>
    <t>GetShaahZmanis120MinutesZmanis</t>
  </si>
  <si>
    <t>GetShaahZmanis16Point1Degrees</t>
  </si>
  <si>
    <t>GetShaahZmanis18Degrees</t>
  </si>
  <si>
    <t>GetShaahZmanis19Point8Degrees</t>
  </si>
  <si>
    <t>GetShaahZmanis26Degrees</t>
  </si>
  <si>
    <t>GetShaahZmanis60Minutes</t>
  </si>
  <si>
    <t>GetShaahZmanis72Minutes</t>
  </si>
  <si>
    <t>GetShaahZmanis72MinutesZmanis</t>
  </si>
  <si>
    <t>GetShaahZmanis90Minutes</t>
  </si>
  <si>
    <t>GetShaahZmanis90MinutesZmanis</t>
  </si>
  <si>
    <t>GetShaahZmanis96Minutes</t>
  </si>
  <si>
    <t>GetShaahZmanis96MinutesZmanis</t>
  </si>
  <si>
    <t>GetShaahZmanisAteretTorah</t>
  </si>
  <si>
    <t>GetShaahZmanisGra</t>
  </si>
  <si>
    <t>GetShaahZmanisMGA</t>
  </si>
  <si>
    <t>GetSofZmanAchilasChametzMGA16Point1Degrees</t>
  </si>
  <si>
    <t>GetSofZmanAchilasChametzMGA72Minutes</t>
  </si>
  <si>
    <t>GetSofZmanBiurChametzGRA</t>
  </si>
  <si>
    <t>GetSofZmanBiurChametzMGA16Point1Degrees</t>
  </si>
  <si>
    <t>GetSofZmanBiurChametzMGA72Minutes</t>
  </si>
  <si>
    <t>GetSofZmanShma3HoursBeforeChatzos</t>
  </si>
  <si>
    <t>GetSofZmanShmaAlos16Point1ToSunset</t>
  </si>
  <si>
    <t>GetSofZmanShmaAlos16Point1ToTzaisGeonim7Point083Degrees</t>
  </si>
  <si>
    <t>GetSofZmanShmaAteretTorah</t>
  </si>
  <si>
    <t>GetSofZmanShmaFixedLocal</t>
  </si>
  <si>
    <t>GetSofZmanShmaGRA</t>
  </si>
  <si>
    <t>GetSofZmanShmaKolEliyahu</t>
  </si>
  <si>
    <t>GetSofZmanShmaMGA</t>
  </si>
  <si>
    <t>GetSofZmanShmaMGA120Minutes</t>
  </si>
  <si>
    <t>GetSofZmanShmaMGA16Point1Degrees</t>
  </si>
  <si>
    <t>GetSofZmanShmaMGA18Degrees</t>
  </si>
  <si>
    <t>GetSofZmanShmaMGA19Point8Degrees</t>
  </si>
  <si>
    <t>GetSofZmanShmaMGA72Minutes</t>
  </si>
  <si>
    <t>GetSofZmanShmaMGA72MinutesZmanis</t>
  </si>
  <si>
    <t>GetSofZmanShmaMGA90Minutes</t>
  </si>
  <si>
    <t>GetSofZmanShmaMGA90MinutesZmanis</t>
  </si>
  <si>
    <t>GetSofZmanShmaMGA96Minutes</t>
  </si>
  <si>
    <t>GetSofZmanShmaMGA96MinutesZmanis</t>
  </si>
  <si>
    <t>GetSofZmanTfila2HoursBeforeChatzos</t>
  </si>
  <si>
    <t>GetSofZmanTfilaFixedLocal</t>
  </si>
  <si>
    <t>GetSofZmanTfilaGRA</t>
  </si>
  <si>
    <t>GetSofZmanTfilahAteretTorah</t>
  </si>
  <si>
    <t>GetSofZmanTfilaMGA</t>
  </si>
  <si>
    <t>GetSofZmanTfilaMGA120Minutes</t>
  </si>
  <si>
    <t>GetSofZmanTfilaMGA16Point1Degrees</t>
  </si>
  <si>
    <t>GetSofZmanTfilaMGA18Degrees</t>
  </si>
  <si>
    <t>GetSofZmanTfilaMGA19Point8Degrees</t>
  </si>
  <si>
    <t>GetSofZmanTfilaMGA72Minutes</t>
  </si>
  <si>
    <t>GetSofZmanTfilaMGA72MinutesZmanis</t>
  </si>
  <si>
    <t>GetSofZmanTfilaMGA90Minutes</t>
  </si>
  <si>
    <t>GetSofZmanTfilaMGA90MinutesZmanis</t>
  </si>
  <si>
    <t>GetSofZmanTfilaMGA96Minutes</t>
  </si>
  <si>
    <t>GetSofZmanTfilaMGA96MinutesZmanis</t>
  </si>
  <si>
    <t>GetSolarMidnight</t>
  </si>
  <si>
    <t>GetSunrise</t>
  </si>
  <si>
    <t>GetSunset</t>
  </si>
  <si>
    <t>GetSunTransit</t>
  </si>
  <si>
    <t>GetTzais</t>
  </si>
  <si>
    <t>GetTzais120</t>
  </si>
  <si>
    <t>GetTzais120Zmanis</t>
  </si>
  <si>
    <t>GetTzais16Point1Degrees</t>
  </si>
  <si>
    <t>GetTzais18Degrees</t>
  </si>
  <si>
    <t>GetTzais19Point8Degrees</t>
  </si>
  <si>
    <t>GetTzais26Degrees</t>
  </si>
  <si>
    <t>GetTzais60</t>
  </si>
  <si>
    <t>GetTzais72</t>
  </si>
  <si>
    <t>GetTzais72Zmanis</t>
  </si>
  <si>
    <t>GetTzais90</t>
  </si>
  <si>
    <t>GetTzais90Zmanis</t>
  </si>
  <si>
    <t>GetTzais96</t>
  </si>
  <si>
    <t>GetTzais96Zmanis</t>
  </si>
  <si>
    <t>GetTzaisAteretTorah</t>
  </si>
  <si>
    <t>GetTzaisGeonim3Point65Degrees</t>
  </si>
  <si>
    <t>GetTzaisGeonim3Point676Degrees</t>
  </si>
  <si>
    <t>GetTzaisGeonim4Point37Degrees</t>
  </si>
  <si>
    <t>GetTzaisGeonim4Point61Degrees</t>
  </si>
  <si>
    <t>GetTzaisGeonim4Point8Degrees</t>
  </si>
  <si>
    <t>GetTzaisGeonim5Point88Degrees</t>
  </si>
  <si>
    <t>GetTzaisGeonim5Point95Degrees</t>
  </si>
  <si>
    <t>GetTzaisGeonim7Point083Degrees</t>
  </si>
  <si>
    <t>GetTzaisGeonim8Point5Degrees</t>
  </si>
  <si>
    <t>list from dll</t>
  </si>
  <si>
    <t>found</t>
  </si>
  <si>
    <t>getBainHasmashosRT58Point5Minutes</t>
  </si>
  <si>
    <t>getMinchaGedola30Minutes</t>
  </si>
  <si>
    <t>getMinchaGedola72Minutes</t>
  </si>
  <si>
    <t>getMinchaKetana72Minutes</t>
  </si>
  <si>
    <t>getPlagHamincha120Minutes</t>
  </si>
  <si>
    <t>getPlagHamincha120MinutesZmanis</t>
  </si>
  <si>
    <t>getPlagHamincha60Minutes</t>
  </si>
  <si>
    <t>getPlagHamincha72Minutes</t>
  </si>
  <si>
    <t>getPlagHamincha72MinutesZmanis</t>
  </si>
  <si>
    <t>getPlagHamincha90Minutes</t>
  </si>
  <si>
    <t>getPlagHamincha90MinutesZmanis</t>
  </si>
  <si>
    <t>getPlagHamincha96Minutes</t>
  </si>
  <si>
    <t>getPlagHamincha96MinutesZmanis</t>
  </si>
  <si>
    <t>getShaahZmanis120Minutes</t>
  </si>
  <si>
    <t>getShaahZmanis120MinutesZmanis</t>
  </si>
  <si>
    <t>getShaahZmanis60Minutes</t>
  </si>
  <si>
    <t>getShaahZmanis72Minutes</t>
  </si>
  <si>
    <t>getShaahZmanis72MinutesZmanis</t>
  </si>
  <si>
    <t>getShaahZmanis90Minutes</t>
  </si>
  <si>
    <t>getShaahZmanis90MinutesZmanis</t>
  </si>
  <si>
    <t>getShaahZmanis96Minutes</t>
  </si>
  <si>
    <t>getShaahZmanis96MinutesZmanis</t>
  </si>
  <si>
    <t>getSofZmanAchilasChametzMGA72Minutes</t>
  </si>
  <si>
    <t>getSofZmanBiurChametzMGA72Minutes</t>
  </si>
  <si>
    <t>getSofZmanShmaMGA120Minutes</t>
  </si>
  <si>
    <t>getSofZmanShmaMGA72Minutes</t>
  </si>
  <si>
    <t>getSofZmanShmaMGA72MinutesZmanis</t>
  </si>
  <si>
    <t>getSofZmanShmaMGA90Minutes</t>
  </si>
  <si>
    <t>getSofZmanShmaMGA90MinutesZmanis</t>
  </si>
  <si>
    <t>getSofZmanShmaMGA96Minutes</t>
  </si>
  <si>
    <t>getSofZmanShmaMGA96MinutesZmanis</t>
  </si>
  <si>
    <t>getSofZmanTfilaMGA120Minutes</t>
  </si>
  <si>
    <t>getSofZmanTfilaMGA72Minutes</t>
  </si>
  <si>
    <t>getSofZmanTfilaMGA72MinutesZmanis</t>
  </si>
  <si>
    <t>getSofZmanTfilaMGA90Minutes</t>
  </si>
  <si>
    <t>getSofZmanTfilaMGA90MinutesZmanis</t>
  </si>
  <si>
    <t>getSofZmanTfilaMGA96Minutes</t>
  </si>
  <si>
    <t>getSofZmanTfilaMGA96MinutesZmanis</t>
  </si>
  <si>
    <t>getAlosBaalHatanya</t>
  </si>
  <si>
    <t>getAteretTorahSunsetOffset</t>
  </si>
  <si>
    <t>getBainHasmashosRT13Point5MinutesBefore7Point083Degrees</t>
  </si>
  <si>
    <t>getBainHasmashosYereim13Point5Minutes</t>
  </si>
  <si>
    <t>getBainHasmashosYereim16Point875Minutes</t>
  </si>
  <si>
    <t>getBainHasmashosYereim18Minutes</t>
  </si>
  <si>
    <t>getBainHasmashosYereim2Point1Degrees</t>
  </si>
  <si>
    <t>getBainHasmashosYereim2Point8Degrees</t>
  </si>
  <si>
    <t>getBainHasmashosYereim3Point05Degrees</t>
  </si>
  <si>
    <t>getFixedLocalChatzos</t>
  </si>
  <si>
    <t>getMidnightLastNight</t>
  </si>
  <si>
    <t>getMidnightTonight</t>
  </si>
  <si>
    <t>getMinchaGedolaBaalHatanya</t>
  </si>
  <si>
    <t>getMinchaGedolaBaalHatanyaGreaterThan30</t>
  </si>
  <si>
    <t>getMinchaKetanaBaalHatanya</t>
  </si>
  <si>
    <t>getPlagHaminchaBaalHatanya</t>
  </si>
  <si>
    <t>getShaahZmanisBaalHatanya</t>
  </si>
  <si>
    <t>getSofZmanAchilasChametzBaalHatanya</t>
  </si>
  <si>
    <t>getSofZmanBiurChametzBaalHatanya</t>
  </si>
  <si>
    <t>getSofZmanKidushLevana15Days</t>
  </si>
  <si>
    <t>getSofZmanKidushLevanaBetweenMoldos</t>
  </si>
  <si>
    <t>getSofZmanShmaBaalHatanya</t>
  </si>
  <si>
    <t>getSofZmanShmaKolEliyahu</t>
  </si>
  <si>
    <t>getSofZmanTfilaBaalHatanya</t>
  </si>
  <si>
    <t>getSunriseBaalHatanya</t>
  </si>
  <si>
    <t>getSunsetBaalHatanya</t>
  </si>
  <si>
    <t>getTchilasZmanKidushLevana3Days</t>
  </si>
  <si>
    <t>getTchilasZmanKidushLevana7Days</t>
  </si>
  <si>
    <t>getTzaisBaalHatanya</t>
  </si>
  <si>
    <t>getZmanMolad</t>
  </si>
  <si>
    <t>getAlos72</t>
  </si>
  <si>
    <t>getAlosHashachar</t>
  </si>
  <si>
    <t>getCandleLighting</t>
  </si>
  <si>
    <t>getCandleLightingOffset</t>
  </si>
  <si>
    <t>getChatzos</t>
  </si>
  <si>
    <t>getElevationAdjustedSunrise</t>
  </si>
  <si>
    <t>getElevationAdjustedSunset</t>
  </si>
  <si>
    <t>getMinchaKetana</t>
  </si>
  <si>
    <t>getPlagHamincha</t>
  </si>
  <si>
    <t>getShaahZmanisGra</t>
  </si>
  <si>
    <t>getShaahZmanisMGA</t>
  </si>
  <si>
    <t>getSofZmanShmaGRA</t>
  </si>
  <si>
    <t>getSofZmanShmaMGA</t>
  </si>
  <si>
    <t>getSofZmanTfilaGRA</t>
  </si>
  <si>
    <t>getSofZmanTfilaMGA</t>
  </si>
  <si>
    <t>getTzais</t>
  </si>
  <si>
    <t>getTzais72</t>
  </si>
  <si>
    <t>kosherjava list</t>
  </si>
  <si>
    <t>all fasle are in dll but removed from list</t>
  </si>
  <si>
    <t>Tzais 72 Minute</t>
  </si>
  <si>
    <t>צאת 72 דקות</t>
  </si>
  <si>
    <t>Tzais (nightfall) calculated as 72 minutes after sea level sunset</t>
  </si>
  <si>
    <t>all fasle are not in net port</t>
  </si>
  <si>
    <t>Sunrise</t>
  </si>
  <si>
    <t>Sea Level Sunrise</t>
  </si>
  <si>
    <t>Sea Level Sunset</t>
  </si>
  <si>
    <t>שעח דקות זמנית 90 דקות זמנית</t>
  </si>
  <si>
    <t>שעה זמנית 96 דקות זמנית</t>
  </si>
  <si>
    <t>שעה זמנית עטרת תורה</t>
  </si>
  <si>
    <t>removed all Methods that are from AstronomicalCalendar</t>
  </si>
  <si>
    <t>משיכיר 11.5 מעלות</t>
  </si>
  <si>
    <t>משיכיר 11 מעלות</t>
  </si>
  <si>
    <t>משיכיר 10.2 מעלות</t>
  </si>
  <si>
    <t>משיכיר 50 דקות</t>
  </si>
  <si>
    <t>שעה זמנית 72 דקות</t>
  </si>
  <si>
    <t>שעה זמנית 16.1 מעלות</t>
  </si>
  <si>
    <t>שעה זמנית 19.8 מעלות</t>
  </si>
  <si>
    <t>שעה זמנית 72 דקות זמנית</t>
  </si>
  <si>
    <t>משיכיר מבוסס על מיקום השמש כשהיא 11.5 מעלות מתחת לאופק הגיאומטרי (90 דקות°).</t>
  </si>
  <si>
    <t>משיכיר מבוסס על מיקום השמש כשהיא 11° מתחת לאופק הגיאומטרי (90 דקות°).</t>
  </si>
  <si>
    <t>משיכיר מבוסס על מיקום השמש כשהיא 10.2 מעלות מתחת לאופק הגיאומטרי (90 דקות°).</t>
  </si>
  <si>
    <t>משיכיר מבוסס על 50 דקות לפני הזריחה (שיטה זו נוספה על ידי myzman ואינה חלק מ-kosher java)</t>
  </si>
  <si>
    <t>עלות השחר מחושב באמצעות 120 דקות זמנית או 1/6 של היום לפני הזריחה או הזריחה בגובה פני הים.</t>
  </si>
  <si>
    <t>עלות השחר מחושב באמצעות 120 דקות לפני הזריחה בגובה פני הים (לא בוצעה התאמה לגובה) בהתבסס על זמן ההליכה למרחק של 5 מיל ב -24 דקות למיל.</t>
  </si>
  <si>
    <t>עלות השחר מחושב באמצעות 96 דקות לפני הזריחה או הזריחה בגובה פני הים המבוססת על זמן הליכה של 4 מיל ב -24 דקות למיל.</t>
  </si>
  <si>
    <t>עלות השחר מחושב באמצעות 72 דקות לפני הזריחה בגובה פני הים (ללא התאמה לגובה) בהתבסס על זמן ההליכה למרחק של 4 מיל ב -18 דקות למיל. זה מבוסס על חוות דעתם של רוב הראשונים שאמרו שזמן הנשף (זמן בין עלות השחר לזריחה) אינו משתנה בזמן השנה או במיקום, אך תלוי אך ורק בזמן שלוקח למרחק של 4 מיל.</t>
  </si>
  <si>
    <t>עלות השחר מחושב באמצעות 90 דקות לפני הזריחה בגובה פני הים בהתבסס על זמן הליכה של 4 מיל ב -22.5 דקות למיל.</t>
  </si>
  <si>
    <t>חצות היום (צהריים) מחושב כמחצית הדרך בין הזריחה לשקיעה.</t>
  </si>
  <si>
    <t>שעה זמנית לפי החכם יוסף הררי-רפול של ישיבת עטרת תורה מחושב כאשר עלות הוא 1/10 מזריחה עד יום שקיעה, או 72 דקות של יום כזה לפני הזריחה, וצאת הוא בדרך כלל מחושב כ- 40 דקות.</t>
  </si>
  <si>
    <t>בין השמשות של רבנו תם מבוסס על חישוב של 13.5 דקות (3/4 מתוך 18 דקות למיל) לפני צאת מחושב כ 7.083°.</t>
  </si>
  <si>
    <t>בין השמשות של רבנו תם מחושב לפי הדברי יוסף (ראו ישראל והזמנים) חישב 5/18 (27.77%) מהזמן בין עלות (מחושב כ 19.8° לפני הזריחה) לזריחה.</t>
  </si>
  <si>
    <t>בין השמשות של רבנו תם לפי המנחת כהן (מבוא השמש מאמר ב פרק ד). מחושב על ידי חלוקת הזמן בין השקיעה לצאת (מחושב כ 8.5°) ב-5.3 (זמן זו נוספה על ידי myzman ואינה חלק מ-kosher java)</t>
  </si>
  <si>
    <t>בין השמשות מבוסס על חישוב של 13.5 דקות (3/4 מתוך 18 דקות מיל) לפני צאת, מחושב כ 8.5°. (זמן זו נוספה על ידי myzman ואינה חלק מ-kosher java)</t>
  </si>
  <si>
    <t>בין השמשות של רבנו תם, מחושב ב-58.5 דקות לאחר השקיעה.</t>
  </si>
  <si>
    <t>פלג המנחה מבוססת על חישוב החכם יוסף הררי-רפול של ישיבת עטרת תורה, שהיום מתחיל 1/10 מהיום לפני הזריחה ומחושב בדרך כלל כמסתיים 40 דקות לאחר השקיעה.</t>
  </si>
  <si>
    <t>צאת הכוכבים מחושב ב-72 דקות שוות אחרי השקיעה.</t>
  </si>
  <si>
    <t>Alos 19 Degrees</t>
  </si>
  <si>
    <t>עלות השחר 19 מעלות</t>
  </si>
  <si>
    <r>
      <rPr>
        <i/>
        <sz val="11"/>
        <color rgb="FF474747"/>
        <rFont val="Georgia"/>
        <family val="1"/>
      </rPr>
      <t>Alos</t>
    </r>
    <r>
      <rPr>
        <sz val="11"/>
        <color rgb="FF474747"/>
        <rFont val="Georgia"/>
        <family val="1"/>
      </rPr>
      <t> (dawn) calculated when the sun is </t>
    </r>
    <r>
      <rPr>
        <sz val="11"/>
        <color rgb="FF4A6782"/>
        <rFont val="DejaVu Sans Mono"/>
        <family val="3"/>
      </rPr>
      <t>19°</t>
    </r>
    <r>
      <rPr>
        <sz val="11"/>
        <color rgb="FF474747"/>
        <rFont val="Georgia"/>
        <family val="1"/>
      </rPr>
      <t> below the eastern geometric horizon before sunrise. This is the </t>
    </r>
    <r>
      <rPr>
        <i/>
        <sz val="11"/>
        <color rgb="FF4A6782"/>
        <rFont val="Georgia"/>
        <family val="1"/>
      </rPr>
      <t>Rambam</t>
    </r>
    <r>
      <rPr>
        <sz val="11"/>
        <color rgb="FF474747"/>
        <rFont val="Georgia"/>
        <family val="1"/>
      </rPr>
      <t>'s alos according to Rabbi Moshe Kosower's </t>
    </r>
    <r>
      <rPr>
        <sz val="11"/>
        <color rgb="FF4A6782"/>
        <rFont val="Georgia"/>
        <family val="1"/>
      </rPr>
      <t>Maaglei Tzedek</t>
    </r>
    <r>
      <rPr>
        <sz val="11"/>
        <color rgb="FF474747"/>
        <rFont val="Georgia"/>
        <family val="1"/>
      </rPr>
      <t>, page 88, </t>
    </r>
    <r>
      <rPr>
        <sz val="11"/>
        <color rgb="FF4A6782"/>
        <rFont val="Georgia"/>
        <family val="1"/>
      </rPr>
      <t>Ayeles Hashachar Vol. I, page 12</t>
    </r>
    <r>
      <rPr>
        <sz val="11"/>
        <color rgb="FF474747"/>
        <rFont val="Georgia"/>
        <family val="1"/>
      </rPr>
      <t>, </t>
    </r>
    <r>
      <rPr>
        <sz val="11"/>
        <color rgb="FF4A6782"/>
        <rFont val="Georgia"/>
        <family val="1"/>
      </rPr>
      <t>Yom Valayla Shel Torah, Ch. 34, p. 222</t>
    </r>
    <r>
      <rPr>
        <sz val="11"/>
        <color rgb="FF474747"/>
        <rFont val="Georgia"/>
        <family val="1"/>
      </rPr>
      <t> and Rabbi Yaakov Shakow's </t>
    </r>
    <r>
      <rPr>
        <sz val="11"/>
        <color rgb="FFBB7A2A"/>
        <rFont val="Georgia"/>
        <family val="1"/>
      </rPr>
      <t>Luach Ikvei Hayom</t>
    </r>
  </si>
  <si>
    <r>
      <t> </t>
    </r>
    <r>
      <rPr>
        <i/>
        <sz val="11"/>
        <color rgb="FF4A6782"/>
        <rFont val="Georgia"/>
        <family val="1"/>
      </rPr>
      <t>Baal Hatanya</t>
    </r>
    <r>
      <rPr>
        <sz val="11"/>
        <color rgb="FF474747"/>
        <rFont val="Georgia"/>
        <family val="1"/>
      </rPr>
      <t>'s </t>
    </r>
    <r>
      <rPr>
        <i/>
        <sz val="11"/>
        <color rgb="FF474747"/>
        <rFont val="Georgia"/>
        <family val="1"/>
      </rPr>
      <t>alos</t>
    </r>
    <r>
      <rPr>
        <sz val="11"/>
        <color rgb="FF474747"/>
        <rFont val="Georgia"/>
        <family val="1"/>
      </rPr>
      <t> (dawn) calculated as the time when the sun is 16.9° below the eastern </t>
    </r>
    <r>
      <rPr>
        <sz val="11"/>
        <color rgb="FF4A6782"/>
        <rFont val="DejaVu Sans Mono"/>
        <family val="3"/>
      </rPr>
      <t>geometric horizon</t>
    </r>
    <r>
      <rPr>
        <sz val="11"/>
        <color rgb="FF474747"/>
        <rFont val="Georgia"/>
        <family val="1"/>
      </rPr>
      <t> before </t>
    </r>
    <r>
      <rPr>
        <sz val="11"/>
        <color rgb="FF4A6782"/>
        <rFont val="DejaVu Sans Mono"/>
        <family val="3"/>
      </rPr>
      <t>sunrise</t>
    </r>
    <r>
      <rPr>
        <sz val="11"/>
        <color rgb="FF474747"/>
        <rFont val="Georgia"/>
        <family val="1"/>
      </rPr>
      <t>.  It is based on the sun's position at 72 minutes before sunrise in Jerusalem on the equinox (March 16, the day that a solar hour is 60 minutes) is 16.9° below geometric zenith.</t>
    </r>
  </si>
  <si>
    <t>Alos Baal Hatanya</t>
  </si>
  <si>
    <t>Sunrise Baal Hatanya</t>
  </si>
  <si>
    <t>Sunset Baal Hatanya</t>
  </si>
  <si>
    <t>Tzais Baal Hatanya</t>
  </si>
  <si>
    <t>Mincha Gedola Baal Hatanya</t>
  </si>
  <si>
    <t>Mincha Ketana Baal Hatanya</t>
  </si>
  <si>
    <t>Plag Hamincha Baal Hatanya</t>
  </si>
  <si>
    <t>Shaah Zmanis Baal Hatanya</t>
  </si>
  <si>
    <t>Sof Zman Achilas Chametz Baal Hatanya</t>
  </si>
  <si>
    <t>Sof Zman Biur Chametz Baal Hatanya</t>
  </si>
  <si>
    <t>Sof Zman Shma Baal Hatanya</t>
  </si>
  <si>
    <t>Sof Zman Tfila Baal Hatanya</t>
  </si>
  <si>
    <t>Bain Hasmashos Yereim 18 Minutes</t>
  </si>
  <si>
    <t>Mincha Gedola Baal Hatanya Greater Than 30</t>
  </si>
  <si>
    <t>Bain Hasmashos Yereim 13.5 Minutes</t>
  </si>
  <si>
    <t>Bain Hasmashos Yereim 16.875 Minutes</t>
  </si>
  <si>
    <t>Bain Hasmashos Yereim 2.1 Degrees</t>
  </si>
  <si>
    <t>Bain Hasmashos Yereim 2.8 Degrees</t>
  </si>
  <si>
    <t>Bain Hasmashos Yereim 3.05 Degrees</t>
  </si>
  <si>
    <t>בין השמשות יראים 13.5 דקות</t>
  </si>
  <si>
    <t>בין השמשות יראים 18 דקות</t>
  </si>
  <si>
    <t>בין השמשות יראים 16.8 דקות</t>
  </si>
  <si>
    <t>בין השמשות יראים 2.1 מעלות</t>
  </si>
  <si>
    <t>בין השמשות יראים 2.8 מעלות</t>
  </si>
  <si>
    <t xml:space="preserve"> בין השמשות יראים 3.05 מעלות</t>
  </si>
  <si>
    <t>מנחה גדולה לדעת בעל התניא</t>
  </si>
  <si>
    <t>עלות השחר לדעת בעל התניא</t>
  </si>
  <si>
    <t>נץ החמה לדעת בעל התניא</t>
  </si>
  <si>
    <t>שקיעות החמה לדעת בעל התניא</t>
  </si>
  <si>
    <t>מנחה קטנה לדעת בעל התניא</t>
  </si>
  <si>
    <t>מנחה גדולה גדול מ-30 דקות לדעת בעל התניא</t>
  </si>
  <si>
    <t>משיכיר 7.65 מעלות</t>
  </si>
  <si>
    <t>Misheyakir 7.65 Degrees</t>
  </si>
  <si>
    <t>Misheyakir 9.5 Degrees</t>
  </si>
  <si>
    <t>מכשיכיר 9.5 מעלות</t>
  </si>
  <si>
    <t>פלג המנחה לדעת בעל התניא</t>
  </si>
  <si>
    <t>שעה זמנית לדעת בעל התניא</t>
  </si>
  <si>
    <t>Tzais 3.65 Degrees</t>
  </si>
  <si>
    <t>Tzais 3.676 Degrees</t>
  </si>
  <si>
    <t>Tzais 4.37 Degrees</t>
  </si>
  <si>
    <t>Tzais 4.61 Degrees</t>
  </si>
  <si>
    <t>Tzais 4.8 Degrees</t>
  </si>
  <si>
    <t>Tzais 5.88 Degrees</t>
  </si>
  <si>
    <t>Tzais 5.95 Degrees</t>
  </si>
  <si>
    <t>Tzais 7.083 Degrees</t>
  </si>
  <si>
    <t>Tzais 8.5 Degrees</t>
  </si>
  <si>
    <t>Tzais (nightfall) based on the opinion of the Geonim calculated at the sun's position at 3.7° below the western horizon.</t>
  </si>
  <si>
    <t>Tzais (nightfall) based on the opinion of the Geonim calculated at the sun's position at 3.8° below the western horizon.</t>
  </si>
  <si>
    <t>Tzais (nightfall) based on the opinion of the Geonim calculated at the sun's position at 6.45° below the western horizon.</t>
  </si>
  <si>
    <t>Tzais (nightfall) based on the opinion of the Geonim calculated at the sun's position at 7.67° below the western horizon.</t>
  </si>
  <si>
    <t>Tzais (nightfall) based on the opinion of the Geonim calculated at the sun's position at 9.3° below the western horizon.</t>
  </si>
  <si>
    <t>Tzais (nightfall) based on the opinion of the Geonim calculated at the sun's position at 9.75° below the western horizon.</t>
  </si>
  <si>
    <t>Tzais (nightfall) based on the opinion of the Geonim calculated at the sun's position at 3.65° below the western horizon.</t>
  </si>
  <si>
    <t>Tzais (nightfall) based on the opinion of the Geonim calculated at the sun's position at 3.676° below the western horizon.</t>
  </si>
  <si>
    <t>Tzais (nightfall) based on the opinion of the Geonim calculated at the sun's position at 4.37° below the western horizon.</t>
  </si>
  <si>
    <t>Tzais (nightfall) based on the opinion of the Geonim calculated at the sun's position at 4.61° below the western horizon.</t>
  </si>
  <si>
    <t>Tzais (nightfall) based on the opinion of the Geonim calculated at the sun's position at 4.8° below the western horizon.</t>
  </si>
  <si>
    <t>Tzais (nightfall) based on the opinion of the Geonim calculated at the sun's position at 5.88° below the western horizon.</t>
  </si>
  <si>
    <t>Tzais (nightfall) based on the opinion of the Geonim calculated at the sun's position at 5.95° below the western horizon.</t>
  </si>
  <si>
    <t>Tzais (nightfall) based on the opinion of the Geonim calculated at the sun's position at 7.083° below the western horizon. based on 30 minutes after sunset during the equinox in yerushalayim.</t>
  </si>
  <si>
    <t>חצות ממוצע מקומי</t>
  </si>
  <si>
    <t>Local time for fixed chatzos. This time is noon and midnight (12:00) adjusted from standard time to account for the local latitude</t>
  </si>
  <si>
    <t>beginning of bain hashmashos (twilight) according to the Yereim (Rabbi Eliezer of Metz) calculated as 13.5 minutes or 3/4 of an 18 minute Mil before sunset. According to the Yereim, bain hashmashos starts 3/4 of a Mil before sunset and tzais or nightfall starts at sunset</t>
  </si>
  <si>
    <t>beginning of bain hashmashos (twilight) according to the Yereim (Rabbi Eliezer of Metz) calculated as 16.8 minutes or 3/4 of an 22.5 minute Mil before sunset. According to the Yereim, bain hashmashos starts 3/4 of a Mil before sunset and tzais or nightfall starts at sunset</t>
  </si>
  <si>
    <t>beginning of bain hashmashos (twilight) according to the Yereim (Rabbi Eliezer of Metz) calculated as 18 minutes or 3/4 of an 24 minute Mil before sunset. According to the Yereim, bain hashmashos starts 3/4 of a Mil before sunset and tzais or nightfall starts at sunset</t>
  </si>
  <si>
    <t>beginning of bain hashmashos (twilight) according to the Yereim (Rabbi Eliezer of Metz) calculated as the sun's position 2.1° above the horizon during the equinox in Yerushalayim, its position 13.5 minutes or 3/4 of an 18 minute Mil before sunset. According to the Yereim, bain hashmashos starts 3/4 of a Mil before sunset and tzais or nightfall starts at sunset</t>
  </si>
  <si>
    <t>beginning of bain hashmashos (twilight) according to the Yereim (Rabbi Eliezer of Metz) calculated as the sun's position 2.8° above the horizon during the equinox in Yerushalayim, its position 16.8 minutes or 3/4 of an 22.5 minute Mil before sunset. According to the Yereim, bain hashmashos starts 3/4 of a Mil before sunset and tzais or nightfall starts at sunset</t>
  </si>
  <si>
    <t>beginning of bain hashmashos (twilight) according to the Yereim (Rabbi Eliezer of Metz) calculated as the sun's position 3.05° above the horizon during the equinox in Yerushalayim, its position 18 minutes or 3/4 of an 24 minute Mil before sunset. According to the Yereim, bain hashmashos starts 3/4 of a Mil before sunset and tzais or nightfall starts at sunset</t>
  </si>
  <si>
    <t>Mincha gedola according to the Baal Hatanya based on true sunrise to sunset (see Sunrise Baal Hatanya)</t>
  </si>
  <si>
    <t>Baal Hatanya's shkiah amiti (see Sunrise Baal Hatanya)</t>
  </si>
  <si>
    <t>מנחה גדולה לדעת בעל התניא המחושב לפי נץ ושקיעה אמתי (ראה עוד אצל נץ החמה לדעת בעל התניא)</t>
  </si>
  <si>
    <t>פלג המנחה לדעת בעל התניא המחושב לפי נץ ושקיעה אמתי (ראה עוד אצל נץ החמה לדעת בעל התניא)</t>
  </si>
  <si>
    <t>In the winter when 1/2 of a shaah zmanis is less than 30 minutes Mincha Gedola 30 Minutes will be returned, otherwise Baal Hatanya's Mincha Gedola will be returned.</t>
  </si>
  <si>
    <t>מנחה קטנה לדעת בעל התניא על פי נץ ושקיעה אמתי (ראה עוד אצל נץ החמה לבעל התניא)</t>
  </si>
  <si>
    <t>משיכיר מבוסס על מיקום השמש כשהיא 7.65 מעלות מתחת לאופק הגיאומטרי (90 דקות°).</t>
  </si>
  <si>
    <t>משיכיר מבוסס על מיקום השמש כשהיא 9.5 מעלות מתחת לאופק הגיאומטרי (90 דקות°).</t>
  </si>
  <si>
    <t>Misheyakir based on the position of the sun when it is 9.5° below geometric zenith (90 minutes°).</t>
  </si>
  <si>
    <t>Misheyakir based on the position of the sun when it is 7.65° below geometric zenith (90 minutes°).</t>
  </si>
  <si>
    <t>Mincha ketana according to the Baal Hatanya based on true sunrise to sunset (see Sunrise Baal Hatanya)</t>
  </si>
  <si>
    <t>Plag Hamincha according to the Baal Hatanya based on true sunrise to sunset (see Sunrise Baal Hatanya)</t>
  </si>
  <si>
    <t>Shaah Zmanis according to the Baal Hatanya based on true sunrise to sunset (see Sunrise Baal Hatanya)</t>
  </si>
  <si>
    <t>Sof Zman Achilas Chametz according to the Baal Hatanya based on true sunrise to sunset (see Sunrise Baal Hatanya)</t>
  </si>
  <si>
    <t>Sof Zman Biur Chametz according to the Baal Hatanya based on true sunrise to sunset (see Sunrise Baal Hatanya)</t>
  </si>
  <si>
    <t>Sof Zman Shma according to the Baal Hatanya based on true sunrise to sunset (see Sunrise Baal Hatanya)</t>
  </si>
  <si>
    <t>Sof Zman Tfila according to the Baal Hatanya based on true sunrise to sunset (see Sunrise Baal Hatanya)</t>
  </si>
  <si>
    <t>Tzais according to the Baal Hatanya based on the position of the sun 24 minutes after sunset in Jerusalem on the equinox (March 16, the day that a solar hour is 60 minutes), which is 6° below geometric zenith</t>
  </si>
  <si>
    <t>Shaah zmanis (temporal hour) according to the opinion of the magen avraham  based on alos being 60 minutes before sunrise.</t>
  </si>
  <si>
    <t>זמן קריאת שמע האחרונה (בבוקר) מחושבת כ -3 שעות (רגילות ולא זמנית) לפני חצות.</t>
  </si>
  <si>
    <t>Latest zman krias shema (time to recite shema in the morning) calculated as 3 hours (regular and not zmaniyos) before chatzos.</t>
  </si>
  <si>
    <t>Latest zman krias shema (time to recite shema in the morning) based on the opinion that the day starts at alos 16.1° and ends at sea level sunset. 3 shaos zmaniyos are calculated based on this day and added to alos to reach this time.</t>
  </si>
  <si>
    <t>זמן קריאת שמע האחרונה (בבוקר) בהתבסס על הדעה שהיום מתחיל ב -16.1 מעלות וחצי ומסתיים בשקיעת גובה פני הים.</t>
  </si>
  <si>
    <t>זמן קריאת שמע העדכני ביותר (זמן קריאת שמע בבוקר) על סמך הדעה שהיום מתחיל ב -16.1 מעלות וחצי ומסתיים ב -7.083 מעלות.</t>
  </si>
  <si>
    <t>זמן האחרון לקריאת שמע (בבוקר) מבוסס על חישוב חכם יוסף הררי-רפול של ישיבת עטרת תורה, שהיום מתחיל 1/10 מהיום לפני הזריחה ומחושב בדרך כלל כמסתיים 40 דקות אחרי השקיעה.</t>
  </si>
  <si>
    <t>Latest zman krias shema (time to recite shema in the morning) based on the calculation of chacham yosef harari-raful of yeshivat ateret torah, that the day starts 1/10th of the day before sunrise and is usually calculated as ending 40 minutes after sunset.</t>
  </si>
  <si>
    <t>זמן מקומי לחצות ממוצע. שעה זו היא צהריים וחצות (12:00) מותאמת משעה רגילה כדי להתחשב בקו הרוחב המקומי</t>
  </si>
  <si>
    <t>Latest zman krias shema (time to recite shema in the morning) calculated as 3 hours before fixed local chatzos.</t>
  </si>
  <si>
    <t>Latest zman tfila (time to recite the morning prayers) calculated as 2 hours before fixed local chatzos.</t>
  </si>
  <si>
    <t>Latest zman tfila (time to recite the morning prayers) calculated as 2 hours before chatzos.</t>
  </si>
  <si>
    <t>זמן תפילה האחרון (תפילת שחרית) מבוסס על חישוב חכם יוסף הררי-רפול מישיבת עטרת תורה, שהיום מתחיל 1/10 מהיום לפני הזריחה ובדרך כלל מחושב כמסתיים 40 דקות לאחר השקיעה.</t>
  </si>
  <si>
    <t>Latest zman tfila (time to recite the morning prayers) based on the calculation of chacham yosef harari-raful of yeshivat ateret torah, that the day starts 1/10th of the day before sunrise and is usually calculated as ending 40 minutes after sunset.</t>
  </si>
  <si>
    <t xml:space="preserve">חצות לילה </t>
  </si>
  <si>
    <t>חצות לילה.</t>
  </si>
  <si>
    <t>Tzais usually calculated as 40 minutes.</t>
  </si>
  <si>
    <t>GetAlos19Degrees</t>
  </si>
  <si>
    <t>GetAlosBaalHatanya</t>
  </si>
  <si>
    <t>GetBainHasmashosYereim13Point5Minutes</t>
  </si>
  <si>
    <t>GetBainHasmashosYereim16Point875Minutes</t>
  </si>
  <si>
    <t>GetBainHasmashosYereim18Minutes</t>
  </si>
  <si>
    <t>GetBainHasmashosYereim2Point1Degrees</t>
  </si>
  <si>
    <t>GetBainHasmashosYereim2Point8Degrees</t>
  </si>
  <si>
    <t>GetBainHasmashosYereim3Point05Degrees</t>
  </si>
  <si>
    <t>GetMinchaGedolaBaalHatanya</t>
  </si>
  <si>
    <t>GetMinchaGedolaBaalHatanyaGreaterThan30</t>
  </si>
  <si>
    <t>GetMinchaKetanaBaalHatanya</t>
  </si>
  <si>
    <t>GetMisheyakir7Point65Degrees</t>
  </si>
  <si>
    <t>GetMisheyakir9Point5Degrees</t>
  </si>
  <si>
    <t>GetPlagHaminchaBaalHatanya</t>
  </si>
  <si>
    <t>GetShaahZmanisBaalHatanya</t>
  </si>
  <si>
    <t>GetSofZmanAchilasChametzBaalHatanya</t>
  </si>
  <si>
    <t>GetSofZmanBiurChametzBaalHatanya</t>
  </si>
  <si>
    <t>GetSofZmanShmaBaalHatanya</t>
  </si>
  <si>
    <t>GetSofZmanTfilaBaalHatanya</t>
  </si>
  <si>
    <t>GetSunriseBaalHatanya</t>
  </si>
  <si>
    <t>GetSunsetBaalHatanya</t>
  </si>
  <si>
    <t>GetTzaisBaalHatanya</t>
  </si>
  <si>
    <t>GetTzaisGeonim3Point7Degrees</t>
  </si>
  <si>
    <t>GetTzaisGeonim3Point8Degrees</t>
  </si>
  <si>
    <t>GetTzaisGeonim6Point45Degrees</t>
  </si>
  <si>
    <t>GetTzaisGeonim7Point67Degrees</t>
  </si>
  <si>
    <t>GetTzaisGeonim9Point3Degrees</t>
  </si>
  <si>
    <t>GetTzaisGeonim9Point75Degrees</t>
  </si>
  <si>
    <t>בין השמשות רבינו תם 13.5 דקות מלפני צאת 8.5 מעלות</t>
  </si>
  <si>
    <t>זמן התפילה האחרונה (שחרית) מחושבת כשעתיים לפני חצות ממיץוע מקומי.</t>
  </si>
  <si>
    <t>תחילת בין השמשות לדעת היראים (רבי אליעזר ממיץ) מחושב כ -13.5 דקות או 3/4 מתוך מיל בת 18 דקות לפני השקיעה. והבין השמשות מתחיל ב -3/4 מיל לפני השקיעה והלילה בשקיעה.</t>
  </si>
  <si>
    <t>תחילת בין השמשות לדעת היראים (רבי אליעזר ממיץ) מחושב כ -16.8 דקות או 3/4 מתוך מיל בת 22.5 דקות לפני השקיעה. והבין השמשות מתחיל ב -3/4 מיל לפני השקיעה והלילה בשקיעה.</t>
  </si>
  <si>
    <t>תחילת בין השמשות לדעת היראים (רבי אליעזר ממיץ) מחושב כ -18 דקות או 3/4 מתוך מיל בת 24 דקות לפני השקיעה. והבין השמשות מתחיל ב -3/4 מיל לפני השקיעה והלילה בשקיעה.</t>
  </si>
  <si>
    <t>תחילת בין השמשות לדעת היראים (רבי אליעזר ממיץ) מחושב כשהשמש 2.1 מעלות מעל האופק ביום השוויון בירושלים, שהיא 13.5 דקות (או 3/4 מתוך מיל בת 18 דקות) לפני השקיעה. והבין השמשות מתחיל ב -3/4 מיל לפני השקיעה והלילה בשקיעה.</t>
  </si>
  <si>
    <t>תחילת בין השמשות לדעת היראים (רבי אליעזר ממיץ) מחושב כשהשמש 2.8 מעלות מעל האופק ביום השוויון בירושלים, שהיא 16.8 דקות (או 3/4 מתוך מיל בת 22.5 דקות) לפני השקיעה. והבין השמשות מתחיל ב -3/4 מיל לפני השקיעה והלילה בשקיעה.</t>
  </si>
  <si>
    <t>תחילת בין השמשות לדעת היראים (רבי אליעזר ממיץ) מחושב כשהשמש 3.05 מעלות מעל האופק ביום השוויון בירושלים, שהיא 18 דקות (או 3/4 מתוך מיל בת 24 דקות) לפני השקיעה. והבין השמשות מתחיל ב -3/4 מיל לפני השקיעה והלילה בשקיעה.</t>
  </si>
  <si>
    <t>בחורף כשחצי שעה זמנית פחות מ -30 דקות נחשב 30 דקות אחרי חצות, ובשאר זמנים נחשב מנחה גדולה לפי בעל התניא.</t>
  </si>
  <si>
    <t>Candle Lighting 18 Minutes</t>
  </si>
  <si>
    <t>זמן הדלקת נרות 18 דקות</t>
  </si>
  <si>
    <t>candle lighting time calculated at 18  minutes before sunset.</t>
  </si>
  <si>
    <t>Candle Lighting 15 Minutes</t>
  </si>
  <si>
    <t>Candle Lighting 22 Minutes</t>
  </si>
  <si>
    <t>Candle Lighting 25 Minutes</t>
  </si>
  <si>
    <t>Candle Lighting 30 Minutes</t>
  </si>
  <si>
    <t>Candle Lighting 40 Minutes</t>
  </si>
  <si>
    <t>ZmanGetCandleLighting40</t>
  </si>
  <si>
    <t>ZmanGetCandleLighting15</t>
  </si>
  <si>
    <t>ZmanGetCandleLighting22</t>
  </si>
  <si>
    <t>ZmanGetCandleLighting25</t>
  </si>
  <si>
    <t>ZmanGetCandleLighting30</t>
  </si>
  <si>
    <t>זמן הדלקת נרות מחושב ב-18 דקות פני השקיעה.</t>
  </si>
  <si>
    <t>זמן הדלקת נרות 15 דקות</t>
  </si>
  <si>
    <t>זמן הדלקת נרות מחושב ב-15 דקות פני השקיעה.</t>
  </si>
  <si>
    <t>candle lighting time calculated at 15  minutes before sunset.</t>
  </si>
  <si>
    <t>זמן הדלקת נרות 22 דקות</t>
  </si>
  <si>
    <t>זמן הדלקת נרות מחושב ב-22 דקות פני השקיעה.</t>
  </si>
  <si>
    <t>candle lighting time calculated at 22  minutes before sunset.</t>
  </si>
  <si>
    <t>זמן הדלקת נרות 25 דקות</t>
  </si>
  <si>
    <t>זמן הדלקת נרות מחושב ב-25 דקות פני השקיעה.</t>
  </si>
  <si>
    <t>candle lighting time calculated at 25  minutes before sunset.</t>
  </si>
  <si>
    <t>זמן הדלקת נרות 30 דקות</t>
  </si>
  <si>
    <t>זמן הדלקת נרות מחושב ב-30 דקות פני השקיעה.</t>
  </si>
  <si>
    <t>candle lighting time calculated at 30  minutes before sunset.</t>
  </si>
  <si>
    <t>זמן הדלקת נרות 40 דקות</t>
  </si>
  <si>
    <t>זמן הדלקת נרות מחושב ב-40 דקות פני השקיעה.</t>
  </si>
  <si>
    <t>candle lighting time calculated at 40  minutes before sunset.</t>
  </si>
  <si>
    <t>שקיעה הלכתי לדעת בעל התניא (ראה עוד אצל נץ החמה לדעת בעל התניא)</t>
  </si>
  <si>
    <t>Baal Hatanya's halachic netz (sunrise) without elevation adjustment.  According to the Baal Hatanya halachic sunrise, is when the top of the sun's disk is visible at an elevation similar to the mountains of Eretz Yisrael. The time is calculated as the point at which the center of the sun's disk is 1.583° below the horizon. This degree based calculation can be found in Rabbi Shalom DovBer Levine's commentary on The Baal Hatanya's Seder Hachnasas Shabbos  Note: netz amiti is used only for calculating certain zmanim. For practical purposes, daytime mitzvos like shofar and lulav should not be done until after the published time for netz-sunrise.</t>
  </si>
  <si>
    <t>נץ הלכתי לדעת בעל התניא (ללא התאמת גובה), שלדעתו הנץ נחשב כאשר החלק העליון של השמש נראה בגובה הדומה להרי ארץ ישראל. הזמן מחושב כנקודה שבה מרכז השמש נמצא 1.583° מתחת לאופק. חישוב זה ניתן למצוא אצל הרב דוב בער לווין בביאור סדר הכנסת שבת של הבעל התניא, שים לב: נץ הלכתי מיעוד לחישוב כמה זמנים אבל אין להשתמש בו כדי לעשות מצות שזמנו ביום כגון לולב</t>
  </si>
  <si>
    <t>עלות השחר לשיטת הבעל התניא, מחושב כאשר השמש נמצאת 16.9 מעלות מתחת לאופק המזרחי לפני הזריחה. היא מבוססת על מיקום השמש 72 דקות לפני הזריחה בירושלים ביום השוויון (16 במרץ, היום שבו שעה זמנית היא 60 דקות) הוא 16.9 מעלות מתחת לאופק</t>
  </si>
  <si>
    <t>זמן קריאת שמע האחרונה (בבוקר) מחושבת כשלוש שעות לפני חצות ממוצע מקומי.</t>
  </si>
  <si>
    <t>זמן תפילה האחרון (שחרית) מחושב כשעתיים לפני חצות ממוצע מקומי.</t>
  </si>
  <si>
    <t>EngDescription</t>
  </si>
  <si>
    <t>HebDescription</t>
  </si>
  <si>
    <t>Sunset</t>
  </si>
  <si>
    <t>Sof Zman Tfila 2 Hours Before Average Chatzos</t>
  </si>
  <si>
    <t>Chatzos Local Mean (average)</t>
  </si>
  <si>
    <t>Mincha Ketana sunrise-sunset (Gra)</t>
  </si>
  <si>
    <t>Mincha ketana according to the Gra with the day starting at sunrise and ending at sunset.</t>
  </si>
  <si>
    <t>Sof Zman Shma Alos-Tzais 19.8 Degrees</t>
  </si>
  <si>
    <t>Sof Zman Shma Alos-Tzais 18 Degrees</t>
  </si>
  <si>
    <t>Sof Zman Shma Alos-Tzais 16.1 Degrees</t>
  </si>
  <si>
    <t>Sof Zman Shma Alos-Tzais 120 Minutes</t>
  </si>
  <si>
    <t>Sof Zman Shma Alos-Tzais 96 Minutes</t>
  </si>
  <si>
    <t>Sof Zman Shma Alos-Tzais 96 Minutes Zmanis</t>
  </si>
  <si>
    <t>Sof Zman Shma Alos-Tzais 90 Minutes</t>
  </si>
  <si>
    <t>Sof Zman Shma Alos-Tzais 90 Minutes Zmanis</t>
  </si>
  <si>
    <t>Sof Zman Shma Alos-Tzais 72 Minutes</t>
  </si>
  <si>
    <t>Sof Zman Shma Alos-Tzais 72 Minutes Zmanis</t>
  </si>
  <si>
    <t>Sof Zman Tfila Alos-Tzais 19.8 Degrees</t>
  </si>
  <si>
    <t>Sof Zman Tfila Alos-Tzais 18 Degrees</t>
  </si>
  <si>
    <t>Sof Zman Tfila Alos-Tzais 16.1 Degrees</t>
  </si>
  <si>
    <t>Sof Zman Tfila Alos-Tzais 120 Minutes</t>
  </si>
  <si>
    <t>Sof Zman Tfila Alos-Tzais 96 Minutes</t>
  </si>
  <si>
    <t>Sof Zman Tfila Alos-Tzais 96 Minutes Zmanis</t>
  </si>
  <si>
    <t>Sof Zman Tfila Alos-Tzais 90 Minutes</t>
  </si>
  <si>
    <t>Sof Zman Tfila Alos-Tzais 90 Minutes Zmanis</t>
  </si>
  <si>
    <t>Sof Zman Tfila Alos-Tzais 72 Minutes</t>
  </si>
  <si>
    <t>Sof Zman Tfila Alos-Tzais 72 Minutes Zmanis</t>
  </si>
  <si>
    <t>מנחה גדולה עלות-צאת 16.1 מעלות</t>
  </si>
  <si>
    <t>Sof Zman Shma 3 Hours Befor Average Chatzos</t>
  </si>
  <si>
    <t>Latest zman krias shema (time to recite shema in the morning) according to the Gra with the day starting at sunrise and ending at sunset.</t>
  </si>
  <si>
    <t>Sof Zman Shma sunrise-sunset (Gra)</t>
  </si>
  <si>
    <t>all MGA Methods that are inherited from class ZmanimCalendar not nedeed as all of them are already in list (72)</t>
  </si>
  <si>
    <t>Sof Zman Tfila sunrise-sunset (Gra)</t>
  </si>
  <si>
    <t>Latest zman tfila (time to recite the morning prayers) according to the Gra with the day starting at sunrise and ending at sunset.</t>
  </si>
  <si>
    <t>Plag Hamincha sunrise-sunset (Gra)</t>
  </si>
  <si>
    <t>Plag Hamincha according to the Gra with the day starting at sunrise and ending at sunset.</t>
  </si>
  <si>
    <t>Shaah Zmanis sunrise-sunset (Gra)</t>
  </si>
  <si>
    <t>שעה זמנית לדעת בעל התניא המחושב לפי נץ ושקיעה הלכתי (ראה עוד אצל נץ החמה לדעת בעל התניא)</t>
  </si>
  <si>
    <t>Shaah Zmanis according to the Gra with the day starting at sunrise and ending at sunset.</t>
  </si>
  <si>
    <t>Sof Zman Achilas Chametz sunrise-sunset (Gra)</t>
  </si>
  <si>
    <t>Sof Zman Biur Chametz sunrise-sunset (Gra)</t>
  </si>
  <si>
    <t>Tzais 3.7 Degrees</t>
  </si>
  <si>
    <t>Tzais 3.8 Degrees</t>
  </si>
  <si>
    <t>Tzais 6.45 Degrees</t>
  </si>
  <si>
    <t>Tzais 7.67 Degrees</t>
  </si>
  <si>
    <t>Tzais 9.3 Degrees</t>
  </si>
  <si>
    <t>Tzais 9.75 Degrees</t>
  </si>
  <si>
    <t>Sof Zman Achilas Chametz Alos-Tzais 16.1 Degrees</t>
  </si>
  <si>
    <t>Sof Zman Achilas Chametz Alos-Tzais 72 Minutes</t>
  </si>
  <si>
    <t>Sof Zman Biur Chametz Alos-Tzais 16.1 Degrees</t>
  </si>
  <si>
    <t>Sof Zman Biur Chametz Alos-Tzais 72 Minutes</t>
  </si>
  <si>
    <t>עלות השחר מחושב כאשר השמש נמצאת 19 מעלות מתחת לאופק המזרחי לפני הזריחה. זהו דעת כמה אחרונים בשיטת הרמב''ם (ראה מעגלי צדק עמ' 88, יום ולילה של תורה עמ' 222)</t>
  </si>
  <si>
    <t>סו''ז שמע עלות-צאת 19.8 מעלות</t>
  </si>
  <si>
    <t>זמן האחרון לקריאת שמע (בבוקר) להמגן אברהם (מג''א) המבוסס על עלות 19.8 מעלות לפני הזריחה.</t>
  </si>
  <si>
    <t>סו''ז שמע עלות-צאת 18 מעלות</t>
  </si>
  <si>
    <t>זמן האחרון לקריאת שמע (בבוקר) להמגן אברהם (מג''א) המבוסס על עלות 18 מעלות לפני הזריחה.</t>
  </si>
  <si>
    <t>סו''ז שמע עלות-צאת 16.1 מעלות</t>
  </si>
  <si>
    <t>זמן האחרון לקריאת שמע (בבוקר) להמגן אברהם (מג''א) המבוסס על עלות 16.1 מעלות לפני הזריחה.</t>
  </si>
  <si>
    <t>סו''ז שמע עלות 16.1 לשקיעה</t>
  </si>
  <si>
    <t>סו''ז שמע עלות 16.1 לצאת 7.083 מעלות</t>
  </si>
  <si>
    <t>סו''ז שמע עלות-צאת 120 דקות</t>
  </si>
  <si>
    <t>זמן קריאת שמע האחרונה (בבוקר) להמגן אברהם (מג''א) המבוססת על היותו 120 דקות או 1/6 מהיממה לפני הזריחה.</t>
  </si>
  <si>
    <t>סו''ז שמע עלות-צאת 96 דקות</t>
  </si>
  <si>
    <t>זמן קריאת שמע האחרונה (בבוקר) להמגן אברהם (מג''א) המבוססת על היותו 96 דקות לפני הזריחה.</t>
  </si>
  <si>
    <t>סו''ז שמע עלות-צאת 96 דקות זמנית</t>
  </si>
  <si>
    <t>זמן קריאת שמע  האחרונה (בבוקר) להמגן אברהם (מג''א) המבוסס על היות ואל 96 דקות זמניה לפני הזריחה.</t>
  </si>
  <si>
    <t>סו''ז שמע עלות-צאת 90 דקות</t>
  </si>
  <si>
    <t>זמן קריאת שמע האחרון (בבוקר) להמגן אברהם (מג''א) המבוסס על כך שעלות הוא 90 דקות לפני הזריחה.</t>
  </si>
  <si>
    <t>סו''ז שמע עלות-צאת 90 דקות זמנית</t>
  </si>
  <si>
    <t>זמן האחרון לקריאת שמע (בבוקר) להמגן אברהם (מג''א) המבוסס על היות ואל 90 דקות זמניה לפני הזריחה.</t>
  </si>
  <si>
    <t>סו''ז שמע עלות-צאת 72 דקות</t>
  </si>
  <si>
    <t>זמן קריאת שמע  האחרון (בבוקר) להמגן אברהם (מג''א) המבוסס על כך שעלות הוא 72 דקות לפני הזריחה.</t>
  </si>
  <si>
    <t>סו''ז שמע עלות-צאת 72 דקות זמנית</t>
  </si>
  <si>
    <t>זמן קריאת שמע האחרונה (בבוקר) להמגן אברהם (מג''א) המבוססת על כך שעלות הם 72 דקות זמניה, או 1/10 מהיום לפני הזריחה.</t>
  </si>
  <si>
    <t>סו''ז שמע נץ-שקיעה (גר''א)</t>
  </si>
  <si>
    <t>זמן קריאת שמע האחרונה (בבוקר) על פי הגר''א כשהיום מתחיל בזריחה ומסתיים בשקיעה.</t>
  </si>
  <si>
    <t>סו''ז שמע 3 שעות לפני חצות</t>
  </si>
  <si>
    <t>סו''ז שמע 3 שעות לפני חצות ממוצע</t>
  </si>
  <si>
    <t>סו''ז תפילה לדעת בעל התניא</t>
  </si>
  <si>
    <t>סו''ז תפילה לדעת בעל התניא המחושב לפי נץ ושקיעה אמתי (ראה עוד אצל נץ החמה לדעת בעל התניא)</t>
  </si>
  <si>
    <t>סו''ז שמע עטרת תורה</t>
  </si>
  <si>
    <t>סו''ז תפילה עלות-צאת 19.8 מעלות</t>
  </si>
  <si>
    <t>זמן תפילה האחרון (תפילת שחרית) להמגן אברהם (מג''א) המבוסס על עלות 19.8 מעלות לפני הזריחה.</t>
  </si>
  <si>
    <t>סו''ז תפילה עלות-צאת 18 מעלות</t>
  </si>
  <si>
    <t>זמן תפילה האחרון (תפילת שחרית) להמגן אברהם (מג''א) המבוסס על עלות 18 מעלות לפני הזריחה.</t>
  </si>
  <si>
    <t>סו''ז תפילה עלות-צאת 16.1 מעלות</t>
  </si>
  <si>
    <t>זמן תפילה האחרון (תפילת שחרית) להמגן אברהם (מג''א) המבוסס על עלות 16.1 מעלות לפני הזריחה.</t>
  </si>
  <si>
    <t>סו''ז תפילה עלות-צאת 120 דקות</t>
  </si>
  <si>
    <t>זמן תפילה האחרון (תפילת שחרית) להמגן אברהם (מג''א) המבוססת על עלוה''ש 120 דקות לפני הזריחה.</t>
  </si>
  <si>
    <t>סו''ז תפילה עלות-צאת 96 דקות</t>
  </si>
  <si>
    <t>זמן תפילה האחרון (תפילת שחרית) להמגן אברהם (מג''א) המבוססת על עלוה''ש 96 דקות לפני הזריחה.</t>
  </si>
  <si>
    <t>סו''ז תפילה עלות-צאת 96 דקות זמנית</t>
  </si>
  <si>
    <t>זמן תפילה האחרון (זמן לתפילת שחרית) להמגן אברהם (מג''א) המבוססת על עלוה''ש 96 דקות זמניה לפני הזריחה.</t>
  </si>
  <si>
    <t>סו''ז תפילה עלות-צאת 90 דקות</t>
  </si>
  <si>
    <t>זמן תפילה האחרון (שחרית) להמגן אברהם (מג''א) המבוססת על היותם 90 דקות לפני הזריחה.</t>
  </si>
  <si>
    <t>סו''ז תפילה עלות-צאת 90 דקות זמנית</t>
  </si>
  <si>
    <t>זמן תפילה האחרון (תפילת שחרית) להמגן אברהם (מג''א) המבוססת על עלוה''ש 90 דקות זמניות לפני הזריחה.</t>
  </si>
  <si>
    <t>סו''ז תפילה עלות-צאת 72 דקות</t>
  </si>
  <si>
    <t>זמן תפילה האחרון (תפילת שחרית) להמגן אברהם (מג''א) המבוססת על כך שעלות היא 72 דקות לפני הזריחה.</t>
  </si>
  <si>
    <t>סו''ז תפילה עלות-צאת 72 דקות זמנית</t>
  </si>
  <si>
    <t>זמן תפילה האחרון (זמן לתפילת שחרית) להמגן אברהם (מג''א) המבוססת על כך שעלות היא 72 דקות זמניה לפני הזריחה.</t>
  </si>
  <si>
    <t>סו''ז תפילה נץ-שקיעה (גר''א)</t>
  </si>
  <si>
    <t>זמן תפילה האחרון (שחרית) על פי הגר''א כשהיום מתחיל בזריחה ומסתיים בשקיעה.</t>
  </si>
  <si>
    <t>סו''ז תפילה 2 שעות לפני חצות</t>
  </si>
  <si>
    <t>סו''ז תפילה 2 שעות לפני חצות ממוצע</t>
  </si>
  <si>
    <t>סו''ז שמע לדעת בעל התניא</t>
  </si>
  <si>
    <t>סו''ז שמע לדעת בעל התניא המחושב לפי נץ ושקיעה אמתי (ראה עוד אצל נץ החמה לדעת בעל התניא)</t>
  </si>
  <si>
    <t>סו''ז תפילה עטרת תורה</t>
  </si>
  <si>
    <t>מנחה גדולה נץ-שקיעה (גר''א)</t>
  </si>
  <si>
    <t>מנחה גדולה על פי הגר''א כשהיום מתחיל בזריחה ומסתיים בשקיעה.</t>
  </si>
  <si>
    <t>בחורף כשחצי שעה זמנית פחות מ -30 דקות נחשב 30 דקות אחרי חצות, ובשאר הפעמים נחשב מנחה גדולה לפי שעה זמנית נץ-שקיעה (גר''א).</t>
  </si>
  <si>
    <t>מנחה גדולה עלות-צאת 72 דקות (מג''א)</t>
  </si>
  <si>
    <t>מנחה גדולה על פי מג''א כשהיום מתחיל 72 דקות לפני הזריחה ומסתיים 72 דקות אחרי השקיעה.</t>
  </si>
  <si>
    <t>מנחה גדולה לפי מג''א כשהיום מתחיל ומסתיים 16.1 מעלות מתחת לאופק.</t>
  </si>
  <si>
    <t>מנחה קטנה נץ-שקיעה (גר''א)</t>
  </si>
  <si>
    <t>מנחה קטנה על פי הגר''א כשהיום מתחיל בזריחה ומסתיים בשקיעה.</t>
  </si>
  <si>
    <t>מנחה קטנה עלות-צאת 72 דקות (מג''א)</t>
  </si>
  <si>
    <t>מנחה קטנה על פי מג''א כשהיום מתחיל 72 דקות לפני הזריחה ומסתיים 72 דקות אחרי השקיעה.</t>
  </si>
  <si>
    <t>מנחה קטנה על פי מג''א כשהיום מתחיל ומסתיים 16.1 מעלות מתחת לאופק.</t>
  </si>
  <si>
    <t>פלג המנחה לפי מג''א כשהיום מתחיל 120 דקות לפני הזריחה ומסתיים 120 דקות אחרי השקיעה.</t>
  </si>
  <si>
    <t>פלג המנחה לפי מג''א כשהיום מתחיל 96 דקות לפני הזריחה ומסתיים 96 דקות אחרי השקיעה.</t>
  </si>
  <si>
    <t>פלג המנחה על פי מג''א כשהיום מתחיל 96 דקות זמניות לפני הזריחה וכלה 96 דקות זמניות לאחר השקיעה.</t>
  </si>
  <si>
    <t>פלג המנחה לפי מג''א כשהיום מתחיל 90 דקות לפני הזריחה ומסתיים 90 דקות אחרי השקיעה.</t>
  </si>
  <si>
    <t>פלג המנחה לפי מג''א כשהיום מתחיל 90 דקות זמניות לפני הזריחה ומסתיים 90 דקות זמניות לאחר השקיעה.</t>
  </si>
  <si>
    <t>פלג המנחה לפי מג''א כשהיום מתחיל 72 דקות לפני הזריחה ומסתיים 72 דקות אחרי השקיעה.</t>
  </si>
  <si>
    <t>פלג המנחה לפי מג''א כשהיום מתחיל 72 דקות זמניות לפני הזריחה ומסתיים 72 דקות זמניות לאחר השקיעה.</t>
  </si>
  <si>
    <t>פלג המנחה לפי מג''א כשהיום מתחיל 60 דקות לפני הזריחה ומסתיים 60 דקות אחרי השקיעה.</t>
  </si>
  <si>
    <t>פלג המנחה נץ-שקיעה (גר''א)</t>
  </si>
  <si>
    <t>פלג המנחה על פי הגר''א כשהיום מתחיל בזריחה ומסתיים בשקיעה.</t>
  </si>
  <si>
    <t>צאה''כ 3.65 מעלות</t>
  </si>
  <si>
    <t>צאה''כ (רדת הלילה) מחושב כאשר השמש נמצאת 3.65 מעלות מתחת לאופק.</t>
  </si>
  <si>
    <t>צאה''כ 3.676 מעלות</t>
  </si>
  <si>
    <t>צאה''כ (רדת הלילה) מחושב כאשר השמש נמצאת 3.676 מעלות מתחת לאופק.</t>
  </si>
  <si>
    <t>צאה''כ 3.7 מעלות</t>
  </si>
  <si>
    <t>צאה''כ (רדת הלילה) מחושב כאשר השמש נמצאת 3.7 מעלות מתחת לאופק.</t>
  </si>
  <si>
    <t>צאה''כ 3.8 מעלות</t>
  </si>
  <si>
    <t>צאה''כ (רדת הלילה) מחושב כאשר השמש נמצאת 3.8 מעלות מתחת לאופק.</t>
  </si>
  <si>
    <t>צאה''כ 4.37 מעלות</t>
  </si>
  <si>
    <t>צאה''כ (רדת הלילה) מחושב כאשר השמש נמצאת 4.37 מעלות מתחת לאופק.</t>
  </si>
  <si>
    <t>צאה''כ 4.61 מעלות</t>
  </si>
  <si>
    <t>צאה''כ (רדת הלילה) מחושב כאשר השמש נמצאת 4.61 מעלות מתחת לאופק.</t>
  </si>
  <si>
    <t>צאה''כ 4.8 מעלות</t>
  </si>
  <si>
    <t>צאה''כ (רדת הלילה) מחושב כאשר השמש נמצאת 4.8 מעלות מתחת לאופק.</t>
  </si>
  <si>
    <t>צאה''כ 5.88 מעלות</t>
  </si>
  <si>
    <t>צאה''כ (רדת הלילה) מחושב כאשר השמש נמצאת 5.88 מעלות מתחת לאופק.</t>
  </si>
  <si>
    <t>צאה''כ 5.95 מעלות</t>
  </si>
  <si>
    <t>צאה''כ (רדת הלילה) מחושב כאשר השמש נמצאת 5.95 מעלות מתחת לאופק.</t>
  </si>
  <si>
    <t>צאה''כ 6.45 מעלות</t>
  </si>
  <si>
    <t>צאה''כ (רדת הלילה) מחושב כאשר השמש נמצאת 6.45 מעלות מתחת לאופק.</t>
  </si>
  <si>
    <t>צאה''כ 7.083 מעלות</t>
  </si>
  <si>
    <t>צאה''כ (רדת הלילה) מחושב כאשר השמש נמצאת 7.083 מעלות מתחת לאופק. על בסיס 30 דקות לאחר השקיעה ביום השוויון (16 במרץ) בירושלים.</t>
  </si>
  <si>
    <t>צאה''כ 7.67 מעלות</t>
  </si>
  <si>
    <t>צאה''כ (רדת הלילה) מחושב כאשר השמש נמצאת 7.67 מעלות מתחת לאופק.</t>
  </si>
  <si>
    <t>צאה''כ 8.5 מעלות</t>
  </si>
  <si>
    <t>צאה''כ (רדת הלילה) מבוסס על הגאונים המחושבים במיקום השמש ב 8.5 מעלות מתחת לאופק המערבי.</t>
  </si>
  <si>
    <t>צאה''כ 9.3 מעלות</t>
  </si>
  <si>
    <t>צאה''כ (רדת הלילה) מחושב כאשר השמש נמצאת 9.3 מעלות מתחת לאופק.</t>
  </si>
  <si>
    <t>צאה''כ 9.75 מעלות</t>
  </si>
  <si>
    <t>צאה''כ (רדת הלילה) מחושב כאשר השמש נמצאת 9.75 מעלות מתחת לאופק.</t>
  </si>
  <si>
    <t>צאה''כ 16.1 מעלות</t>
  </si>
  <si>
    <t>צאה''כ (רדת הלילה) מחושב כאשר השמש נמצאת 16.1 מעלות מתחת לאופק.</t>
  </si>
  <si>
    <t>צאה''כ 18 מעלות</t>
  </si>
  <si>
    <t>צאה''כ (רדת הלילה) מחושב כאשר השמש נמצאת 18 מעלות מתחת לאופק.</t>
  </si>
  <si>
    <t>צאה''כ 19.8 מעלות</t>
  </si>
  <si>
    <t>צאה''כ (רדת הלילה) מחושב כאשר השמש נמצאת 19.8 מעלות מתחת לאופק.</t>
  </si>
  <si>
    <t>צאה''כ 26 מעלות</t>
  </si>
  <si>
    <t>צאה''כ (רדת הלילה) מחושב כאשר השמש נמצאת 26 מעלות מתחת לאופק.</t>
  </si>
  <si>
    <t>צאה''כ 60 דקות</t>
  </si>
  <si>
    <t>צאה''כ (רדת הלילה) מבוססת על דעתם של החוות יאיר  ודברי מלכיאל שאורך מיל הוא 15 דקות ונמצא ל4 מיל 60 דקות מהשקיע.</t>
  </si>
  <si>
    <t>צאה''כ 72 דקות זמנית</t>
  </si>
  <si>
    <t>צאה''כ (רדת הלילה) מחושב כ- 72 דקות זמנית, או 1/10 מהיום לאחר שקיעת החמה. זו הדרך שבה מנחת כהן במאמר 2: 4 מחשב דעתו של רבינו תם.</t>
  </si>
  <si>
    <t>צאה''כ 90 דקות</t>
  </si>
  <si>
    <t>צאה''כ (רדת הלילה) מחושב כ 90 דקות לאחר שקיעת החמה.</t>
  </si>
  <si>
    <t>צאה''כ 90 דקות זמנית</t>
  </si>
  <si>
    <t>צאה''כ (רדת הלילה) מחושב באמצעות 90 דקות זמניה לאחר שקיעת החמה.</t>
  </si>
  <si>
    <t>צאה''כ 96 דקות</t>
  </si>
  <si>
    <t>צאה''כ (רדת הלילה) מחושב כ 96 דקות לאחר שקיעת החמה.</t>
  </si>
  <si>
    <t>צאה''כ 96 דקות זמנית</t>
  </si>
  <si>
    <t>צאה''כ (רדת הלילה) מחושב באמצעות 96 דקות זמןיות לאחר שקיעת החמה.</t>
  </si>
  <si>
    <t>צאה''כ 120 דקות</t>
  </si>
  <si>
    <t>צאה''כ (רדת הלילה) 120 דקות אחרי השקיעה, על פי חישוב 5 מיל שכל אחת בת 24 דקות.</t>
  </si>
  <si>
    <t>צאה''כ 120 דקות זמנית</t>
  </si>
  <si>
    <t>צאה''כ (רדת הלילה) מחושב תוך שימוש ב- 120 דקות זמנית לאחר שקיעת החמה.</t>
  </si>
  <si>
    <t>צאה''כ לדעת בעל התניא</t>
  </si>
  <si>
    <t>צאה''כ לדעת בעל התניא, מחושב כאשר השמש נמצאת 6 מעלות מתחת לאופק המזרחי לפני הזריחה. היא מבוססת על מיקום השמש 24 דקות אחרי השקיעה בירושלים ביום השוויון (16 במרץ, היום שבו שעה זמנית היא 60 דקות).</t>
  </si>
  <si>
    <t>צאה''כ עטרת תורה</t>
  </si>
  <si>
    <t>שעה זמנית לפי מג''א המבוסס על כך שעלות הם 120 דקות זמנית לפני הזריחה.</t>
  </si>
  <si>
    <t>שעה זמנית נץ-שקיעה (גר''א)</t>
  </si>
  <si>
    <t>שעה זמנית על פי הגר''א כשהיום מתחיל בזריחה ומסתיים בשקיעה.</t>
  </si>
  <si>
    <t>סו''ז אכילת חמץ מג''א 16.1 מעלות</t>
  </si>
  <si>
    <t>סו''ז אכילת חמץ בערב פסח לפי המגן אברהם (מג''א) המבוסס על עלות 16.1 מעלות לפני הזריחה.</t>
  </si>
  <si>
    <t>סו''ז אכילת חמץ מג''א 72 דקות</t>
  </si>
  <si>
    <t>סו''ז אכילת חמץ בערב פסח להמגן אברהם (מג''א) על סמך היותו של 72 דקות לפני הזריחה.</t>
  </si>
  <si>
    <t>סו''ז אכילת חמץ נץ-שקיעה (גר''א)</t>
  </si>
  <si>
    <t>סו''ז אכילת חמץ בערב פסח לפי דעת הגר''א.</t>
  </si>
  <si>
    <t>סו''ז אכילת חמץ לדעת בעל התניא</t>
  </si>
  <si>
    <t>סו''ז אכילת חמץ לדעת בעל התניא המחושב לפי נץ ושקיעה אמתי (ראה עוד אצל נץ החמה לדעת בעל התניא)</t>
  </si>
  <si>
    <t>סו''ז ביעור חמץ מג''א 16.1 מעלות</t>
  </si>
  <si>
    <t>הזמן האחרון לשריפת חמץ בערב פסח להמגן אברהם (מג''א) המבוסס על עלות 16.1 מעלות לפני הזריחה.</t>
  </si>
  <si>
    <t>סו''ז ביעור חמץ מג''א 72 דקות</t>
  </si>
  <si>
    <t>הזמן האחרון לשריפת חמץ בערב פסח לפי חוות דעתו של מג''א (מג''א) המבוסס על כך שעלות הוא 72 דקות לפני הזריחה.</t>
  </si>
  <si>
    <t>סו''ז ביעור חמץ נץ-שקיעה (גר''א)</t>
  </si>
  <si>
    <t>הזמן האחרון לשריפת חמץ בערב פסח לפי הגר''א הפעם הוא 5 שעות לתוך היום על סמך הגר''א שהיום מחושב מזריחת השקיעה.</t>
  </si>
  <si>
    <t>סו''ז ביעור חמץ לדעת בעל התניא</t>
  </si>
  <si>
    <t>סו''ז ביעור חמץ לדעת בעל התניא המחושב לפי נץ ושקיעה אמתי (ראה עוד אצל נץ החמה לדעת בעל התניא)</t>
  </si>
  <si>
    <t>Alos (dawn) calculated using 96 minutes zmaniyos or 1/7.5th of the day before sunrise or sea level sunrise.</t>
  </si>
  <si>
    <t>צאת מחושב בדרך כלל כ -40 דקות.</t>
  </si>
  <si>
    <t>Alos (dawn) calculated using 90 minutes zmaniyos or 1/8th of the day before sunrise or sea level sunrise.</t>
  </si>
  <si>
    <t>Plag hamincha based on the opinion that the day starts at alos 16.1° and ends at sunset.</t>
  </si>
  <si>
    <t>GetSofZmanAchilasChametzGRA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</si>
</sst>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sz val="11"/>
      <color rgb="FF454545"/>
      <name val="Courier New"/>
      <family val="3"/>
    </font>
    <font>
      <sz val="11"/>
      <color theme="1"/>
      <name val="Tahoma"/>
      <family val="2"/>
    </font>
    <font>
      <sz val="10"/>
      <color rgb="FF000000"/>
      <name val="Tahoma"/>
      <family val="2"/>
    </font>
    <font>
      <sz val="11"/>
      <color rgb="FF474747"/>
      <name val="Georgia"/>
      <family val="1"/>
    </font>
    <font>
      <i/>
      <sz val="11"/>
      <color rgb="FF474747"/>
      <name val="Georgia"/>
      <family val="1"/>
    </font>
    <font>
      <sz val="11"/>
      <color rgb="FF4A6782"/>
      <name val="Georgia"/>
      <family val="1"/>
    </font>
    <font>
      <sz val="11"/>
      <color rgb="FF4A6782"/>
      <name val="DejaVu Sans Mono"/>
      <family val="3"/>
    </font>
    <font>
      <i/>
      <sz val="11"/>
      <color rgb="FF4A6782"/>
      <name val="Georgia"/>
      <family val="1"/>
    </font>
    <font>
      <sz val="11"/>
      <color rgb="FFBB7A2A"/>
      <name val="Georgia"/>
      <family val="1"/>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Fill="1"/>
    <xf numFmtId="0" fontId="1" fillId="0" borderId="0" xfId="0" applyFont="1"/>
    <xf numFmtId="0" fontId="0" fillId="0" borderId="0" xfId="0" applyNumberFormat="1"/>
    <xf numFmtId="0" fontId="2" fillId="0" borderId="0" xfId="0" applyFont="1"/>
    <xf numFmtId="0" fontId="3" fillId="0" borderId="0" xfId="0" applyFont="1" applyAlignment="1">
      <alignment vertical="center"/>
    </xf>
    <xf numFmtId="0" fontId="2" fillId="0" borderId="0" xfId="0" applyFont="1" applyFill="1"/>
    <xf numFmtId="0" fontId="4" fillId="0" borderId="0" xfId="0" applyFont="1"/>
  </cellXfs>
  <cellStyles count="1">
    <cellStyle name="Normal" xfId="0" builtinId="0"/>
  </cellStyles>
  <dxfs count="12">
    <dxf>
      <numFmt numFmtId="0" formatCode="General"/>
    </dxf>
    <dxf>
      <font>
        <color rgb="FF9C0006"/>
      </font>
      <fill>
        <patternFill>
          <bgColor rgb="FFFFC7CE"/>
        </patternFill>
      </fill>
    </dxf>
    <dxf>
      <numFmt numFmtId="0" formatCode="General"/>
    </dxf>
    <dxf>
      <font>
        <color rgb="FF9C0006"/>
      </font>
      <fill>
        <patternFill>
          <bgColor rgb="FFFFC7CE"/>
        </patternFill>
      </fill>
    </dxf>
    <dxf>
      <font>
        <strike val="0"/>
        <outline val="0"/>
        <shadow val="0"/>
        <u val="none"/>
        <vertAlign val="baseline"/>
        <name val="Tahoma"/>
        <family val="2"/>
        <scheme val="none"/>
      </font>
    </dxf>
    <dxf>
      <font>
        <strike val="0"/>
        <outline val="0"/>
        <shadow val="0"/>
        <u val="none"/>
        <vertAlign val="baseline"/>
        <name val="Tahoma"/>
        <family val="2"/>
        <scheme val="none"/>
      </font>
    </dxf>
    <dxf>
      <font>
        <strike val="0"/>
        <outline val="0"/>
        <shadow val="0"/>
        <u val="none"/>
        <vertAlign val="baseline"/>
        <name val="Tahoma"/>
        <family val="2"/>
        <scheme val="none"/>
      </font>
    </dxf>
    <dxf>
      <font>
        <b val="0"/>
        <i val="0"/>
        <strike val="0"/>
        <condense val="0"/>
        <extend val="0"/>
        <outline val="0"/>
        <shadow val="0"/>
        <u val="none"/>
        <vertAlign val="baseline"/>
        <sz val="10"/>
        <color rgb="FF000000"/>
        <name val="Tahoma"/>
        <family val="2"/>
        <scheme val="none"/>
      </font>
      <alignment horizontal="general" vertical="center" textRotation="0" wrapText="0" indent="0" justifyLastLine="0" shrinkToFit="0" readingOrder="0"/>
    </dxf>
    <dxf>
      <font>
        <strike val="0"/>
        <outline val="0"/>
        <shadow val="0"/>
        <u val="none"/>
        <vertAlign val="baseline"/>
        <name val="Tahoma"/>
        <family val="2"/>
        <scheme val="none"/>
      </font>
    </dxf>
    <dxf>
      <font>
        <strike val="0"/>
        <outline val="0"/>
        <shadow val="0"/>
        <u val="none"/>
        <vertAlign val="baseline"/>
        <name val="Tahoma"/>
        <family val="2"/>
        <scheme val="none"/>
      </font>
    </dxf>
    <dxf>
      <font>
        <strike val="0"/>
        <outline val="0"/>
        <shadow val="0"/>
        <u val="none"/>
        <vertAlign val="baseline"/>
        <name val="Tahoma"/>
        <family val="2"/>
        <scheme val="none"/>
      </font>
    </dxf>
    <dxf>
      <font>
        <strike val="0"/>
        <outline val="0"/>
        <shadow val="0"/>
        <u val="none"/>
        <vertAlign val="baseline"/>
        <name val="Tahoma"/>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F199E42-4952-4793-88EA-C7C6FCC7C247}" name="Table1" displayName="Table1" ref="A1:G167" totalsRowShown="0" dataDxfId="11">
  <autoFilter ref="A1:G167" xr:uid="{CF199E42-4952-4793-88EA-C7C6FCC7C247}"/>
  <sortState xmlns:xlrd2="http://schemas.microsoft.com/office/spreadsheetml/2017/richdata2" ref="A2:G167">
    <sortCondition ref="A1:A167"/>
  </sortState>
  <tableColumns count="7">
    <tableColumn id="6" xr3:uid="{58E76C91-7E82-44E4-AA01-E368677EAE7E}" name="Num" dataDxfId="10"/>
    <tableColumn id="5" xr3:uid="{1B8ADBFA-31E1-410C-B6F1-EE178A596940}" name="EngName" dataDxfId="9"/>
    <tableColumn id="2" xr3:uid="{3E2B13B0-C6BB-49A8-AF0F-349C50CAB95B}" name="FunctionName" dataDxfId="8"/>
    <tableColumn id="1" xr3:uid="{5C036FAE-0310-4C90-A97B-7C67B3813AED}" name="HebName" dataDxfId="7"/>
    <tableColumn id="7" xr3:uid="{05F498A6-9C70-415D-B785-34FAD2B3721B}" name="HebDescription" dataDxfId="6"/>
    <tableColumn id="3" xr3:uid="{E1CD6CAB-6F83-4399-9688-82372AAF33D8}" name="EngDescription" dataDxfId="5"/>
    <tableColumn id="4" xr3:uid="{E4F6B209-60AE-4EEE-AD70-46CF15C4F9B4}" name="ObjectName" dataDxfId="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57CAA0E-0D20-4BDA-A288-F03DC9A6C83F}" name="Table2" displayName="Table2" ref="A1:B177" totalsRowShown="0">
  <autoFilter ref="A1:B177" xr:uid="{157CAA0E-0D20-4BDA-A288-F03DC9A6C83F}"/>
  <sortState xmlns:xlrd2="http://schemas.microsoft.com/office/spreadsheetml/2017/richdata2" ref="A2:B177">
    <sortCondition ref="B1:B177"/>
  </sortState>
  <tableColumns count="2">
    <tableColumn id="1" xr3:uid="{E1634384-A45B-481F-9029-0FC2B5925322}" name="list from dll"/>
    <tableColumn id="2" xr3:uid="{C413B6B3-CCA3-43C4-9AD3-88FF1C37CE66}" name="found" dataDxfId="2">
      <calculatedColumnFormula>COUNTIF('Documentation list'!C:C,Table2[[#This Row],[list from dll]])&gt;0</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D9215E0-B9BA-4185-9DB3-2CFB7E404435}" name="Table4" displayName="Table4" ref="A1:B170" totalsRowShown="0">
  <autoFilter ref="A1:B170" xr:uid="{2D9215E0-B9BA-4185-9DB3-2CFB7E404435}"/>
  <sortState xmlns:xlrd2="http://schemas.microsoft.com/office/spreadsheetml/2017/richdata2" ref="A2:B170">
    <sortCondition ref="B1:B170"/>
  </sortState>
  <tableColumns count="2">
    <tableColumn id="1" xr3:uid="{D0D32637-5893-4C3C-919F-F290B35D862A}" name="kosherjava list"/>
    <tableColumn id="2" xr3:uid="{D1A52964-3272-438D-81DF-7798B607601B}" name="found" dataDxfId="0">
      <calculatedColumnFormula>COUNTIF(Table2[list from dll],Table4[[#This Row],[kosherjava list]])&gt;0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ED152-0140-47AF-AED1-F511971FEAD3}">
  <sheetPr codeName="Sheet2"/>
  <dimension ref="A1:H167"/>
  <sheetViews>
    <sheetView tabSelected="1" zoomScale="96" zoomScaleNormal="96" workbookViewId="0">
      <selection activeCell="B9" sqref="B9"/>
    </sheetView>
  </sheetViews>
  <sheetFormatPr defaultRowHeight="15"/>
  <cols>
    <col min="2" max="2" width="55.7109375" customWidth="1"/>
    <col min="3" max="3" width="61.5703125" customWidth="1"/>
    <col min="4" max="4" width="66" customWidth="1"/>
    <col min="5" max="5" width="170" customWidth="1"/>
    <col min="6" max="6" width="168.7109375" customWidth="1"/>
    <col min="7" max="7" width="20.42578125" customWidth="1"/>
    <col min="8" max="8" width="220" customWidth="1"/>
    <col min="9" max="9" width="8.5703125" customWidth="1"/>
    <col min="10" max="10" width="130.7109375" customWidth="1"/>
    <col min="12" max="12" width="38.28515625" customWidth="1"/>
    <col min="13" max="13" width="40.28515625" customWidth="1"/>
    <col min="14" max="15" width="86.42578125" customWidth="1"/>
    <col min="16" max="16" width="9.42578125" customWidth="1"/>
    <col min="17" max="17" width="198.42578125" customWidth="1"/>
  </cols>
  <sheetData>
    <row r="1" spans="1:7">
      <c r="A1" t="s">
        <v>85</v>
      </c>
      <c r="B1" t="s">
        <v>119</v>
      </c>
      <c r="C1" t="s">
        <v>121</v>
      </c>
      <c r="D1" t="s">
        <v>153</v>
      </c>
      <c r="E1" t="s">
        <v>819</v>
      </c>
      <c r="F1" t="s">
        <v>818</v>
      </c>
      <c r="G1" t="s">
        <v>120</v>
      </c>
    </row>
    <row r="2" spans="1:7">
      <c r="A2" s="4">
        <v>1</v>
      </c>
      <c r="B2" s="4" t="s">
        <v>90</v>
      </c>
      <c r="C2" s="4" t="s">
        <v>379</v>
      </c>
      <c r="D2" s="4" t="s">
        <v>154</v>
      </c>
      <c r="E2" s="4" t="s">
        <v>242</v>
      </c>
      <c r="F2" s="4" t="s">
        <v>185</v>
      </c>
      <c r="G2" s="4" t="s">
        <v>106</v>
      </c>
    </row>
    <row r="3" spans="1:7">
      <c r="A3" s="4">
        <v>2</v>
      </c>
      <c r="B3" s="4" t="s">
        <v>89</v>
      </c>
      <c r="C3" s="4" t="s">
        <v>378</v>
      </c>
      <c r="D3" s="4" t="s">
        <v>156</v>
      </c>
      <c r="E3" s="5" t="s">
        <v>245</v>
      </c>
      <c r="F3" s="4" t="s">
        <v>186</v>
      </c>
      <c r="G3" s="4" t="s">
        <v>106</v>
      </c>
    </row>
    <row r="4" spans="1:7">
      <c r="A4" s="4">
        <v>3</v>
      </c>
      <c r="B4" s="4" t="s">
        <v>639</v>
      </c>
      <c r="C4" s="6" t="s">
        <v>746</v>
      </c>
      <c r="D4" s="5" t="s">
        <v>640</v>
      </c>
      <c r="E4" s="4" t="s">
        <v>869</v>
      </c>
      <c r="F4" s="7" t="s">
        <v>641</v>
      </c>
      <c r="G4" s="4" t="s">
        <v>106</v>
      </c>
    </row>
    <row r="5" spans="1:7">
      <c r="A5" s="4">
        <v>4</v>
      </c>
      <c r="B5" s="4" t="s">
        <v>88</v>
      </c>
      <c r="C5" s="4" t="s">
        <v>377</v>
      </c>
      <c r="D5" s="4" t="s">
        <v>157</v>
      </c>
      <c r="E5" s="5" t="s">
        <v>246</v>
      </c>
      <c r="F5" s="4" t="s">
        <v>187</v>
      </c>
      <c r="G5" s="4" t="s">
        <v>106</v>
      </c>
    </row>
    <row r="6" spans="1:7">
      <c r="A6" s="4">
        <v>5</v>
      </c>
      <c r="B6" s="4" t="s">
        <v>87</v>
      </c>
      <c r="C6" s="4" t="s">
        <v>376</v>
      </c>
      <c r="D6" s="4" t="s">
        <v>158</v>
      </c>
      <c r="E6" s="5" t="s">
        <v>247</v>
      </c>
      <c r="F6" s="4" t="s">
        <v>188</v>
      </c>
      <c r="G6" s="4" t="s">
        <v>106</v>
      </c>
    </row>
    <row r="7" spans="1:7">
      <c r="A7" s="4">
        <v>6</v>
      </c>
      <c r="B7" s="4" t="s">
        <v>92</v>
      </c>
      <c r="C7" s="4" t="s">
        <v>374</v>
      </c>
      <c r="D7" s="4" t="s">
        <v>155</v>
      </c>
      <c r="E7" s="5" t="s">
        <v>626</v>
      </c>
      <c r="F7" s="4" t="s">
        <v>249</v>
      </c>
      <c r="G7" s="4" t="s">
        <v>106</v>
      </c>
    </row>
    <row r="8" spans="1:7">
      <c r="A8" s="4">
        <v>7</v>
      </c>
      <c r="B8" s="4" t="s">
        <v>93</v>
      </c>
      <c r="C8" s="4" t="s">
        <v>375</v>
      </c>
      <c r="D8" s="4" t="s">
        <v>163</v>
      </c>
      <c r="E8" s="5" t="s">
        <v>625</v>
      </c>
      <c r="F8" s="4" t="s">
        <v>243</v>
      </c>
      <c r="G8" s="4" t="s">
        <v>106</v>
      </c>
    </row>
    <row r="9" spans="1:7">
      <c r="A9" s="4">
        <v>8</v>
      </c>
      <c r="B9" s="4" t="s">
        <v>98</v>
      </c>
      <c r="C9" s="4" t="s">
        <v>384</v>
      </c>
      <c r="D9" s="4" t="s">
        <v>159</v>
      </c>
      <c r="E9" s="5" t="s">
        <v>627</v>
      </c>
      <c r="F9" s="4" t="s">
        <v>244</v>
      </c>
      <c r="G9" s="4" t="s">
        <v>106</v>
      </c>
    </row>
    <row r="10" spans="1:7">
      <c r="A10" s="4">
        <v>9</v>
      </c>
      <c r="B10" s="4" t="s">
        <v>99</v>
      </c>
      <c r="C10" s="4" t="s">
        <v>385</v>
      </c>
      <c r="D10" s="4" t="s">
        <v>164</v>
      </c>
      <c r="E10" s="5" t="s">
        <v>250</v>
      </c>
      <c r="F10" s="4" t="s">
        <v>1023</v>
      </c>
      <c r="G10" s="4" t="s">
        <v>106</v>
      </c>
    </row>
    <row r="11" spans="1:7">
      <c r="A11" s="4">
        <v>10</v>
      </c>
      <c r="B11" s="4" t="s">
        <v>97</v>
      </c>
      <c r="C11" s="4" t="s">
        <v>382</v>
      </c>
      <c r="D11" s="4" t="s">
        <v>160</v>
      </c>
      <c r="E11" s="5" t="s">
        <v>629</v>
      </c>
      <c r="F11" s="4" t="s">
        <v>206</v>
      </c>
      <c r="G11" s="4" t="s">
        <v>106</v>
      </c>
    </row>
    <row r="12" spans="1:7">
      <c r="A12" s="4">
        <v>11</v>
      </c>
      <c r="B12" s="4" t="s">
        <v>91</v>
      </c>
      <c r="C12" s="4" t="s">
        <v>383</v>
      </c>
      <c r="D12" s="4" t="s">
        <v>165</v>
      </c>
      <c r="E12" s="5" t="s">
        <v>251</v>
      </c>
      <c r="F12" s="4" t="s">
        <v>1025</v>
      </c>
      <c r="G12" s="4" t="s">
        <v>106</v>
      </c>
    </row>
    <row r="13" spans="1:7">
      <c r="A13" s="4">
        <v>12</v>
      </c>
      <c r="B13" s="4" t="s">
        <v>95</v>
      </c>
      <c r="C13" s="4" t="s">
        <v>83</v>
      </c>
      <c r="D13" s="4" t="s">
        <v>161</v>
      </c>
      <c r="E13" s="5" t="s">
        <v>628</v>
      </c>
      <c r="F13" s="4" t="s">
        <v>237</v>
      </c>
      <c r="G13" s="4" t="s">
        <v>106</v>
      </c>
    </row>
    <row r="14" spans="1:7">
      <c r="A14" s="4">
        <v>13</v>
      </c>
      <c r="B14" s="4" t="s">
        <v>96</v>
      </c>
      <c r="C14" s="4" t="s">
        <v>381</v>
      </c>
      <c r="D14" s="4" t="s">
        <v>166</v>
      </c>
      <c r="E14" s="5" t="s">
        <v>252</v>
      </c>
      <c r="F14" s="4" t="s">
        <v>207</v>
      </c>
      <c r="G14" s="4" t="s">
        <v>106</v>
      </c>
    </row>
    <row r="15" spans="1:7">
      <c r="A15" s="4">
        <v>14</v>
      </c>
      <c r="B15" s="4" t="s">
        <v>94</v>
      </c>
      <c r="C15" s="4" t="s">
        <v>380</v>
      </c>
      <c r="D15" s="4" t="s">
        <v>162</v>
      </c>
      <c r="E15" s="5" t="s">
        <v>248</v>
      </c>
      <c r="F15" s="4" t="s">
        <v>208</v>
      </c>
      <c r="G15" s="4" t="s">
        <v>106</v>
      </c>
    </row>
    <row r="16" spans="1:7">
      <c r="A16" s="4">
        <v>15</v>
      </c>
      <c r="B16" s="4" t="s">
        <v>643</v>
      </c>
      <c r="C16" s="4" t="s">
        <v>747</v>
      </c>
      <c r="D16" s="5" t="s">
        <v>669</v>
      </c>
      <c r="E16" s="4" t="s">
        <v>815</v>
      </c>
      <c r="F16" s="7" t="s">
        <v>642</v>
      </c>
      <c r="G16" s="4" t="s">
        <v>106</v>
      </c>
    </row>
    <row r="17" spans="1:7">
      <c r="A17" s="4">
        <v>16</v>
      </c>
      <c r="B17" s="4" t="s">
        <v>105</v>
      </c>
      <c r="C17" s="4" t="s">
        <v>411</v>
      </c>
      <c r="D17" s="4" t="s">
        <v>613</v>
      </c>
      <c r="E17" s="5" t="s">
        <v>621</v>
      </c>
      <c r="F17" s="4" t="s">
        <v>253</v>
      </c>
      <c r="G17" s="4" t="s">
        <v>106</v>
      </c>
    </row>
    <row r="18" spans="1:7">
      <c r="A18" s="4">
        <v>17</v>
      </c>
      <c r="B18" s="4" t="s">
        <v>104</v>
      </c>
      <c r="C18" s="4" t="s">
        <v>410</v>
      </c>
      <c r="D18" s="4" t="s">
        <v>614</v>
      </c>
      <c r="E18" s="5" t="s">
        <v>622</v>
      </c>
      <c r="F18" s="4" t="s">
        <v>254</v>
      </c>
      <c r="G18" s="4" t="s">
        <v>106</v>
      </c>
    </row>
    <row r="19" spans="1:7">
      <c r="A19" s="4">
        <v>18</v>
      </c>
      <c r="B19" s="4" t="s">
        <v>103</v>
      </c>
      <c r="C19" s="4" t="s">
        <v>409</v>
      </c>
      <c r="D19" s="4" t="s">
        <v>615</v>
      </c>
      <c r="E19" s="5" t="s">
        <v>623</v>
      </c>
      <c r="F19" s="4" t="s">
        <v>255</v>
      </c>
      <c r="G19" s="4" t="s">
        <v>106</v>
      </c>
    </row>
    <row r="20" spans="1:7">
      <c r="A20" s="4">
        <v>19</v>
      </c>
      <c r="B20" s="4" t="s">
        <v>676</v>
      </c>
      <c r="C20" s="4" t="s">
        <v>758</v>
      </c>
      <c r="D20" s="5" t="s">
        <v>677</v>
      </c>
      <c r="E20" s="5" t="s">
        <v>718</v>
      </c>
      <c r="F20" s="4" t="s">
        <v>719</v>
      </c>
      <c r="G20" s="4" t="s">
        <v>106</v>
      </c>
    </row>
    <row r="21" spans="1:7">
      <c r="A21" s="4">
        <v>20</v>
      </c>
      <c r="B21" s="4" t="s">
        <v>675</v>
      </c>
      <c r="C21" s="4" t="s">
        <v>757</v>
      </c>
      <c r="D21" s="5" t="s">
        <v>674</v>
      </c>
      <c r="E21" s="5" t="s">
        <v>717</v>
      </c>
      <c r="F21" s="4" t="s">
        <v>720</v>
      </c>
      <c r="G21" s="4" t="s">
        <v>106</v>
      </c>
    </row>
    <row r="22" spans="1:7">
      <c r="A22" s="4">
        <v>21</v>
      </c>
      <c r="B22" s="4" t="s">
        <v>107</v>
      </c>
      <c r="C22" s="4" t="s">
        <v>109</v>
      </c>
      <c r="D22" s="4" t="s">
        <v>616</v>
      </c>
      <c r="E22" s="5" t="s">
        <v>624</v>
      </c>
      <c r="F22" s="4" t="s">
        <v>189</v>
      </c>
      <c r="G22" s="4" t="s">
        <v>108</v>
      </c>
    </row>
    <row r="23" spans="1:7">
      <c r="A23" s="4">
        <v>22</v>
      </c>
      <c r="B23" s="4" t="s">
        <v>606</v>
      </c>
      <c r="C23" s="6" t="s">
        <v>486</v>
      </c>
      <c r="D23" s="4" t="s">
        <v>167</v>
      </c>
      <c r="E23" s="5" t="s">
        <v>257</v>
      </c>
      <c r="F23" s="4" t="s">
        <v>181</v>
      </c>
      <c r="G23" s="4" t="s">
        <v>106</v>
      </c>
    </row>
    <row r="24" spans="1:7">
      <c r="A24" s="4">
        <v>23</v>
      </c>
      <c r="B24" s="4" t="s">
        <v>607</v>
      </c>
      <c r="C24" s="4" t="s">
        <v>429</v>
      </c>
      <c r="D24" s="4" t="s">
        <v>168</v>
      </c>
      <c r="E24" s="5" t="s">
        <v>239</v>
      </c>
      <c r="F24" s="4" t="s">
        <v>182</v>
      </c>
      <c r="G24" s="4" t="s">
        <v>106</v>
      </c>
    </row>
    <row r="25" spans="1:7">
      <c r="A25" s="4">
        <v>24</v>
      </c>
      <c r="B25" s="6" t="s">
        <v>644</v>
      </c>
      <c r="C25" s="6" t="s">
        <v>765</v>
      </c>
      <c r="D25" s="5" t="s">
        <v>670</v>
      </c>
      <c r="E25" s="4" t="s">
        <v>814</v>
      </c>
      <c r="F25" s="4" t="s">
        <v>813</v>
      </c>
      <c r="G25" s="4" t="s">
        <v>106</v>
      </c>
    </row>
    <row r="26" spans="1:7">
      <c r="A26" s="4">
        <v>25</v>
      </c>
      <c r="B26" s="4" t="s">
        <v>825</v>
      </c>
      <c r="C26" s="4" t="s">
        <v>463</v>
      </c>
      <c r="D26" s="5" t="s">
        <v>870</v>
      </c>
      <c r="E26" s="5" t="s">
        <v>871</v>
      </c>
      <c r="F26" s="4" t="s">
        <v>356</v>
      </c>
      <c r="G26" s="4" t="s">
        <v>106</v>
      </c>
    </row>
    <row r="27" spans="1:7">
      <c r="A27" s="4">
        <v>26</v>
      </c>
      <c r="B27" s="4" t="s">
        <v>826</v>
      </c>
      <c r="C27" s="4" t="s">
        <v>462</v>
      </c>
      <c r="D27" s="5" t="s">
        <v>872</v>
      </c>
      <c r="E27" s="5" t="s">
        <v>873</v>
      </c>
      <c r="F27" s="4" t="s">
        <v>355</v>
      </c>
      <c r="G27" s="4" t="s">
        <v>106</v>
      </c>
    </row>
    <row r="28" spans="1:7">
      <c r="A28" s="4">
        <v>27</v>
      </c>
      <c r="B28" s="4" t="s">
        <v>827</v>
      </c>
      <c r="C28" s="4" t="s">
        <v>461</v>
      </c>
      <c r="D28" s="5" t="s">
        <v>874</v>
      </c>
      <c r="E28" s="5" t="s">
        <v>875</v>
      </c>
      <c r="F28" s="4" t="s">
        <v>354</v>
      </c>
      <c r="G28" s="4" t="s">
        <v>106</v>
      </c>
    </row>
    <row r="29" spans="1:7">
      <c r="A29" s="4">
        <v>28</v>
      </c>
      <c r="B29" s="4" t="s">
        <v>125</v>
      </c>
      <c r="C29" s="4" t="s">
        <v>453</v>
      </c>
      <c r="D29" s="5" t="s">
        <v>876</v>
      </c>
      <c r="E29" s="5" t="s">
        <v>733</v>
      </c>
      <c r="F29" s="4" t="s">
        <v>732</v>
      </c>
      <c r="G29" s="4" t="s">
        <v>106</v>
      </c>
    </row>
    <row r="30" spans="1:7">
      <c r="A30" s="4">
        <v>29</v>
      </c>
      <c r="B30" s="4" t="s">
        <v>142</v>
      </c>
      <c r="C30" s="4" t="s">
        <v>454</v>
      </c>
      <c r="D30" s="5" t="s">
        <v>877</v>
      </c>
      <c r="E30" s="5" t="s">
        <v>734</v>
      </c>
      <c r="F30" s="4" t="s">
        <v>197</v>
      </c>
      <c r="G30" s="4" t="s">
        <v>106</v>
      </c>
    </row>
    <row r="31" spans="1:7">
      <c r="A31" s="4">
        <v>30</v>
      </c>
      <c r="B31" s="4" t="s">
        <v>828</v>
      </c>
      <c r="C31" s="4" t="s">
        <v>460</v>
      </c>
      <c r="D31" s="5" t="s">
        <v>878</v>
      </c>
      <c r="E31" s="5" t="s">
        <v>879</v>
      </c>
      <c r="F31" s="4" t="s">
        <v>353</v>
      </c>
      <c r="G31" s="4" t="s">
        <v>106</v>
      </c>
    </row>
    <row r="32" spans="1:7">
      <c r="A32" s="4">
        <v>31</v>
      </c>
      <c r="B32" s="4" t="s">
        <v>829</v>
      </c>
      <c r="C32" s="4" t="s">
        <v>468</v>
      </c>
      <c r="D32" s="5" t="s">
        <v>880</v>
      </c>
      <c r="E32" s="5" t="s">
        <v>881</v>
      </c>
      <c r="F32" s="4" t="s">
        <v>361</v>
      </c>
      <c r="G32" s="4" t="s">
        <v>106</v>
      </c>
    </row>
    <row r="33" spans="1:7">
      <c r="A33" s="4">
        <v>32</v>
      </c>
      <c r="B33" s="4" t="s">
        <v>830</v>
      </c>
      <c r="C33" s="4" t="s">
        <v>469</v>
      </c>
      <c r="D33" s="5" t="s">
        <v>882</v>
      </c>
      <c r="E33" s="5" t="s">
        <v>883</v>
      </c>
      <c r="F33" s="4" t="s">
        <v>362</v>
      </c>
      <c r="G33" s="4" t="s">
        <v>106</v>
      </c>
    </row>
    <row r="34" spans="1:7">
      <c r="A34" s="4">
        <v>33</v>
      </c>
      <c r="B34" s="4" t="s">
        <v>831</v>
      </c>
      <c r="C34" s="4" t="s">
        <v>466</v>
      </c>
      <c r="D34" s="5" t="s">
        <v>884</v>
      </c>
      <c r="E34" s="5" t="s">
        <v>885</v>
      </c>
      <c r="F34" s="4" t="s">
        <v>359</v>
      </c>
      <c r="G34" s="4" t="s">
        <v>106</v>
      </c>
    </row>
    <row r="35" spans="1:7">
      <c r="A35" s="4">
        <v>34</v>
      </c>
      <c r="B35" s="4" t="s">
        <v>832</v>
      </c>
      <c r="C35" s="4" t="s">
        <v>467</v>
      </c>
      <c r="D35" s="5" t="s">
        <v>886</v>
      </c>
      <c r="E35" s="5" t="s">
        <v>887</v>
      </c>
      <c r="F35" s="4" t="s">
        <v>360</v>
      </c>
      <c r="G35" s="4" t="s">
        <v>106</v>
      </c>
    </row>
    <row r="36" spans="1:7">
      <c r="A36" s="4">
        <v>35</v>
      </c>
      <c r="B36" s="4" t="s">
        <v>833</v>
      </c>
      <c r="C36" s="4" t="s">
        <v>464</v>
      </c>
      <c r="D36" s="5" t="s">
        <v>888</v>
      </c>
      <c r="E36" s="5" t="s">
        <v>889</v>
      </c>
      <c r="F36" s="4" t="s">
        <v>357</v>
      </c>
      <c r="G36" s="4" t="s">
        <v>106</v>
      </c>
    </row>
    <row r="37" spans="1:7">
      <c r="A37" s="4">
        <v>36</v>
      </c>
      <c r="B37" s="4" t="s">
        <v>834</v>
      </c>
      <c r="C37" s="4" t="s">
        <v>465</v>
      </c>
      <c r="D37" s="5" t="s">
        <v>890</v>
      </c>
      <c r="E37" s="5" t="s">
        <v>891</v>
      </c>
      <c r="F37" s="4" t="s">
        <v>358</v>
      </c>
      <c r="G37" s="4" t="s">
        <v>106</v>
      </c>
    </row>
    <row r="38" spans="1:7">
      <c r="A38" s="4">
        <v>37</v>
      </c>
      <c r="B38" s="4" t="s">
        <v>848</v>
      </c>
      <c r="C38" s="4" t="s">
        <v>457</v>
      </c>
      <c r="D38" s="5" t="s">
        <v>892</v>
      </c>
      <c r="E38" s="5" t="s">
        <v>893</v>
      </c>
      <c r="F38" s="4" t="s">
        <v>847</v>
      </c>
      <c r="G38" s="4" t="s">
        <v>106</v>
      </c>
    </row>
    <row r="39" spans="1:7">
      <c r="A39" s="4">
        <v>38</v>
      </c>
      <c r="B39" s="4" t="s">
        <v>150</v>
      </c>
      <c r="C39" s="4" t="s">
        <v>452</v>
      </c>
      <c r="D39" s="5" t="s">
        <v>894</v>
      </c>
      <c r="E39" s="5" t="s">
        <v>730</v>
      </c>
      <c r="F39" s="4" t="s">
        <v>731</v>
      </c>
      <c r="G39" s="4" t="s">
        <v>106</v>
      </c>
    </row>
    <row r="40" spans="1:7">
      <c r="A40" s="4">
        <v>39</v>
      </c>
      <c r="B40" s="4" t="s">
        <v>846</v>
      </c>
      <c r="C40" s="4" t="s">
        <v>456</v>
      </c>
      <c r="D40" s="5" t="s">
        <v>895</v>
      </c>
      <c r="E40" s="5" t="s">
        <v>816</v>
      </c>
      <c r="F40" s="4" t="s">
        <v>738</v>
      </c>
      <c r="G40" s="4" t="s">
        <v>106</v>
      </c>
    </row>
    <row r="41" spans="1:7">
      <c r="A41" s="4">
        <v>40</v>
      </c>
      <c r="B41" s="4" t="s">
        <v>653</v>
      </c>
      <c r="C41" s="4" t="s">
        <v>763</v>
      </c>
      <c r="D41" s="5" t="s">
        <v>896</v>
      </c>
      <c r="E41" s="5" t="s">
        <v>897</v>
      </c>
      <c r="F41" s="4" t="s">
        <v>726</v>
      </c>
      <c r="G41" s="4" t="s">
        <v>106</v>
      </c>
    </row>
    <row r="42" spans="1:7">
      <c r="A42" s="4">
        <v>41</v>
      </c>
      <c r="B42" s="4" t="s">
        <v>126</v>
      </c>
      <c r="C42" s="4" t="s">
        <v>455</v>
      </c>
      <c r="D42" s="5" t="s">
        <v>898</v>
      </c>
      <c r="E42" s="5" t="s">
        <v>735</v>
      </c>
      <c r="F42" s="4" t="s">
        <v>736</v>
      </c>
      <c r="G42" s="4" t="s">
        <v>106</v>
      </c>
    </row>
    <row r="43" spans="1:7">
      <c r="A43" s="4">
        <v>42</v>
      </c>
      <c r="B43" s="4" t="s">
        <v>835</v>
      </c>
      <c r="C43" s="4" t="s">
        <v>478</v>
      </c>
      <c r="D43" s="5" t="s">
        <v>899</v>
      </c>
      <c r="E43" s="5" t="s">
        <v>900</v>
      </c>
      <c r="F43" s="4" t="s">
        <v>366</v>
      </c>
      <c r="G43" s="4" t="s">
        <v>106</v>
      </c>
    </row>
    <row r="44" spans="1:7">
      <c r="A44" s="4">
        <v>43</v>
      </c>
      <c r="B44" s="4" t="s">
        <v>836</v>
      </c>
      <c r="C44" s="4" t="s">
        <v>477</v>
      </c>
      <c r="D44" s="5" t="s">
        <v>901</v>
      </c>
      <c r="E44" s="5" t="s">
        <v>902</v>
      </c>
      <c r="F44" s="4" t="s">
        <v>365</v>
      </c>
      <c r="G44" s="4" t="s">
        <v>106</v>
      </c>
    </row>
    <row r="45" spans="1:7">
      <c r="A45" s="4">
        <v>44</v>
      </c>
      <c r="B45" s="4" t="s">
        <v>837</v>
      </c>
      <c r="C45" s="4" t="s">
        <v>476</v>
      </c>
      <c r="D45" s="5" t="s">
        <v>903</v>
      </c>
      <c r="E45" s="5" t="s">
        <v>904</v>
      </c>
      <c r="F45" s="4" t="s">
        <v>364</v>
      </c>
      <c r="G45" s="4" t="s">
        <v>106</v>
      </c>
    </row>
    <row r="46" spans="1:7">
      <c r="A46" s="4">
        <v>45</v>
      </c>
      <c r="B46" s="4" t="s">
        <v>838</v>
      </c>
      <c r="C46" s="4" t="s">
        <v>475</v>
      </c>
      <c r="D46" s="5" t="s">
        <v>905</v>
      </c>
      <c r="E46" s="5" t="s">
        <v>906</v>
      </c>
      <c r="F46" s="4" t="s">
        <v>363</v>
      </c>
      <c r="G46" s="4" t="s">
        <v>106</v>
      </c>
    </row>
    <row r="47" spans="1:7">
      <c r="A47" s="4">
        <v>46</v>
      </c>
      <c r="B47" s="4" t="s">
        <v>839</v>
      </c>
      <c r="C47" s="4" t="s">
        <v>483</v>
      </c>
      <c r="D47" s="5" t="s">
        <v>907</v>
      </c>
      <c r="E47" s="5" t="s">
        <v>908</v>
      </c>
      <c r="F47" s="4" t="s">
        <v>371</v>
      </c>
      <c r="G47" s="4" t="s">
        <v>106</v>
      </c>
    </row>
    <row r="48" spans="1:7">
      <c r="A48" s="4">
        <v>47</v>
      </c>
      <c r="B48" s="4" t="s">
        <v>840</v>
      </c>
      <c r="C48" s="4" t="s">
        <v>484</v>
      </c>
      <c r="D48" s="5" t="s">
        <v>909</v>
      </c>
      <c r="E48" s="5" t="s">
        <v>910</v>
      </c>
      <c r="F48" s="4" t="s">
        <v>372</v>
      </c>
      <c r="G48" s="4" t="s">
        <v>106</v>
      </c>
    </row>
    <row r="49" spans="1:8">
      <c r="A49" s="4">
        <v>48</v>
      </c>
      <c r="B49" s="4" t="s">
        <v>841</v>
      </c>
      <c r="C49" s="4" t="s">
        <v>481</v>
      </c>
      <c r="D49" s="5" t="s">
        <v>911</v>
      </c>
      <c r="E49" s="5" t="s">
        <v>912</v>
      </c>
      <c r="F49" s="4" t="s">
        <v>369</v>
      </c>
      <c r="G49" s="4" t="s">
        <v>106</v>
      </c>
    </row>
    <row r="50" spans="1:8">
      <c r="A50" s="4">
        <v>49</v>
      </c>
      <c r="B50" s="4" t="s">
        <v>842</v>
      </c>
      <c r="C50" s="4" t="s">
        <v>482</v>
      </c>
      <c r="D50" s="5" t="s">
        <v>913</v>
      </c>
      <c r="E50" s="5" t="s">
        <v>914</v>
      </c>
      <c r="F50" s="4" t="s">
        <v>370</v>
      </c>
      <c r="G50" s="4" t="s">
        <v>106</v>
      </c>
    </row>
    <row r="51" spans="1:8">
      <c r="A51" s="4">
        <v>50</v>
      </c>
      <c r="B51" s="4" t="s">
        <v>843</v>
      </c>
      <c r="C51" s="4" t="s">
        <v>479</v>
      </c>
      <c r="D51" s="5" t="s">
        <v>915</v>
      </c>
      <c r="E51" s="5" t="s">
        <v>916</v>
      </c>
      <c r="F51" s="4" t="s">
        <v>367</v>
      </c>
      <c r="G51" s="4" t="s">
        <v>106</v>
      </c>
    </row>
    <row r="52" spans="1:8">
      <c r="A52" s="4">
        <v>51</v>
      </c>
      <c r="B52" s="4" t="s">
        <v>844</v>
      </c>
      <c r="C52" s="4" t="s">
        <v>480</v>
      </c>
      <c r="D52" s="5" t="s">
        <v>917</v>
      </c>
      <c r="E52" s="5" t="s">
        <v>918</v>
      </c>
      <c r="F52" s="4" t="s">
        <v>368</v>
      </c>
      <c r="G52" s="4" t="s">
        <v>106</v>
      </c>
    </row>
    <row r="53" spans="1:8">
      <c r="A53" s="4">
        <v>52</v>
      </c>
      <c r="B53" s="4" t="s">
        <v>850</v>
      </c>
      <c r="C53" s="4" t="s">
        <v>472</v>
      </c>
      <c r="D53" s="5" t="s">
        <v>919</v>
      </c>
      <c r="E53" s="5" t="s">
        <v>920</v>
      </c>
      <c r="F53" s="4" t="s">
        <v>851</v>
      </c>
      <c r="G53" s="4" t="s">
        <v>106</v>
      </c>
      <c r="H53" s="4"/>
    </row>
    <row r="54" spans="1:8">
      <c r="A54" s="4">
        <v>53</v>
      </c>
      <c r="B54" s="4" t="s">
        <v>152</v>
      </c>
      <c r="C54" s="4" t="s">
        <v>470</v>
      </c>
      <c r="D54" s="5" t="s">
        <v>921</v>
      </c>
      <c r="E54" s="5" t="s">
        <v>817</v>
      </c>
      <c r="F54" s="4" t="s">
        <v>740</v>
      </c>
      <c r="G54" s="4" t="s">
        <v>106</v>
      </c>
    </row>
    <row r="55" spans="1:8">
      <c r="A55" s="4">
        <v>54</v>
      </c>
      <c r="B55" s="4" t="s">
        <v>821</v>
      </c>
      <c r="C55" s="4" t="s">
        <v>471</v>
      </c>
      <c r="D55" s="5" t="s">
        <v>922</v>
      </c>
      <c r="E55" s="5" t="s">
        <v>775</v>
      </c>
      <c r="F55" s="4" t="s">
        <v>739</v>
      </c>
      <c r="G55" s="4" t="s">
        <v>106</v>
      </c>
    </row>
    <row r="56" spans="1:8">
      <c r="A56" s="4">
        <v>55</v>
      </c>
      <c r="B56" s="4" t="s">
        <v>654</v>
      </c>
      <c r="C56" s="4" t="s">
        <v>764</v>
      </c>
      <c r="D56" s="5" t="s">
        <v>923</v>
      </c>
      <c r="E56" s="5" t="s">
        <v>924</v>
      </c>
      <c r="F56" s="4" t="s">
        <v>727</v>
      </c>
      <c r="G56" s="4" t="s">
        <v>106</v>
      </c>
    </row>
    <row r="57" spans="1:8">
      <c r="A57" s="4">
        <v>56</v>
      </c>
      <c r="B57" s="4" t="s">
        <v>122</v>
      </c>
      <c r="C57" s="4" t="s">
        <v>403</v>
      </c>
      <c r="D57" s="4" t="s">
        <v>175</v>
      </c>
      <c r="E57" s="5" t="s">
        <v>268</v>
      </c>
      <c r="F57" s="4" t="s">
        <v>271</v>
      </c>
      <c r="G57" s="4" t="s">
        <v>106</v>
      </c>
    </row>
    <row r="58" spans="1:8">
      <c r="A58" s="4">
        <v>57</v>
      </c>
      <c r="B58" s="4" t="s">
        <v>127</v>
      </c>
      <c r="C58" s="4" t="s">
        <v>473</v>
      </c>
      <c r="D58" s="5" t="s">
        <v>925</v>
      </c>
      <c r="E58" s="5" t="s">
        <v>741</v>
      </c>
      <c r="F58" s="4" t="s">
        <v>742</v>
      </c>
      <c r="G58" s="4" t="s">
        <v>106</v>
      </c>
    </row>
    <row r="59" spans="1:8">
      <c r="A59" s="4">
        <v>58</v>
      </c>
      <c r="B59" s="4" t="s">
        <v>86</v>
      </c>
      <c r="C59" s="4" t="s">
        <v>84</v>
      </c>
      <c r="D59" s="4" t="s">
        <v>173</v>
      </c>
      <c r="E59" s="5" t="s">
        <v>630</v>
      </c>
      <c r="F59" s="4" t="s">
        <v>190</v>
      </c>
      <c r="G59" s="4" t="s">
        <v>106</v>
      </c>
    </row>
    <row r="60" spans="1:8">
      <c r="A60" s="4">
        <v>59</v>
      </c>
      <c r="B60" s="4" t="s">
        <v>822</v>
      </c>
      <c r="C60" s="4" t="s">
        <v>398</v>
      </c>
      <c r="D60" s="5" t="s">
        <v>703</v>
      </c>
      <c r="E60" s="4" t="s">
        <v>737</v>
      </c>
      <c r="F60" s="4" t="s">
        <v>704</v>
      </c>
      <c r="G60" s="4" t="s">
        <v>106</v>
      </c>
    </row>
    <row r="61" spans="1:8">
      <c r="A61" s="4">
        <v>60</v>
      </c>
      <c r="B61" s="4" t="s">
        <v>262</v>
      </c>
      <c r="C61" s="4" t="s">
        <v>399</v>
      </c>
      <c r="D61" s="5" t="s">
        <v>926</v>
      </c>
      <c r="E61" s="5" t="s">
        <v>927</v>
      </c>
      <c r="F61" s="4" t="s">
        <v>267</v>
      </c>
      <c r="G61" s="4"/>
    </row>
    <row r="62" spans="1:8">
      <c r="A62" s="4">
        <v>61</v>
      </c>
      <c r="B62" s="4" t="s">
        <v>148</v>
      </c>
      <c r="C62" s="4" t="s">
        <v>401</v>
      </c>
      <c r="D62" s="4" t="s">
        <v>174</v>
      </c>
      <c r="E62" s="5" t="s">
        <v>266</v>
      </c>
      <c r="F62" s="4" t="s">
        <v>265</v>
      </c>
      <c r="G62" s="4" t="s">
        <v>106</v>
      </c>
    </row>
    <row r="63" spans="1:8">
      <c r="A63" s="4">
        <v>62</v>
      </c>
      <c r="B63" s="4" t="s">
        <v>176</v>
      </c>
      <c r="C63" s="4" t="s">
        <v>404</v>
      </c>
      <c r="D63" s="4" t="s">
        <v>177</v>
      </c>
      <c r="E63" s="5" t="s">
        <v>928</v>
      </c>
      <c r="F63" s="4" t="s">
        <v>264</v>
      </c>
      <c r="G63" s="4" t="s">
        <v>106</v>
      </c>
    </row>
    <row r="64" spans="1:8">
      <c r="A64" s="4">
        <v>63</v>
      </c>
      <c r="B64" s="4" t="s">
        <v>263</v>
      </c>
      <c r="C64" s="4" t="s">
        <v>402</v>
      </c>
      <c r="D64" s="4" t="s">
        <v>929</v>
      </c>
      <c r="E64" s="5" t="s">
        <v>930</v>
      </c>
      <c r="F64" s="4" t="s">
        <v>209</v>
      </c>
      <c r="G64" s="4" t="s">
        <v>106</v>
      </c>
    </row>
    <row r="65" spans="1:7">
      <c r="A65" s="4">
        <v>64</v>
      </c>
      <c r="B65" s="4" t="s">
        <v>100</v>
      </c>
      <c r="C65" s="4" t="s">
        <v>400</v>
      </c>
      <c r="D65" s="4" t="s">
        <v>845</v>
      </c>
      <c r="E65" s="5" t="s">
        <v>931</v>
      </c>
      <c r="F65" s="4" t="s">
        <v>191</v>
      </c>
      <c r="G65" s="4" t="s">
        <v>106</v>
      </c>
    </row>
    <row r="66" spans="1:7">
      <c r="A66" s="4">
        <v>65</v>
      </c>
      <c r="B66" s="4" t="s">
        <v>647</v>
      </c>
      <c r="C66" s="4" t="s">
        <v>754</v>
      </c>
      <c r="D66" s="5" t="s">
        <v>668</v>
      </c>
      <c r="E66" s="5" t="s">
        <v>713</v>
      </c>
      <c r="F66" s="4" t="s">
        <v>711</v>
      </c>
      <c r="G66" s="4" t="s">
        <v>106</v>
      </c>
    </row>
    <row r="67" spans="1:7">
      <c r="A67" s="4">
        <v>66</v>
      </c>
      <c r="B67" s="4" t="s">
        <v>656</v>
      </c>
      <c r="C67" s="4" t="s">
        <v>755</v>
      </c>
      <c r="D67" s="5" t="s">
        <v>673</v>
      </c>
      <c r="E67" s="5" t="s">
        <v>782</v>
      </c>
      <c r="F67" s="4" t="s">
        <v>715</v>
      </c>
      <c r="G67" s="4" t="s">
        <v>106</v>
      </c>
    </row>
    <row r="68" spans="1:7">
      <c r="A68" s="4">
        <v>67</v>
      </c>
      <c r="B68" s="4" t="s">
        <v>823</v>
      </c>
      <c r="C68" s="4" t="s">
        <v>405</v>
      </c>
      <c r="D68" s="5" t="s">
        <v>932</v>
      </c>
      <c r="E68" s="5" t="s">
        <v>933</v>
      </c>
      <c r="F68" s="4" t="s">
        <v>824</v>
      </c>
      <c r="G68" s="4"/>
    </row>
    <row r="69" spans="1:7">
      <c r="A69" s="4">
        <v>68</v>
      </c>
      <c r="B69" s="4" t="s">
        <v>102</v>
      </c>
      <c r="C69" s="4" t="s">
        <v>407</v>
      </c>
      <c r="D69" s="4" t="s">
        <v>934</v>
      </c>
      <c r="E69" s="5" t="s">
        <v>935</v>
      </c>
      <c r="F69" s="4" t="s">
        <v>210</v>
      </c>
      <c r="G69" s="4" t="s">
        <v>106</v>
      </c>
    </row>
    <row r="70" spans="1:7">
      <c r="A70" s="4">
        <v>69</v>
      </c>
      <c r="B70" s="4" t="s">
        <v>101</v>
      </c>
      <c r="C70" s="4" t="s">
        <v>406</v>
      </c>
      <c r="D70" s="4" t="s">
        <v>178</v>
      </c>
      <c r="E70" s="5" t="s">
        <v>936</v>
      </c>
      <c r="F70" s="4" t="s">
        <v>192</v>
      </c>
      <c r="G70" s="4" t="s">
        <v>106</v>
      </c>
    </row>
    <row r="71" spans="1:7">
      <c r="A71" s="4">
        <v>70</v>
      </c>
      <c r="B71" s="4" t="s">
        <v>648</v>
      </c>
      <c r="C71" s="4" t="s">
        <v>756</v>
      </c>
      <c r="D71" s="5" t="s">
        <v>672</v>
      </c>
      <c r="E71" s="4" t="s">
        <v>716</v>
      </c>
      <c r="F71" s="4" t="s">
        <v>721</v>
      </c>
      <c r="G71" s="4" t="s">
        <v>106</v>
      </c>
    </row>
    <row r="72" spans="1:7">
      <c r="A72" s="4">
        <v>71</v>
      </c>
      <c r="B72" s="4" t="s">
        <v>123</v>
      </c>
      <c r="C72" s="4" t="s">
        <v>408</v>
      </c>
      <c r="D72" s="4" t="s">
        <v>179</v>
      </c>
      <c r="E72" s="5" t="s">
        <v>269</v>
      </c>
      <c r="F72" s="4" t="s">
        <v>270</v>
      </c>
      <c r="G72" s="4" t="s">
        <v>106</v>
      </c>
    </row>
    <row r="73" spans="1:7">
      <c r="A73" s="4">
        <v>72</v>
      </c>
      <c r="B73" s="4" t="s">
        <v>149</v>
      </c>
      <c r="C73" s="4" t="s">
        <v>420</v>
      </c>
      <c r="D73" s="5" t="s">
        <v>274</v>
      </c>
      <c r="E73" s="5" t="s">
        <v>288</v>
      </c>
      <c r="F73" s="4" t="s">
        <v>299</v>
      </c>
      <c r="G73" s="4" t="s">
        <v>106</v>
      </c>
    </row>
    <row r="74" spans="1:7">
      <c r="A74" s="4">
        <v>73</v>
      </c>
      <c r="B74" s="4" t="s">
        <v>134</v>
      </c>
      <c r="C74" s="4" t="s">
        <v>419</v>
      </c>
      <c r="D74" s="5" t="s">
        <v>273</v>
      </c>
      <c r="E74" s="5" t="s">
        <v>287</v>
      </c>
      <c r="F74" s="4" t="s">
        <v>194</v>
      </c>
      <c r="G74" s="4" t="s">
        <v>106</v>
      </c>
    </row>
    <row r="75" spans="1:7">
      <c r="A75" s="4">
        <v>74</v>
      </c>
      <c r="B75" s="4" t="s">
        <v>133</v>
      </c>
      <c r="C75" s="4" t="s">
        <v>418</v>
      </c>
      <c r="D75" s="5" t="s">
        <v>272</v>
      </c>
      <c r="E75" s="5" t="s">
        <v>286</v>
      </c>
      <c r="F75" s="4" t="s">
        <v>298</v>
      </c>
      <c r="G75" s="4" t="s">
        <v>106</v>
      </c>
    </row>
    <row r="76" spans="1:7">
      <c r="A76" s="4">
        <v>75</v>
      </c>
      <c r="B76" s="4" t="s">
        <v>132</v>
      </c>
      <c r="C76" s="4" t="s">
        <v>417</v>
      </c>
      <c r="D76" s="5" t="s">
        <v>291</v>
      </c>
      <c r="E76" s="5" t="s">
        <v>323</v>
      </c>
      <c r="F76" s="4" t="s">
        <v>193</v>
      </c>
      <c r="G76" s="4" t="s">
        <v>106</v>
      </c>
    </row>
    <row r="77" spans="1:7">
      <c r="A77" s="4">
        <v>76</v>
      </c>
      <c r="B77" s="4" t="s">
        <v>282</v>
      </c>
      <c r="C77" s="4" t="s">
        <v>413</v>
      </c>
      <c r="D77" s="5" t="s">
        <v>281</v>
      </c>
      <c r="E77" s="5" t="s">
        <v>276</v>
      </c>
      <c r="F77" s="4" t="s">
        <v>1026</v>
      </c>
      <c r="G77" s="4" t="s">
        <v>106</v>
      </c>
    </row>
    <row r="78" spans="1:7">
      <c r="A78" s="4">
        <v>77</v>
      </c>
      <c r="B78" s="4" t="s">
        <v>238</v>
      </c>
      <c r="C78" s="4" t="s">
        <v>412</v>
      </c>
      <c r="D78" s="5" t="s">
        <v>275</v>
      </c>
      <c r="E78" s="5" t="s">
        <v>278</v>
      </c>
      <c r="F78" s="4" t="s">
        <v>277</v>
      </c>
      <c r="G78" s="4" t="s">
        <v>106</v>
      </c>
    </row>
    <row r="79" spans="1:7">
      <c r="A79" s="4">
        <v>78</v>
      </c>
      <c r="B79" s="4" t="s">
        <v>205</v>
      </c>
      <c r="C79" s="4" t="s">
        <v>204</v>
      </c>
      <c r="D79" s="5" t="s">
        <v>324</v>
      </c>
      <c r="E79" s="5" t="s">
        <v>300</v>
      </c>
      <c r="F79" s="4" t="s">
        <v>236</v>
      </c>
      <c r="G79" s="4" t="s">
        <v>108</v>
      </c>
    </row>
    <row r="80" spans="1:7">
      <c r="A80" s="4">
        <v>79</v>
      </c>
      <c r="B80" s="4" t="s">
        <v>130</v>
      </c>
      <c r="C80" s="4" t="s">
        <v>415</v>
      </c>
      <c r="D80" s="5" t="s">
        <v>283</v>
      </c>
      <c r="E80" s="5" t="s">
        <v>937</v>
      </c>
      <c r="F80" s="4" t="s">
        <v>211</v>
      </c>
      <c r="G80" s="4" t="s">
        <v>106</v>
      </c>
    </row>
    <row r="81" spans="1:7">
      <c r="A81" s="4">
        <v>80</v>
      </c>
      <c r="B81" s="4" t="s">
        <v>131</v>
      </c>
      <c r="C81" s="4" t="s">
        <v>416</v>
      </c>
      <c r="D81" s="5" t="s">
        <v>290</v>
      </c>
      <c r="E81" s="5" t="s">
        <v>289</v>
      </c>
      <c r="F81" s="4" t="s">
        <v>212</v>
      </c>
      <c r="G81" s="4" t="s">
        <v>106</v>
      </c>
    </row>
    <row r="82" spans="1:7">
      <c r="A82" s="4">
        <v>81</v>
      </c>
      <c r="B82" s="4" t="s">
        <v>140</v>
      </c>
      <c r="C82" s="4" t="s">
        <v>426</v>
      </c>
      <c r="D82" s="5" t="s">
        <v>295</v>
      </c>
      <c r="E82" s="5" t="s">
        <v>938</v>
      </c>
      <c r="F82" s="4" t="s">
        <v>216</v>
      </c>
      <c r="G82" s="4" t="s">
        <v>106</v>
      </c>
    </row>
    <row r="83" spans="1:7">
      <c r="A83" s="4">
        <v>82</v>
      </c>
      <c r="B83" s="4" t="s">
        <v>141</v>
      </c>
      <c r="C83" s="4" t="s">
        <v>427</v>
      </c>
      <c r="D83" s="5" t="s">
        <v>296</v>
      </c>
      <c r="E83" s="5" t="s">
        <v>939</v>
      </c>
      <c r="F83" s="4" t="s">
        <v>227</v>
      </c>
      <c r="G83" s="4" t="s">
        <v>106</v>
      </c>
    </row>
    <row r="84" spans="1:7">
      <c r="A84" s="4">
        <v>83</v>
      </c>
      <c r="B84" s="4" t="s">
        <v>138</v>
      </c>
      <c r="C84" s="4" t="s">
        <v>424</v>
      </c>
      <c r="D84" s="5" t="s">
        <v>285</v>
      </c>
      <c r="E84" s="5" t="s">
        <v>940</v>
      </c>
      <c r="F84" s="4" t="s">
        <v>215</v>
      </c>
      <c r="G84" s="4" t="s">
        <v>106</v>
      </c>
    </row>
    <row r="85" spans="1:7">
      <c r="A85" s="4">
        <v>84</v>
      </c>
      <c r="B85" s="4" t="s">
        <v>139</v>
      </c>
      <c r="C85" s="4" t="s">
        <v>425</v>
      </c>
      <c r="D85" s="5" t="s">
        <v>294</v>
      </c>
      <c r="E85" s="5" t="s">
        <v>941</v>
      </c>
      <c r="F85" s="4" t="s">
        <v>226</v>
      </c>
      <c r="G85" s="4" t="s">
        <v>106</v>
      </c>
    </row>
    <row r="86" spans="1:7">
      <c r="A86" s="4">
        <v>85</v>
      </c>
      <c r="B86" s="4" t="s">
        <v>136</v>
      </c>
      <c r="C86" s="4" t="s">
        <v>422</v>
      </c>
      <c r="D86" s="5" t="s">
        <v>292</v>
      </c>
      <c r="E86" s="5" t="s">
        <v>942</v>
      </c>
      <c r="F86" s="4" t="s">
        <v>214</v>
      </c>
      <c r="G86" s="4" t="s">
        <v>106</v>
      </c>
    </row>
    <row r="87" spans="1:7">
      <c r="A87" s="4">
        <v>86</v>
      </c>
      <c r="B87" s="4" t="s">
        <v>137</v>
      </c>
      <c r="C87" s="4" t="s">
        <v>423</v>
      </c>
      <c r="D87" s="5" t="s">
        <v>293</v>
      </c>
      <c r="E87" s="5" t="s">
        <v>943</v>
      </c>
      <c r="F87" s="4" t="s">
        <v>225</v>
      </c>
      <c r="G87" s="4" t="s">
        <v>106</v>
      </c>
    </row>
    <row r="88" spans="1:7">
      <c r="A88" s="4">
        <v>87</v>
      </c>
      <c r="B88" s="4" t="s">
        <v>135</v>
      </c>
      <c r="C88" s="4" t="s">
        <v>421</v>
      </c>
      <c r="D88" s="5" t="s">
        <v>284</v>
      </c>
      <c r="E88" s="5" t="s">
        <v>944</v>
      </c>
      <c r="F88" s="4" t="s">
        <v>213</v>
      </c>
      <c r="G88" s="4" t="s">
        <v>106</v>
      </c>
    </row>
    <row r="89" spans="1:7">
      <c r="A89" s="4">
        <v>88</v>
      </c>
      <c r="B89" s="4" t="s">
        <v>852</v>
      </c>
      <c r="C89" s="4" t="s">
        <v>414</v>
      </c>
      <c r="D89" s="5" t="s">
        <v>945</v>
      </c>
      <c r="E89" s="5" t="s">
        <v>946</v>
      </c>
      <c r="F89" s="4" t="s">
        <v>853</v>
      </c>
      <c r="G89" s="4" t="s">
        <v>106</v>
      </c>
    </row>
    <row r="90" spans="1:7">
      <c r="A90" s="4">
        <v>89</v>
      </c>
      <c r="B90" s="4" t="s">
        <v>649</v>
      </c>
      <c r="C90" s="4" t="s">
        <v>759</v>
      </c>
      <c r="D90" s="5" t="s">
        <v>678</v>
      </c>
      <c r="E90" s="5" t="s">
        <v>714</v>
      </c>
      <c r="F90" s="4" t="s">
        <v>722</v>
      </c>
      <c r="G90" s="4" t="s">
        <v>106</v>
      </c>
    </row>
    <row r="91" spans="1:7">
      <c r="A91" s="4">
        <v>90</v>
      </c>
      <c r="B91" s="4" t="s">
        <v>124</v>
      </c>
      <c r="C91" s="4" t="s">
        <v>428</v>
      </c>
      <c r="D91" s="5" t="s">
        <v>297</v>
      </c>
      <c r="E91" s="5" t="s">
        <v>637</v>
      </c>
      <c r="F91" s="4" t="s">
        <v>301</v>
      </c>
      <c r="G91" s="4" t="s">
        <v>106</v>
      </c>
    </row>
    <row r="92" spans="1:7">
      <c r="A92" s="4">
        <v>91</v>
      </c>
      <c r="B92" s="4" t="s">
        <v>661</v>
      </c>
      <c r="C92" s="4" t="s">
        <v>753</v>
      </c>
      <c r="D92" s="5" t="s">
        <v>667</v>
      </c>
      <c r="E92" s="4" t="s">
        <v>781</v>
      </c>
      <c r="F92" s="1" t="s">
        <v>710</v>
      </c>
      <c r="G92" s="4" t="s">
        <v>106</v>
      </c>
    </row>
    <row r="93" spans="1:7">
      <c r="A93" s="4">
        <v>92</v>
      </c>
      <c r="B93" s="4" t="s">
        <v>660</v>
      </c>
      <c r="C93" s="4" t="s">
        <v>752</v>
      </c>
      <c r="D93" s="5" t="s">
        <v>666</v>
      </c>
      <c r="E93" s="4" t="s">
        <v>780</v>
      </c>
      <c r="F93" s="1" t="s">
        <v>709</v>
      </c>
      <c r="G93" s="4" t="s">
        <v>106</v>
      </c>
    </row>
    <row r="94" spans="1:7">
      <c r="A94" s="4">
        <v>93</v>
      </c>
      <c r="B94" s="4" t="s">
        <v>659</v>
      </c>
      <c r="C94" s="4" t="s">
        <v>751</v>
      </c>
      <c r="D94" s="5" t="s">
        <v>665</v>
      </c>
      <c r="E94" s="4" t="s">
        <v>779</v>
      </c>
      <c r="F94" s="1" t="s">
        <v>708</v>
      </c>
      <c r="G94" s="4" t="s">
        <v>106</v>
      </c>
    </row>
    <row r="95" spans="1:7">
      <c r="A95" s="4">
        <v>94</v>
      </c>
      <c r="B95" s="4" t="s">
        <v>655</v>
      </c>
      <c r="C95" s="4" t="s">
        <v>750</v>
      </c>
      <c r="D95" s="5" t="s">
        <v>663</v>
      </c>
      <c r="E95" s="4" t="s">
        <v>778</v>
      </c>
      <c r="F95" s="1" t="s">
        <v>707</v>
      </c>
      <c r="G95" s="4" t="s">
        <v>106</v>
      </c>
    </row>
    <row r="96" spans="1:7">
      <c r="A96" s="4">
        <v>95</v>
      </c>
      <c r="B96" s="4" t="s">
        <v>658</v>
      </c>
      <c r="C96" s="4" t="s">
        <v>749</v>
      </c>
      <c r="D96" s="5" t="s">
        <v>664</v>
      </c>
      <c r="E96" s="4" t="s">
        <v>777</v>
      </c>
      <c r="F96" s="1" t="s">
        <v>706</v>
      </c>
      <c r="G96" s="4" t="s">
        <v>106</v>
      </c>
    </row>
    <row r="97" spans="1:7">
      <c r="A97" s="4">
        <v>96</v>
      </c>
      <c r="B97" s="4" t="s">
        <v>657</v>
      </c>
      <c r="C97" s="4" t="s">
        <v>748</v>
      </c>
      <c r="D97" s="5" t="s">
        <v>662</v>
      </c>
      <c r="E97" s="4" t="s">
        <v>776</v>
      </c>
      <c r="F97" s="1" t="s">
        <v>705</v>
      </c>
      <c r="G97" s="4" t="s">
        <v>106</v>
      </c>
    </row>
    <row r="98" spans="1:7">
      <c r="A98" s="4">
        <v>97</v>
      </c>
      <c r="B98" s="4" t="s">
        <v>820</v>
      </c>
      <c r="C98" s="4" t="s">
        <v>487</v>
      </c>
      <c r="D98" s="4" t="s">
        <v>180</v>
      </c>
      <c r="E98" s="5" t="s">
        <v>241</v>
      </c>
      <c r="F98" s="4" t="s">
        <v>184</v>
      </c>
      <c r="G98" s="4" t="s">
        <v>106</v>
      </c>
    </row>
    <row r="99" spans="1:7">
      <c r="A99" s="4">
        <v>98</v>
      </c>
      <c r="B99" s="4" t="s">
        <v>608</v>
      </c>
      <c r="C99" s="4" t="s">
        <v>430</v>
      </c>
      <c r="D99" s="4" t="s">
        <v>169</v>
      </c>
      <c r="E99" s="5" t="s">
        <v>240</v>
      </c>
      <c r="F99" s="4" t="s">
        <v>183</v>
      </c>
      <c r="G99" s="4" t="s">
        <v>106</v>
      </c>
    </row>
    <row r="100" spans="1:7">
      <c r="A100" s="4">
        <v>99</v>
      </c>
      <c r="B100" s="6" t="s">
        <v>645</v>
      </c>
      <c r="C100" s="6" t="s">
        <v>766</v>
      </c>
      <c r="D100" s="5" t="s">
        <v>671</v>
      </c>
      <c r="E100" s="4" t="s">
        <v>812</v>
      </c>
      <c r="F100" s="4" t="s">
        <v>712</v>
      </c>
      <c r="G100" s="4" t="s">
        <v>106</v>
      </c>
    </row>
    <row r="101" spans="1:7">
      <c r="A101" s="4">
        <v>100</v>
      </c>
      <c r="B101" s="4" t="s">
        <v>680</v>
      </c>
      <c r="C101" s="4" t="s">
        <v>504</v>
      </c>
      <c r="D101" s="5" t="s">
        <v>947</v>
      </c>
      <c r="E101" s="5" t="s">
        <v>948</v>
      </c>
      <c r="F101" s="1" t="s">
        <v>695</v>
      </c>
      <c r="G101" s="4" t="s">
        <v>106</v>
      </c>
    </row>
    <row r="102" spans="1:7">
      <c r="A102" s="4">
        <v>101</v>
      </c>
      <c r="B102" s="4" t="s">
        <v>681</v>
      </c>
      <c r="C102" s="4" t="s">
        <v>505</v>
      </c>
      <c r="D102" s="5" t="s">
        <v>949</v>
      </c>
      <c r="E102" s="5" t="s">
        <v>950</v>
      </c>
      <c r="F102" s="1" t="s">
        <v>696</v>
      </c>
      <c r="G102" s="4" t="s">
        <v>106</v>
      </c>
    </row>
    <row r="103" spans="1:7">
      <c r="A103" s="4">
        <v>102</v>
      </c>
      <c r="B103" s="4" t="s">
        <v>859</v>
      </c>
      <c r="C103" s="4" t="s">
        <v>768</v>
      </c>
      <c r="D103" s="5" t="s">
        <v>951</v>
      </c>
      <c r="E103" s="5" t="s">
        <v>952</v>
      </c>
      <c r="F103" s="1" t="s">
        <v>689</v>
      </c>
      <c r="G103" s="4" t="s">
        <v>106</v>
      </c>
    </row>
    <row r="104" spans="1:7">
      <c r="A104" s="4">
        <v>103</v>
      </c>
      <c r="B104" s="4" t="s">
        <v>860</v>
      </c>
      <c r="C104" s="4" t="s">
        <v>769</v>
      </c>
      <c r="D104" s="5" t="s">
        <v>953</v>
      </c>
      <c r="E104" s="5" t="s">
        <v>954</v>
      </c>
      <c r="F104" s="1" t="s">
        <v>690</v>
      </c>
      <c r="G104" s="4" t="s">
        <v>106</v>
      </c>
    </row>
    <row r="105" spans="1:7">
      <c r="A105" s="4">
        <v>104</v>
      </c>
      <c r="B105" s="4" t="s">
        <v>682</v>
      </c>
      <c r="C105" s="4" t="s">
        <v>506</v>
      </c>
      <c r="D105" s="5" t="s">
        <v>955</v>
      </c>
      <c r="E105" s="5" t="s">
        <v>956</v>
      </c>
      <c r="F105" s="1" t="s">
        <v>697</v>
      </c>
      <c r="G105" s="4" t="s">
        <v>106</v>
      </c>
    </row>
    <row r="106" spans="1:7">
      <c r="A106" s="4">
        <v>105</v>
      </c>
      <c r="B106" s="4" t="s">
        <v>683</v>
      </c>
      <c r="C106" s="4" t="s">
        <v>507</v>
      </c>
      <c r="D106" s="5" t="s">
        <v>957</v>
      </c>
      <c r="E106" s="5" t="s">
        <v>958</v>
      </c>
      <c r="F106" s="1" t="s">
        <v>698</v>
      </c>
      <c r="G106" s="4" t="s">
        <v>106</v>
      </c>
    </row>
    <row r="107" spans="1:7">
      <c r="A107" s="4">
        <v>106</v>
      </c>
      <c r="B107" s="4" t="s">
        <v>684</v>
      </c>
      <c r="C107" s="4" t="s">
        <v>508</v>
      </c>
      <c r="D107" s="5" t="s">
        <v>959</v>
      </c>
      <c r="E107" s="5" t="s">
        <v>960</v>
      </c>
      <c r="F107" s="1" t="s">
        <v>699</v>
      </c>
      <c r="G107" s="4" t="s">
        <v>106</v>
      </c>
    </row>
    <row r="108" spans="1:7">
      <c r="A108" s="4">
        <v>107</v>
      </c>
      <c r="B108" s="4" t="s">
        <v>685</v>
      </c>
      <c r="C108" s="4" t="s">
        <v>509</v>
      </c>
      <c r="D108" s="5" t="s">
        <v>961</v>
      </c>
      <c r="E108" s="5" t="s">
        <v>962</v>
      </c>
      <c r="F108" s="1" t="s">
        <v>700</v>
      </c>
      <c r="G108" s="4" t="s">
        <v>106</v>
      </c>
    </row>
    <row r="109" spans="1:7">
      <c r="A109" s="4">
        <v>108</v>
      </c>
      <c r="B109" s="4" t="s">
        <v>686</v>
      </c>
      <c r="C109" s="4" t="s">
        <v>510</v>
      </c>
      <c r="D109" s="5" t="s">
        <v>963</v>
      </c>
      <c r="E109" s="5" t="s">
        <v>964</v>
      </c>
      <c r="F109" s="1" t="s">
        <v>701</v>
      </c>
      <c r="G109" s="4" t="s">
        <v>106</v>
      </c>
    </row>
    <row r="110" spans="1:7">
      <c r="A110" s="4">
        <v>109</v>
      </c>
      <c r="B110" s="4" t="s">
        <v>861</v>
      </c>
      <c r="C110" s="4" t="s">
        <v>770</v>
      </c>
      <c r="D110" s="5" t="s">
        <v>965</v>
      </c>
      <c r="E110" s="5" t="s">
        <v>966</v>
      </c>
      <c r="F110" s="1" t="s">
        <v>691</v>
      </c>
      <c r="G110" s="4" t="s">
        <v>106</v>
      </c>
    </row>
    <row r="111" spans="1:7">
      <c r="A111" s="4">
        <v>110</v>
      </c>
      <c r="B111" s="4" t="s">
        <v>687</v>
      </c>
      <c r="C111" s="4" t="s">
        <v>511</v>
      </c>
      <c r="D111" s="5" t="s">
        <v>967</v>
      </c>
      <c r="E111" s="5" t="s">
        <v>968</v>
      </c>
      <c r="F111" s="4" t="s">
        <v>702</v>
      </c>
      <c r="G111" s="4" t="s">
        <v>106</v>
      </c>
    </row>
    <row r="112" spans="1:7">
      <c r="A112" s="4">
        <v>111</v>
      </c>
      <c r="B112" s="4" t="s">
        <v>862</v>
      </c>
      <c r="C112" s="4" t="s">
        <v>771</v>
      </c>
      <c r="D112" s="5" t="s">
        <v>969</v>
      </c>
      <c r="E112" s="5" t="s">
        <v>970</v>
      </c>
      <c r="F112" s="1" t="s">
        <v>692</v>
      </c>
      <c r="G112" s="4" t="s">
        <v>106</v>
      </c>
    </row>
    <row r="113" spans="1:7">
      <c r="A113" s="4">
        <v>112</v>
      </c>
      <c r="B113" s="4" t="s">
        <v>688</v>
      </c>
      <c r="C113" s="4" t="s">
        <v>512</v>
      </c>
      <c r="D113" s="5" t="s">
        <v>971</v>
      </c>
      <c r="E113" s="5" t="s">
        <v>972</v>
      </c>
      <c r="F113" s="4" t="s">
        <v>203</v>
      </c>
      <c r="G113" s="4" t="s">
        <v>106</v>
      </c>
    </row>
    <row r="114" spans="1:7">
      <c r="A114" s="4">
        <v>113</v>
      </c>
      <c r="B114" s="4" t="s">
        <v>863</v>
      </c>
      <c r="C114" s="4" t="s">
        <v>772</v>
      </c>
      <c r="D114" s="5" t="s">
        <v>973</v>
      </c>
      <c r="E114" s="5" t="s">
        <v>974</v>
      </c>
      <c r="F114" s="1" t="s">
        <v>693</v>
      </c>
      <c r="G114" s="4" t="s">
        <v>106</v>
      </c>
    </row>
    <row r="115" spans="1:7">
      <c r="A115" s="4">
        <v>114</v>
      </c>
      <c r="B115" s="4" t="s">
        <v>864</v>
      </c>
      <c r="C115" s="4" t="s">
        <v>773</v>
      </c>
      <c r="D115" s="5" t="s">
        <v>975</v>
      </c>
      <c r="E115" s="5" t="s">
        <v>976</v>
      </c>
      <c r="F115" s="1" t="s">
        <v>694</v>
      </c>
      <c r="G115" s="4" t="s">
        <v>106</v>
      </c>
    </row>
    <row r="116" spans="1:7">
      <c r="A116" s="4">
        <v>115</v>
      </c>
      <c r="B116" s="4" t="s">
        <v>118</v>
      </c>
      <c r="C116" s="4" t="s">
        <v>492</v>
      </c>
      <c r="D116" s="5" t="s">
        <v>977</v>
      </c>
      <c r="E116" s="5" t="s">
        <v>978</v>
      </c>
      <c r="F116" s="4" t="s">
        <v>199</v>
      </c>
      <c r="G116" s="4" t="s">
        <v>106</v>
      </c>
    </row>
    <row r="117" spans="1:7">
      <c r="A117" s="4">
        <v>116</v>
      </c>
      <c r="B117" s="4" t="s">
        <v>143</v>
      </c>
      <c r="C117" s="4" t="s">
        <v>493</v>
      </c>
      <c r="D117" s="5" t="s">
        <v>979</v>
      </c>
      <c r="E117" s="5" t="s">
        <v>980</v>
      </c>
      <c r="F117" s="4" t="s">
        <v>200</v>
      </c>
      <c r="G117" s="4" t="s">
        <v>106</v>
      </c>
    </row>
    <row r="118" spans="1:7">
      <c r="A118" s="4">
        <v>117</v>
      </c>
      <c r="B118" s="4" t="s">
        <v>144</v>
      </c>
      <c r="C118" s="4" t="s">
        <v>494</v>
      </c>
      <c r="D118" s="5" t="s">
        <v>981</v>
      </c>
      <c r="E118" s="5" t="s">
        <v>982</v>
      </c>
      <c r="F118" s="4" t="s">
        <v>201</v>
      </c>
      <c r="G118" s="4" t="s">
        <v>106</v>
      </c>
    </row>
    <row r="119" spans="1:7">
      <c r="A119" s="4">
        <v>118</v>
      </c>
      <c r="B119" s="4" t="s">
        <v>151</v>
      </c>
      <c r="C119" s="4" t="s">
        <v>495</v>
      </c>
      <c r="D119" s="5" t="s">
        <v>983</v>
      </c>
      <c r="E119" s="5" t="s">
        <v>984</v>
      </c>
      <c r="F119" s="4" t="s">
        <v>202</v>
      </c>
      <c r="G119" s="4" t="s">
        <v>106</v>
      </c>
    </row>
    <row r="120" spans="1:7">
      <c r="A120" s="4">
        <v>119</v>
      </c>
      <c r="B120" s="4" t="s">
        <v>111</v>
      </c>
      <c r="C120" s="4" t="s">
        <v>496</v>
      </c>
      <c r="D120" s="5" t="s">
        <v>985</v>
      </c>
      <c r="E120" s="5" t="s">
        <v>986</v>
      </c>
      <c r="F120" s="4" t="s">
        <v>219</v>
      </c>
      <c r="G120" s="4" t="s">
        <v>106</v>
      </c>
    </row>
    <row r="121" spans="1:7">
      <c r="A121" s="4">
        <v>120</v>
      </c>
      <c r="B121" s="4" t="s">
        <v>602</v>
      </c>
      <c r="C121" s="4" t="s">
        <v>497</v>
      </c>
      <c r="D121" s="5" t="s">
        <v>603</v>
      </c>
      <c r="E121" s="5" t="s">
        <v>638</v>
      </c>
      <c r="F121" s="4" t="s">
        <v>604</v>
      </c>
      <c r="G121" s="4" t="s">
        <v>106</v>
      </c>
    </row>
    <row r="122" spans="1:7">
      <c r="A122" s="4">
        <v>121</v>
      </c>
      <c r="B122" s="4" t="s">
        <v>115</v>
      </c>
      <c r="C122" s="4" t="s">
        <v>498</v>
      </c>
      <c r="D122" s="5" t="s">
        <v>987</v>
      </c>
      <c r="E122" s="5" t="s">
        <v>988</v>
      </c>
      <c r="F122" s="4" t="s">
        <v>220</v>
      </c>
      <c r="G122" s="4" t="s">
        <v>106</v>
      </c>
    </row>
    <row r="123" spans="1:7">
      <c r="A123" s="4">
        <v>122</v>
      </c>
      <c r="B123" s="4" t="s">
        <v>112</v>
      </c>
      <c r="C123" s="4" t="s">
        <v>499</v>
      </c>
      <c r="D123" s="5" t="s">
        <v>989</v>
      </c>
      <c r="E123" s="5" t="s">
        <v>990</v>
      </c>
      <c r="F123" s="4" t="s">
        <v>221</v>
      </c>
      <c r="G123" s="4" t="s">
        <v>106</v>
      </c>
    </row>
    <row r="124" spans="1:7">
      <c r="A124" s="4">
        <v>123</v>
      </c>
      <c r="B124" s="4" t="s">
        <v>116</v>
      </c>
      <c r="C124" s="4" t="s">
        <v>500</v>
      </c>
      <c r="D124" s="5" t="s">
        <v>991</v>
      </c>
      <c r="E124" s="5" t="s">
        <v>992</v>
      </c>
      <c r="F124" s="4" t="s">
        <v>222</v>
      </c>
      <c r="G124" s="4" t="s">
        <v>106</v>
      </c>
    </row>
    <row r="125" spans="1:7">
      <c r="A125" s="4">
        <v>124</v>
      </c>
      <c r="B125" s="4" t="s">
        <v>113</v>
      </c>
      <c r="C125" s="4" t="s">
        <v>501</v>
      </c>
      <c r="D125" s="5" t="s">
        <v>993</v>
      </c>
      <c r="E125" s="5" t="s">
        <v>994</v>
      </c>
      <c r="F125" s="4" t="s">
        <v>223</v>
      </c>
      <c r="G125" s="4" t="s">
        <v>106</v>
      </c>
    </row>
    <row r="126" spans="1:7">
      <c r="A126" s="4">
        <v>125</v>
      </c>
      <c r="B126" s="4" t="s">
        <v>117</v>
      </c>
      <c r="C126" s="4" t="s">
        <v>502</v>
      </c>
      <c r="D126" s="5" t="s">
        <v>995</v>
      </c>
      <c r="E126" s="5" t="s">
        <v>996</v>
      </c>
      <c r="F126" s="4" t="s">
        <v>224</v>
      </c>
      <c r="G126" s="4" t="s">
        <v>106</v>
      </c>
    </row>
    <row r="127" spans="1:7">
      <c r="A127" s="4">
        <v>126</v>
      </c>
      <c r="B127" s="4" t="s">
        <v>110</v>
      </c>
      <c r="C127" s="4" t="s">
        <v>490</v>
      </c>
      <c r="D127" s="5" t="s">
        <v>997</v>
      </c>
      <c r="E127" s="5" t="s">
        <v>998</v>
      </c>
      <c r="F127" s="4" t="s">
        <v>217</v>
      </c>
      <c r="G127" s="4" t="s">
        <v>106</v>
      </c>
    </row>
    <row r="128" spans="1:7">
      <c r="A128" s="4">
        <v>127</v>
      </c>
      <c r="B128" s="4" t="s">
        <v>114</v>
      </c>
      <c r="C128" s="4" t="s">
        <v>491</v>
      </c>
      <c r="D128" s="5" t="s">
        <v>999</v>
      </c>
      <c r="E128" s="5" t="s">
        <v>1000</v>
      </c>
      <c r="F128" s="4" t="s">
        <v>218</v>
      </c>
      <c r="G128" s="4" t="s">
        <v>106</v>
      </c>
    </row>
    <row r="129" spans="1:7">
      <c r="A129" s="4">
        <v>128</v>
      </c>
      <c r="B129" s="4" t="s">
        <v>646</v>
      </c>
      <c r="C129" s="4" t="s">
        <v>767</v>
      </c>
      <c r="D129" s="5" t="s">
        <v>1001</v>
      </c>
      <c r="E129" s="5" t="s">
        <v>1002</v>
      </c>
      <c r="F129" s="4" t="s">
        <v>728</v>
      </c>
      <c r="G129" s="4" t="s">
        <v>106</v>
      </c>
    </row>
    <row r="130" spans="1:7">
      <c r="A130" s="4">
        <v>129</v>
      </c>
      <c r="B130" s="4" t="s">
        <v>129</v>
      </c>
      <c r="C130" s="4" t="s">
        <v>503</v>
      </c>
      <c r="D130" s="5" t="s">
        <v>1003</v>
      </c>
      <c r="E130" s="5" t="s">
        <v>1024</v>
      </c>
      <c r="F130" s="4" t="s">
        <v>745</v>
      </c>
      <c r="G130" s="4" t="s">
        <v>106</v>
      </c>
    </row>
    <row r="131" spans="1:7">
      <c r="A131" s="4">
        <v>130</v>
      </c>
      <c r="B131" s="4" t="s">
        <v>147</v>
      </c>
      <c r="C131" s="4" t="s">
        <v>390</v>
      </c>
      <c r="D131" s="4" t="s">
        <v>172</v>
      </c>
      <c r="E131" s="5" t="s">
        <v>636</v>
      </c>
      <c r="F131" s="4" t="s">
        <v>280</v>
      </c>
      <c r="G131" s="4" t="s">
        <v>106</v>
      </c>
    </row>
    <row r="132" spans="1:7">
      <c r="A132" s="4">
        <v>131</v>
      </c>
      <c r="B132" s="4" t="s">
        <v>145</v>
      </c>
      <c r="C132" s="4" t="s">
        <v>387</v>
      </c>
      <c r="D132" s="4" t="s">
        <v>170</v>
      </c>
      <c r="E132" s="5" t="s">
        <v>258</v>
      </c>
      <c r="F132" s="4" t="s">
        <v>256</v>
      </c>
      <c r="G132" s="4" t="s">
        <v>106</v>
      </c>
    </row>
    <row r="133" spans="1:7">
      <c r="A133" s="4">
        <v>132</v>
      </c>
      <c r="B133" s="4" t="s">
        <v>146</v>
      </c>
      <c r="C133" s="4" t="s">
        <v>388</v>
      </c>
      <c r="D133" s="4" t="s">
        <v>171</v>
      </c>
      <c r="E133" s="5" t="s">
        <v>632</v>
      </c>
      <c r="F133" s="4" t="s">
        <v>230</v>
      </c>
      <c r="G133" s="4" t="s">
        <v>106</v>
      </c>
    </row>
    <row r="134" spans="1:7">
      <c r="A134" s="4">
        <v>133</v>
      </c>
      <c r="B134" s="4" t="s">
        <v>229</v>
      </c>
      <c r="C134" s="4" t="s">
        <v>228</v>
      </c>
      <c r="D134" s="4" t="s">
        <v>774</v>
      </c>
      <c r="E134" s="5" t="s">
        <v>635</v>
      </c>
      <c r="F134" s="4" t="s">
        <v>235</v>
      </c>
      <c r="G134" s="4" t="s">
        <v>108</v>
      </c>
    </row>
    <row r="135" spans="1:7">
      <c r="A135" s="4">
        <v>134</v>
      </c>
      <c r="B135" s="4" t="s">
        <v>233</v>
      </c>
      <c r="C135" s="4" t="s">
        <v>232</v>
      </c>
      <c r="D135" s="4" t="s">
        <v>234</v>
      </c>
      <c r="E135" s="5" t="s">
        <v>634</v>
      </c>
      <c r="F135" s="4" t="s">
        <v>260</v>
      </c>
      <c r="G135" s="4" t="s">
        <v>108</v>
      </c>
    </row>
    <row r="136" spans="1:7">
      <c r="A136" s="4">
        <v>135</v>
      </c>
      <c r="B136" s="4" t="s">
        <v>231</v>
      </c>
      <c r="C136" s="4" t="s">
        <v>389</v>
      </c>
      <c r="D136" s="4" t="s">
        <v>259</v>
      </c>
      <c r="E136" s="5" t="s">
        <v>633</v>
      </c>
      <c r="F136" s="4" t="s">
        <v>279</v>
      </c>
      <c r="G136" s="4" t="s">
        <v>106</v>
      </c>
    </row>
    <row r="137" spans="1:7">
      <c r="A137" s="4">
        <v>136</v>
      </c>
      <c r="B137" s="4" t="s">
        <v>128</v>
      </c>
      <c r="C137" s="4" t="s">
        <v>485</v>
      </c>
      <c r="D137" s="5" t="s">
        <v>743</v>
      </c>
      <c r="E137" s="5" t="s">
        <v>744</v>
      </c>
      <c r="F137" s="4" t="s">
        <v>198</v>
      </c>
      <c r="G137" s="4" t="s">
        <v>106</v>
      </c>
    </row>
    <row r="138" spans="1:7">
      <c r="A138" s="4">
        <v>137</v>
      </c>
      <c r="B138" s="4" t="s">
        <v>786</v>
      </c>
      <c r="C138" s="4" t="s">
        <v>792</v>
      </c>
      <c r="D138" s="5" t="s">
        <v>797</v>
      </c>
      <c r="E138" s="4" t="s">
        <v>798</v>
      </c>
      <c r="F138" s="7" t="s">
        <v>799</v>
      </c>
      <c r="G138" s="4" t="s">
        <v>108</v>
      </c>
    </row>
    <row r="139" spans="1:7">
      <c r="A139" s="4">
        <v>138</v>
      </c>
      <c r="B139" s="4" t="s">
        <v>783</v>
      </c>
      <c r="C139" s="4" t="s">
        <v>394</v>
      </c>
      <c r="D139" s="5" t="s">
        <v>784</v>
      </c>
      <c r="E139" s="4" t="s">
        <v>796</v>
      </c>
      <c r="F139" s="7" t="s">
        <v>785</v>
      </c>
      <c r="G139" s="4" t="s">
        <v>106</v>
      </c>
    </row>
    <row r="140" spans="1:7">
      <c r="A140" s="4">
        <v>139</v>
      </c>
      <c r="B140" s="4" t="s">
        <v>787</v>
      </c>
      <c r="C140" s="4" t="s">
        <v>793</v>
      </c>
      <c r="D140" s="5" t="s">
        <v>800</v>
      </c>
      <c r="E140" s="4" t="s">
        <v>801</v>
      </c>
      <c r="F140" s="7" t="s">
        <v>802</v>
      </c>
      <c r="G140" s="4" t="s">
        <v>108</v>
      </c>
    </row>
    <row r="141" spans="1:7">
      <c r="A141" s="4">
        <v>140</v>
      </c>
      <c r="B141" s="4" t="s">
        <v>788</v>
      </c>
      <c r="C141" s="4" t="s">
        <v>794</v>
      </c>
      <c r="D141" s="5" t="s">
        <v>803</v>
      </c>
      <c r="E141" s="4" t="s">
        <v>804</v>
      </c>
      <c r="F141" s="7" t="s">
        <v>805</v>
      </c>
      <c r="G141" s="4" t="s">
        <v>108</v>
      </c>
    </row>
    <row r="142" spans="1:7">
      <c r="A142" s="4">
        <v>141</v>
      </c>
      <c r="B142" s="4" t="s">
        <v>789</v>
      </c>
      <c r="C142" s="4" t="s">
        <v>795</v>
      </c>
      <c r="D142" s="5" t="s">
        <v>806</v>
      </c>
      <c r="E142" s="4" t="s">
        <v>807</v>
      </c>
      <c r="F142" s="7" t="s">
        <v>808</v>
      </c>
      <c r="G142" s="4" t="s">
        <v>108</v>
      </c>
    </row>
    <row r="143" spans="1:7">
      <c r="A143" s="4">
        <v>142</v>
      </c>
      <c r="B143" s="4" t="s">
        <v>790</v>
      </c>
      <c r="C143" s="4" t="s">
        <v>791</v>
      </c>
      <c r="D143" s="5" t="s">
        <v>809</v>
      </c>
      <c r="E143" s="4" t="s">
        <v>810</v>
      </c>
      <c r="F143" s="7" t="s">
        <v>811</v>
      </c>
      <c r="G143" s="4" t="s">
        <v>108</v>
      </c>
    </row>
    <row r="144" spans="1:7">
      <c r="A144" s="4">
        <v>143</v>
      </c>
      <c r="B144" s="4" t="s">
        <v>865</v>
      </c>
      <c r="C144" s="4" t="s">
        <v>447</v>
      </c>
      <c r="D144" s="5" t="s">
        <v>1007</v>
      </c>
      <c r="E144" s="5" t="s">
        <v>1008</v>
      </c>
      <c r="F144" s="4" t="s">
        <v>349</v>
      </c>
      <c r="G144" s="4" t="s">
        <v>106</v>
      </c>
    </row>
    <row r="145" spans="1:7">
      <c r="A145" s="4">
        <v>144</v>
      </c>
      <c r="B145" s="4" t="s">
        <v>866</v>
      </c>
      <c r="C145" s="4" t="s">
        <v>448</v>
      </c>
      <c r="D145" s="5" t="s">
        <v>1009</v>
      </c>
      <c r="E145" s="5" t="s">
        <v>1010</v>
      </c>
      <c r="F145" s="4" t="s">
        <v>350</v>
      </c>
      <c r="G145" s="4" t="s">
        <v>106</v>
      </c>
    </row>
    <row r="146" spans="1:7">
      <c r="A146" s="4">
        <v>145</v>
      </c>
      <c r="B146" s="4" t="s">
        <v>857</v>
      </c>
      <c r="C146" s="4" t="s">
        <v>1027</v>
      </c>
      <c r="D146" s="5" t="s">
        <v>1011</v>
      </c>
      <c r="E146" s="5" t="s">
        <v>1012</v>
      </c>
      <c r="F146" s="4" t="s">
        <v>195</v>
      </c>
      <c r="G146" s="4" t="s">
        <v>106</v>
      </c>
    </row>
    <row r="147" spans="1:7">
      <c r="A147" s="4">
        <v>146</v>
      </c>
      <c r="B147" s="4" t="s">
        <v>651</v>
      </c>
      <c r="C147" s="4" t="s">
        <v>761</v>
      </c>
      <c r="D147" s="5" t="s">
        <v>1013</v>
      </c>
      <c r="E147" s="5" t="s">
        <v>1014</v>
      </c>
      <c r="F147" s="4" t="s">
        <v>724</v>
      </c>
      <c r="G147" s="4" t="s">
        <v>106</v>
      </c>
    </row>
    <row r="148" spans="1:7">
      <c r="A148" s="4">
        <v>147</v>
      </c>
      <c r="B148" s="4" t="s">
        <v>867</v>
      </c>
      <c r="C148" s="4" t="s">
        <v>450</v>
      </c>
      <c r="D148" s="5" t="s">
        <v>1015</v>
      </c>
      <c r="E148" s="5" t="s">
        <v>1016</v>
      </c>
      <c r="F148" s="4" t="s">
        <v>351</v>
      </c>
      <c r="G148" s="4" t="s">
        <v>106</v>
      </c>
    </row>
    <row r="149" spans="1:7">
      <c r="A149" s="4">
        <v>148</v>
      </c>
      <c r="B149" s="4" t="s">
        <v>868</v>
      </c>
      <c r="C149" s="4" t="s">
        <v>451</v>
      </c>
      <c r="D149" s="5" t="s">
        <v>1017</v>
      </c>
      <c r="E149" s="5" t="s">
        <v>1018</v>
      </c>
      <c r="F149" s="4" t="s">
        <v>352</v>
      </c>
      <c r="G149" s="4" t="s">
        <v>106</v>
      </c>
    </row>
    <row r="150" spans="1:7">
      <c r="A150" s="4">
        <v>149</v>
      </c>
      <c r="B150" s="4" t="s">
        <v>858</v>
      </c>
      <c r="C150" s="4" t="s">
        <v>449</v>
      </c>
      <c r="D150" s="5" t="s">
        <v>1019</v>
      </c>
      <c r="E150" s="5" t="s">
        <v>1020</v>
      </c>
      <c r="F150" s="4" t="s">
        <v>196</v>
      </c>
      <c r="G150" s="4" t="s">
        <v>106</v>
      </c>
    </row>
    <row r="151" spans="1:7">
      <c r="A151" s="4">
        <v>150</v>
      </c>
      <c r="B151" s="4" t="s">
        <v>652</v>
      </c>
      <c r="C151" s="4" t="s">
        <v>762</v>
      </c>
      <c r="D151" s="5" t="s">
        <v>1021</v>
      </c>
      <c r="E151" s="5" t="s">
        <v>1022</v>
      </c>
      <c r="F151" s="4" t="s">
        <v>725</v>
      </c>
      <c r="G151" s="4" t="s">
        <v>106</v>
      </c>
    </row>
    <row r="152" spans="1:7">
      <c r="A152" s="4">
        <v>151</v>
      </c>
      <c r="B152" s="4" t="s">
        <v>314</v>
      </c>
      <c r="C152" s="4" t="s">
        <v>436</v>
      </c>
      <c r="D152" s="5" t="s">
        <v>305</v>
      </c>
      <c r="E152" s="5" t="s">
        <v>329</v>
      </c>
      <c r="F152" s="4" t="s">
        <v>332</v>
      </c>
      <c r="G152" s="4" t="s">
        <v>106</v>
      </c>
    </row>
    <row r="153" spans="1:7">
      <c r="A153" s="4">
        <v>152</v>
      </c>
      <c r="B153" s="4" t="s">
        <v>313</v>
      </c>
      <c r="C153" s="4" t="s">
        <v>435</v>
      </c>
      <c r="D153" s="5" t="s">
        <v>619</v>
      </c>
      <c r="E153" s="5" t="s">
        <v>328</v>
      </c>
      <c r="F153" s="4" t="s">
        <v>334</v>
      </c>
      <c r="G153" s="4" t="s">
        <v>106</v>
      </c>
    </row>
    <row r="154" spans="1:7">
      <c r="A154" s="4">
        <v>153</v>
      </c>
      <c r="B154" s="4" t="s">
        <v>312</v>
      </c>
      <c r="C154" s="4" t="s">
        <v>434</v>
      </c>
      <c r="D154" s="5" t="s">
        <v>304</v>
      </c>
      <c r="E154" s="5" t="s">
        <v>327</v>
      </c>
      <c r="F154" s="4" t="s">
        <v>333</v>
      </c>
      <c r="G154" s="4" t="s">
        <v>106</v>
      </c>
    </row>
    <row r="155" spans="1:7">
      <c r="A155" s="4">
        <v>154</v>
      </c>
      <c r="B155" s="4" t="s">
        <v>311</v>
      </c>
      <c r="C155" s="4" t="s">
        <v>433</v>
      </c>
      <c r="D155" s="5" t="s">
        <v>618</v>
      </c>
      <c r="E155" s="5" t="s">
        <v>326</v>
      </c>
      <c r="F155" s="4" t="s">
        <v>331</v>
      </c>
      <c r="G155" s="4" t="s">
        <v>106</v>
      </c>
    </row>
    <row r="156" spans="1:7">
      <c r="A156" s="4">
        <v>155</v>
      </c>
      <c r="B156" s="4" t="s">
        <v>309</v>
      </c>
      <c r="C156" s="4" t="s">
        <v>431</v>
      </c>
      <c r="D156" s="5" t="s">
        <v>302</v>
      </c>
      <c r="E156" s="5" t="s">
        <v>325</v>
      </c>
      <c r="F156" s="4" t="s">
        <v>330</v>
      </c>
      <c r="G156" s="4" t="s">
        <v>106</v>
      </c>
    </row>
    <row r="157" spans="1:7">
      <c r="A157" s="4">
        <v>156</v>
      </c>
      <c r="B157" s="4" t="s">
        <v>310</v>
      </c>
      <c r="C157" s="4" t="s">
        <v>432</v>
      </c>
      <c r="D157" s="5" t="s">
        <v>303</v>
      </c>
      <c r="E157" s="5" t="s">
        <v>1004</v>
      </c>
      <c r="F157" s="4" t="s">
        <v>343</v>
      </c>
      <c r="G157" s="4" t="s">
        <v>106</v>
      </c>
    </row>
    <row r="158" spans="1:7">
      <c r="A158" s="4">
        <v>157</v>
      </c>
      <c r="B158" s="4" t="s">
        <v>320</v>
      </c>
      <c r="C158" s="4" t="s">
        <v>442</v>
      </c>
      <c r="D158" s="5" t="s">
        <v>308</v>
      </c>
      <c r="E158" s="5" t="s">
        <v>340</v>
      </c>
      <c r="F158" s="4" t="s">
        <v>345</v>
      </c>
      <c r="G158" s="4" t="s">
        <v>106</v>
      </c>
    </row>
    <row r="159" spans="1:7">
      <c r="A159" s="4">
        <v>158</v>
      </c>
      <c r="B159" s="4" t="s">
        <v>321</v>
      </c>
      <c r="C159" s="4" t="s">
        <v>443</v>
      </c>
      <c r="D159" s="5" t="s">
        <v>610</v>
      </c>
      <c r="E159" s="5" t="s">
        <v>341</v>
      </c>
      <c r="F159" s="4" t="s">
        <v>348</v>
      </c>
      <c r="G159" s="4" t="s">
        <v>106</v>
      </c>
    </row>
    <row r="160" spans="1:7">
      <c r="A160" s="4">
        <v>159</v>
      </c>
      <c r="B160" s="4" t="s">
        <v>318</v>
      </c>
      <c r="C160" s="4" t="s">
        <v>440</v>
      </c>
      <c r="D160" s="5" t="s">
        <v>307</v>
      </c>
      <c r="E160" s="5" t="s">
        <v>338</v>
      </c>
      <c r="F160" s="4" t="s">
        <v>344</v>
      </c>
      <c r="G160" s="4" t="s">
        <v>106</v>
      </c>
    </row>
    <row r="161" spans="1:7">
      <c r="A161" s="4">
        <v>160</v>
      </c>
      <c r="B161" s="4" t="s">
        <v>319</v>
      </c>
      <c r="C161" s="4" t="s">
        <v>441</v>
      </c>
      <c r="D161" s="5" t="s">
        <v>609</v>
      </c>
      <c r="E161" s="5" t="s">
        <v>339</v>
      </c>
      <c r="F161" s="4" t="s">
        <v>347</v>
      </c>
      <c r="G161" s="4" t="s">
        <v>106</v>
      </c>
    </row>
    <row r="162" spans="1:7">
      <c r="A162" s="4">
        <v>161</v>
      </c>
      <c r="B162" s="4" t="s">
        <v>316</v>
      </c>
      <c r="C162" s="4" t="s">
        <v>438</v>
      </c>
      <c r="D162" s="5" t="s">
        <v>617</v>
      </c>
      <c r="E162" s="5" t="s">
        <v>336</v>
      </c>
      <c r="F162" s="4" t="s">
        <v>342</v>
      </c>
      <c r="G162" s="4" t="s">
        <v>106</v>
      </c>
    </row>
    <row r="163" spans="1:7">
      <c r="A163" s="4">
        <v>162</v>
      </c>
      <c r="B163" s="4" t="s">
        <v>317</v>
      </c>
      <c r="C163" s="4" t="s">
        <v>439</v>
      </c>
      <c r="D163" s="5" t="s">
        <v>620</v>
      </c>
      <c r="E163" s="5" t="s">
        <v>337</v>
      </c>
      <c r="F163" s="4" t="s">
        <v>346</v>
      </c>
      <c r="G163" s="4" t="s">
        <v>106</v>
      </c>
    </row>
    <row r="164" spans="1:7">
      <c r="A164" s="4">
        <v>163</v>
      </c>
      <c r="B164" s="4" t="s">
        <v>315</v>
      </c>
      <c r="C164" s="4" t="s">
        <v>437</v>
      </c>
      <c r="D164" s="5" t="s">
        <v>306</v>
      </c>
      <c r="E164" s="5" t="s">
        <v>335</v>
      </c>
      <c r="F164" s="4" t="s">
        <v>729</v>
      </c>
      <c r="G164" s="4" t="s">
        <v>106</v>
      </c>
    </row>
    <row r="165" spans="1:7">
      <c r="A165" s="4">
        <v>164</v>
      </c>
      <c r="B165" s="4" t="s">
        <v>854</v>
      </c>
      <c r="C165" s="4" t="s">
        <v>445</v>
      </c>
      <c r="D165" s="5" t="s">
        <v>1005</v>
      </c>
      <c r="E165" s="5" t="s">
        <v>1006</v>
      </c>
      <c r="F165" s="4" t="s">
        <v>856</v>
      </c>
      <c r="G165" s="4" t="s">
        <v>106</v>
      </c>
    </row>
    <row r="166" spans="1:7">
      <c r="A166" s="4">
        <v>165</v>
      </c>
      <c r="B166" s="4" t="s">
        <v>650</v>
      </c>
      <c r="C166" s="4" t="s">
        <v>760</v>
      </c>
      <c r="D166" s="5" t="s">
        <v>679</v>
      </c>
      <c r="E166" s="5" t="s">
        <v>855</v>
      </c>
      <c r="F166" s="4" t="s">
        <v>723</v>
      </c>
      <c r="G166" s="4" t="s">
        <v>106</v>
      </c>
    </row>
    <row r="167" spans="1:7">
      <c r="A167" s="4">
        <v>166</v>
      </c>
      <c r="B167" s="4" t="s">
        <v>322</v>
      </c>
      <c r="C167" s="4" t="s">
        <v>444</v>
      </c>
      <c r="D167" s="5" t="s">
        <v>611</v>
      </c>
      <c r="E167" s="5" t="s">
        <v>631</v>
      </c>
      <c r="F167" s="4" t="s">
        <v>373</v>
      </c>
      <c r="G167" s="4" t="s">
        <v>106</v>
      </c>
    </row>
  </sheetData>
  <pageMargins left="0.7" right="0.7" top="0.75" bottom="0.75" header="0.3" footer="0.3"/>
  <pageSetup orientation="portrait" horizontalDpi="30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FCA1BF-7241-4B40-8E41-20BCD61AB320}">
  <sheetPr codeName="Sheet1"/>
  <dimension ref="A1:D177"/>
  <sheetViews>
    <sheetView topLeftCell="A2" workbookViewId="0">
      <selection activeCell="B3" sqref="B3"/>
    </sheetView>
  </sheetViews>
  <sheetFormatPr defaultRowHeight="15"/>
  <cols>
    <col min="1" max="1" width="66.7109375" customWidth="1"/>
    <col min="2" max="2" width="26.28515625" customWidth="1"/>
  </cols>
  <sheetData>
    <row r="1" spans="1:4">
      <c r="A1" t="s">
        <v>513</v>
      </c>
      <c r="B1" t="s">
        <v>514</v>
      </c>
    </row>
    <row r="2" spans="1:4">
      <c r="A2" t="s">
        <v>386</v>
      </c>
      <c r="B2" t="b">
        <f>COUNTIF('Documentation list'!C:C,Table2[[#This Row],[list from dll]])&gt;0</f>
        <v>0</v>
      </c>
      <c r="D2" t="s">
        <v>601</v>
      </c>
    </row>
    <row r="3" spans="1:4">
      <c r="A3" t="s">
        <v>391</v>
      </c>
      <c r="B3" t="b">
        <f>COUNTIF('Documentation list'!C:C,Table2[[#This Row],[list from dll]])&gt;0</f>
        <v>0</v>
      </c>
      <c r="D3" t="s">
        <v>612</v>
      </c>
    </row>
    <row r="4" spans="1:4">
      <c r="A4" t="s">
        <v>392</v>
      </c>
      <c r="B4" t="b">
        <f>COUNTIF('Documentation list'!C:C,Table2[[#This Row],[list from dll]])&gt;0</f>
        <v>0</v>
      </c>
      <c r="D4" t="s">
        <v>849</v>
      </c>
    </row>
    <row r="5" spans="1:4">
      <c r="A5" t="s">
        <v>393</v>
      </c>
      <c r="B5" t="b">
        <f>COUNTIF('Documentation list'!C:C,Table2[[#This Row],[list from dll]])&gt;0</f>
        <v>0</v>
      </c>
    </row>
    <row r="6" spans="1:4">
      <c r="A6" t="s">
        <v>395</v>
      </c>
      <c r="B6" t="b">
        <f>COUNTIF('Documentation list'!C:C,Table2[[#This Row],[list from dll]])&gt;0</f>
        <v>0</v>
      </c>
    </row>
    <row r="7" spans="1:4">
      <c r="A7" t="s">
        <v>396</v>
      </c>
      <c r="B7" t="b">
        <f>COUNTIF('Documentation list'!C:C,Table2[[#This Row],[list from dll]])&gt;0</f>
        <v>0</v>
      </c>
    </row>
    <row r="8" spans="1:4">
      <c r="A8" t="s">
        <v>397</v>
      </c>
      <c r="B8" t="b">
        <f>COUNTIF('Documentation list'!C:C,Table2[[#This Row],[list from dll]])&gt;0</f>
        <v>0</v>
      </c>
    </row>
    <row r="9" spans="1:4">
      <c r="A9" t="s">
        <v>446</v>
      </c>
      <c r="B9" t="b">
        <f>COUNTIF('Documentation list'!C:C,Table2[[#This Row],[list from dll]])&gt;0</f>
        <v>0</v>
      </c>
    </row>
    <row r="10" spans="1:4">
      <c r="A10" t="s">
        <v>458</v>
      </c>
      <c r="B10" t="b">
        <f>COUNTIF('Documentation list'!C:C,Table2[[#This Row],[list from dll]])&gt;0</f>
        <v>0</v>
      </c>
    </row>
    <row r="11" spans="1:4">
      <c r="A11" t="s">
        <v>459</v>
      </c>
      <c r="B11" t="b">
        <f>COUNTIF('Documentation list'!C:C,Table2[[#This Row],[list from dll]])&gt;0</f>
        <v>0</v>
      </c>
    </row>
    <row r="12" spans="1:4">
      <c r="A12" t="s">
        <v>474</v>
      </c>
      <c r="B12" t="b">
        <f>COUNTIF('Documentation list'!C:C,Table2[[#This Row],[list from dll]])&gt;0</f>
        <v>0</v>
      </c>
    </row>
    <row r="13" spans="1:4">
      <c r="A13" t="s">
        <v>488</v>
      </c>
      <c r="B13" t="b">
        <f>COUNTIF('Documentation list'!C:C,Table2[[#This Row],[list from dll]])&gt;0</f>
        <v>0</v>
      </c>
    </row>
    <row r="14" spans="1:4">
      <c r="A14" t="s">
        <v>488</v>
      </c>
      <c r="B14" t="b">
        <f>COUNTIF('Documentation list'!C:C,Table2[[#This Row],[list from dll]])&gt;0</f>
        <v>0</v>
      </c>
    </row>
    <row r="15" spans="1:4">
      <c r="A15" t="s">
        <v>489</v>
      </c>
      <c r="B15" t="b">
        <f>COUNTIF('Documentation list'!C:C,Table2[[#This Row],[list from dll]])&gt;0</f>
        <v>0</v>
      </c>
    </row>
    <row r="16" spans="1:4">
      <c r="A16" t="s">
        <v>414</v>
      </c>
      <c r="B16" t="b">
        <f>COUNTIF('Documentation list'!C:C,Table2[[#This Row],[list from dll]])&gt;0</f>
        <v>1</v>
      </c>
    </row>
    <row r="17" spans="1:2">
      <c r="A17" t="s">
        <v>445</v>
      </c>
      <c r="B17" t="b">
        <f>COUNTIF('Documentation list'!C:C,Table2[[#This Row],[list from dll]])&gt;0</f>
        <v>1</v>
      </c>
    </row>
    <row r="18" spans="1:2">
      <c r="A18" t="s">
        <v>457</v>
      </c>
      <c r="B18" t="b">
        <f>COUNTIF('Documentation list'!C:C,Table2[[#This Row],[list from dll]])&gt;0</f>
        <v>1</v>
      </c>
    </row>
    <row r="19" spans="1:2">
      <c r="A19" t="s">
        <v>472</v>
      </c>
      <c r="B19" t="b">
        <f>COUNTIF('Documentation list'!C:C,Table2[[#This Row],[list from dll]])&gt;0</f>
        <v>1</v>
      </c>
    </row>
    <row r="20" spans="1:2">
      <c r="A20" t="s">
        <v>405</v>
      </c>
      <c r="B20" t="b">
        <f>COUNTIF('Documentation list'!C:C,Table2[[#This Row],[list from dll]])&gt;0</f>
        <v>1</v>
      </c>
    </row>
    <row r="21" spans="1:2">
      <c r="A21" t="s">
        <v>394</v>
      </c>
      <c r="B21" t="b">
        <f>COUNTIF('Documentation list'!C:C,Table2[[#This Row],[list from dll]])&gt;0</f>
        <v>1</v>
      </c>
    </row>
    <row r="22" spans="1:2">
      <c r="A22" t="s">
        <v>374</v>
      </c>
      <c r="B22" t="b">
        <f>COUNTIF('Documentation list'!C:C,Table2[[#This Row],[list from dll]])&gt;0</f>
        <v>1</v>
      </c>
    </row>
    <row r="23" spans="1:2">
      <c r="A23" t="s">
        <v>375</v>
      </c>
      <c r="B23" t="b">
        <f>COUNTIF('Documentation list'!C:C,Table2[[#This Row],[list from dll]])&gt;0</f>
        <v>1</v>
      </c>
    </row>
    <row r="24" spans="1:2">
      <c r="A24" t="s">
        <v>376</v>
      </c>
      <c r="B24" t="b">
        <f>COUNTIF('Documentation list'!C:C,Table2[[#This Row],[list from dll]])&gt;0</f>
        <v>1</v>
      </c>
    </row>
    <row r="25" spans="1:2">
      <c r="A25" t="s">
        <v>377</v>
      </c>
      <c r="B25" t="b">
        <f>COUNTIF('Documentation list'!C:C,Table2[[#This Row],[list from dll]])&gt;0</f>
        <v>1</v>
      </c>
    </row>
    <row r="26" spans="1:2">
      <c r="A26" t="s">
        <v>746</v>
      </c>
      <c r="B26" t="b">
        <f>COUNTIF('Documentation list'!C:C,Table2[[#This Row],[list from dll]])&gt;0</f>
        <v>1</v>
      </c>
    </row>
    <row r="27" spans="1:2">
      <c r="A27" t="s">
        <v>378</v>
      </c>
      <c r="B27" t="b">
        <f>COUNTIF('Documentation list'!C:C,Table2[[#This Row],[list from dll]])&gt;0</f>
        <v>1</v>
      </c>
    </row>
    <row r="28" spans="1:2">
      <c r="A28" t="s">
        <v>379</v>
      </c>
      <c r="B28" t="b">
        <f>COUNTIF('Documentation list'!C:C,Table2[[#This Row],[list from dll]])&gt;0</f>
        <v>1</v>
      </c>
    </row>
    <row r="29" spans="1:2">
      <c r="A29" t="s">
        <v>380</v>
      </c>
      <c r="B29" t="b">
        <f>COUNTIF('Documentation list'!C:C,Table2[[#This Row],[list from dll]])&gt;0</f>
        <v>1</v>
      </c>
    </row>
    <row r="30" spans="1:2">
      <c r="A30" t="s">
        <v>83</v>
      </c>
      <c r="B30" t="b">
        <f>COUNTIF('Documentation list'!C:C,Table2[[#This Row],[list from dll]])&gt;0</f>
        <v>1</v>
      </c>
    </row>
    <row r="31" spans="1:2">
      <c r="A31" t="s">
        <v>381</v>
      </c>
      <c r="B31" t="b">
        <f>COUNTIF('Documentation list'!C:C,Table2[[#This Row],[list from dll]])&gt;0</f>
        <v>1</v>
      </c>
    </row>
    <row r="32" spans="1:2">
      <c r="A32" t="s">
        <v>382</v>
      </c>
      <c r="B32" t="b">
        <f>COUNTIF('Documentation list'!C:C,Table2[[#This Row],[list from dll]])&gt;0</f>
        <v>1</v>
      </c>
    </row>
    <row r="33" spans="1:2">
      <c r="A33" t="s">
        <v>383</v>
      </c>
      <c r="B33" t="b">
        <f>COUNTIF('Documentation list'!C:C,Table2[[#This Row],[list from dll]])&gt;0</f>
        <v>1</v>
      </c>
    </row>
    <row r="34" spans="1:2">
      <c r="A34" t="s">
        <v>384</v>
      </c>
      <c r="B34" t="b">
        <f>COUNTIF('Documentation list'!C:C,Table2[[#This Row],[list from dll]])&gt;0</f>
        <v>1</v>
      </c>
    </row>
    <row r="35" spans="1:2">
      <c r="A35" t="s">
        <v>385</v>
      </c>
      <c r="B35" t="b">
        <f>COUNTIF('Documentation list'!C:C,Table2[[#This Row],[list from dll]])&gt;0</f>
        <v>1</v>
      </c>
    </row>
    <row r="36" spans="1:2">
      <c r="A36" t="s">
        <v>747</v>
      </c>
      <c r="B36" t="b">
        <f>COUNTIF('Documentation list'!C:C,Table2[[#This Row],[list from dll]])&gt;0</f>
        <v>1</v>
      </c>
    </row>
    <row r="37" spans="1:2">
      <c r="A37" t="s">
        <v>387</v>
      </c>
      <c r="B37" t="b">
        <f>COUNTIF('Documentation list'!C:C,Table2[[#This Row],[list from dll]])&gt;0</f>
        <v>1</v>
      </c>
    </row>
    <row r="38" spans="1:2">
      <c r="A38" t="s">
        <v>388</v>
      </c>
      <c r="B38" t="b">
        <f>COUNTIF('Documentation list'!C:C,Table2[[#This Row],[list from dll]])&gt;0</f>
        <v>1</v>
      </c>
    </row>
    <row r="39" spans="1:2">
      <c r="A39" t="s">
        <v>389</v>
      </c>
      <c r="B39" t="b">
        <f>COUNTIF('Documentation list'!C:C,Table2[[#This Row],[list from dll]])&gt;0</f>
        <v>1</v>
      </c>
    </row>
    <row r="40" spans="1:2">
      <c r="A40" t="s">
        <v>390</v>
      </c>
      <c r="B40" t="b">
        <f>COUNTIF('Documentation list'!C:C,Table2[[#This Row],[list from dll]])&gt;0</f>
        <v>1</v>
      </c>
    </row>
    <row r="41" spans="1:2">
      <c r="A41" t="s">
        <v>748</v>
      </c>
      <c r="B41" t="b">
        <f>COUNTIF('Documentation list'!C:C,Table2[[#This Row],[list from dll]])&gt;0</f>
        <v>1</v>
      </c>
    </row>
    <row r="42" spans="1:2">
      <c r="A42" t="s">
        <v>749</v>
      </c>
      <c r="B42" t="b">
        <f>COUNTIF('Documentation list'!C:C,Table2[[#This Row],[list from dll]])&gt;0</f>
        <v>1</v>
      </c>
    </row>
    <row r="43" spans="1:2">
      <c r="A43" t="s">
        <v>750</v>
      </c>
      <c r="B43" t="b">
        <f>COUNTIF('Documentation list'!C:C,Table2[[#This Row],[list from dll]])&gt;0</f>
        <v>1</v>
      </c>
    </row>
    <row r="44" spans="1:2">
      <c r="A44" t="s">
        <v>751</v>
      </c>
      <c r="B44" t="b">
        <f>COUNTIF('Documentation list'!C:C,Table2[[#This Row],[list from dll]])&gt;0</f>
        <v>1</v>
      </c>
    </row>
    <row r="45" spans="1:2">
      <c r="A45" t="s">
        <v>752</v>
      </c>
      <c r="B45" s="2" t="b">
        <f>COUNTIF('Documentation list'!C:C,Table2[[#This Row],[list from dll]])&gt;0</f>
        <v>1</v>
      </c>
    </row>
    <row r="46" spans="1:2">
      <c r="A46" t="s">
        <v>753</v>
      </c>
      <c r="B46" t="b">
        <f>COUNTIF('Documentation list'!C:C,Table2[[#This Row],[list from dll]])&gt;0</f>
        <v>1</v>
      </c>
    </row>
    <row r="47" spans="1:2">
      <c r="A47" t="s">
        <v>84</v>
      </c>
      <c r="B47" t="b">
        <f>COUNTIF('Documentation list'!C:C,Table2[[#This Row],[list from dll]])&gt;0</f>
        <v>1</v>
      </c>
    </row>
    <row r="48" spans="1:2">
      <c r="A48" t="s">
        <v>398</v>
      </c>
      <c r="B48" t="b">
        <f>COUNTIF('Documentation list'!C:C,Table2[[#This Row],[list from dll]])&gt;0</f>
        <v>1</v>
      </c>
    </row>
    <row r="49" spans="1:2">
      <c r="A49" t="s">
        <v>399</v>
      </c>
      <c r="B49" t="b">
        <f>COUNTIF('Documentation list'!C:C,Table2[[#This Row],[list from dll]])&gt;0</f>
        <v>1</v>
      </c>
    </row>
    <row r="50" spans="1:2">
      <c r="A50" t="s">
        <v>399</v>
      </c>
      <c r="B50" t="b">
        <f>COUNTIF('Documentation list'!C:C,Table2[[#This Row],[list from dll]])&gt;0</f>
        <v>1</v>
      </c>
    </row>
    <row r="51" spans="1:2">
      <c r="A51" t="s">
        <v>400</v>
      </c>
      <c r="B51" t="b">
        <f>COUNTIF('Documentation list'!C:C,Table2[[#This Row],[list from dll]])&gt;0</f>
        <v>1</v>
      </c>
    </row>
    <row r="52" spans="1:2">
      <c r="A52" t="s">
        <v>401</v>
      </c>
      <c r="B52" t="b">
        <f>COUNTIF('Documentation list'!C:C,Table2[[#This Row],[list from dll]])&gt;0</f>
        <v>1</v>
      </c>
    </row>
    <row r="53" spans="1:2">
      <c r="A53" t="s">
        <v>402</v>
      </c>
      <c r="B53" t="b">
        <f>COUNTIF('Documentation list'!C:C,Table2[[#This Row],[list from dll]])&gt;0</f>
        <v>1</v>
      </c>
    </row>
    <row r="54" spans="1:2">
      <c r="A54" t="s">
        <v>403</v>
      </c>
      <c r="B54" t="b">
        <f>COUNTIF('Documentation list'!C:C,Table2[[#This Row],[list from dll]])&gt;0</f>
        <v>1</v>
      </c>
    </row>
    <row r="55" spans="1:2">
      <c r="A55" t="s">
        <v>754</v>
      </c>
      <c r="B55" t="b">
        <f>COUNTIF('Documentation list'!C:C,Table2[[#This Row],[list from dll]])&gt;0</f>
        <v>1</v>
      </c>
    </row>
    <row r="56" spans="1:2">
      <c r="A56" t="s">
        <v>755</v>
      </c>
      <c r="B56" t="b">
        <f>COUNTIF('Documentation list'!C:C,Table2[[#This Row],[list from dll]])&gt;0</f>
        <v>1</v>
      </c>
    </row>
    <row r="57" spans="1:2">
      <c r="A57" t="s">
        <v>404</v>
      </c>
      <c r="B57" t="b">
        <f>COUNTIF('Documentation list'!C:C,Table2[[#This Row],[list from dll]])&gt;0</f>
        <v>1</v>
      </c>
    </row>
    <row r="58" spans="1:2">
      <c r="A58" t="s">
        <v>406</v>
      </c>
      <c r="B58" t="b">
        <f>COUNTIF('Documentation list'!C:C,Table2[[#This Row],[list from dll]])&gt;0</f>
        <v>1</v>
      </c>
    </row>
    <row r="59" spans="1:2">
      <c r="A59" t="s">
        <v>407</v>
      </c>
      <c r="B59" t="b">
        <f>COUNTIF('Documentation list'!C:C,Table2[[#This Row],[list from dll]])&gt;0</f>
        <v>1</v>
      </c>
    </row>
    <row r="60" spans="1:2">
      <c r="A60" t="s">
        <v>408</v>
      </c>
      <c r="B60" t="b">
        <f>COUNTIF('Documentation list'!C:C,Table2[[#This Row],[list from dll]])&gt;0</f>
        <v>1</v>
      </c>
    </row>
    <row r="61" spans="1:2">
      <c r="A61" t="s">
        <v>756</v>
      </c>
      <c r="B61" t="b">
        <f>COUNTIF('Documentation list'!C:C,Table2[[#This Row],[list from dll]])&gt;0</f>
        <v>1</v>
      </c>
    </row>
    <row r="62" spans="1:2">
      <c r="A62" t="s">
        <v>409</v>
      </c>
      <c r="B62" t="b">
        <f>COUNTIF('Documentation list'!C:C,Table2[[#This Row],[list from dll]])&gt;0</f>
        <v>1</v>
      </c>
    </row>
    <row r="63" spans="1:2">
      <c r="A63" t="s">
        <v>410</v>
      </c>
      <c r="B63" t="b">
        <f>COUNTIF('Documentation list'!C:C,Table2[[#This Row],[list from dll]])&gt;0</f>
        <v>1</v>
      </c>
    </row>
    <row r="64" spans="1:2">
      <c r="A64" t="s">
        <v>411</v>
      </c>
      <c r="B64" t="b">
        <f>COUNTIF('Documentation list'!C:C,Table2[[#This Row],[list from dll]])&gt;0</f>
        <v>1</v>
      </c>
    </row>
    <row r="65" spans="1:2">
      <c r="A65" t="s">
        <v>757</v>
      </c>
      <c r="B65" t="b">
        <f>COUNTIF('Documentation list'!C:C,Table2[[#This Row],[list from dll]])&gt;0</f>
        <v>1</v>
      </c>
    </row>
    <row r="66" spans="1:2">
      <c r="A66" t="s">
        <v>758</v>
      </c>
      <c r="B66" t="b">
        <f>COUNTIF('Documentation list'!C:C,Table2[[#This Row],[list from dll]])&gt;0</f>
        <v>1</v>
      </c>
    </row>
    <row r="67" spans="1:2">
      <c r="A67" t="s">
        <v>412</v>
      </c>
      <c r="B67" t="b">
        <f>COUNTIF('Documentation list'!C:C,Table2[[#This Row],[list from dll]])&gt;0</f>
        <v>1</v>
      </c>
    </row>
    <row r="68" spans="1:2">
      <c r="A68" t="s">
        <v>413</v>
      </c>
      <c r="B68" t="b">
        <f>COUNTIF('Documentation list'!C:C,Table2[[#This Row],[list from dll]])&gt;0</f>
        <v>1</v>
      </c>
    </row>
    <row r="69" spans="1:2">
      <c r="A69" t="s">
        <v>415</v>
      </c>
      <c r="B69" t="b">
        <f>COUNTIF('Documentation list'!C:C,Table2[[#This Row],[list from dll]])&gt;0</f>
        <v>1</v>
      </c>
    </row>
    <row r="70" spans="1:2">
      <c r="A70" t="s">
        <v>416</v>
      </c>
      <c r="B70" t="b">
        <f>COUNTIF('Documentation list'!C:C,Table2[[#This Row],[list from dll]])&gt;0</f>
        <v>1</v>
      </c>
    </row>
    <row r="71" spans="1:2">
      <c r="A71" t="s">
        <v>417</v>
      </c>
      <c r="B71" t="b">
        <f>COUNTIF('Documentation list'!C:C,Table2[[#This Row],[list from dll]])&gt;0</f>
        <v>1</v>
      </c>
    </row>
    <row r="72" spans="1:2">
      <c r="A72" t="s">
        <v>418</v>
      </c>
      <c r="B72" t="b">
        <f>COUNTIF('Documentation list'!C:C,Table2[[#This Row],[list from dll]])&gt;0</f>
        <v>1</v>
      </c>
    </row>
    <row r="73" spans="1:2">
      <c r="A73" t="s">
        <v>419</v>
      </c>
      <c r="B73" t="b">
        <f>COUNTIF('Documentation list'!C:C,Table2[[#This Row],[list from dll]])&gt;0</f>
        <v>1</v>
      </c>
    </row>
    <row r="74" spans="1:2">
      <c r="A74" t="s">
        <v>420</v>
      </c>
      <c r="B74" t="b">
        <f>COUNTIF('Documentation list'!C:C,Table2[[#This Row],[list from dll]])&gt;0</f>
        <v>1</v>
      </c>
    </row>
    <row r="75" spans="1:2">
      <c r="A75" t="s">
        <v>421</v>
      </c>
      <c r="B75" t="b">
        <f>COUNTIF('Documentation list'!C:C,Table2[[#This Row],[list from dll]])&gt;0</f>
        <v>1</v>
      </c>
    </row>
    <row r="76" spans="1:2">
      <c r="A76" t="s">
        <v>422</v>
      </c>
      <c r="B76" t="b">
        <f>COUNTIF('Documentation list'!C:C,Table2[[#This Row],[list from dll]])&gt;0</f>
        <v>1</v>
      </c>
    </row>
    <row r="77" spans="1:2">
      <c r="A77" t="s">
        <v>423</v>
      </c>
      <c r="B77" t="b">
        <f>COUNTIF('Documentation list'!C:C,Table2[[#This Row],[list from dll]])&gt;0</f>
        <v>1</v>
      </c>
    </row>
    <row r="78" spans="1:2">
      <c r="A78" t="s">
        <v>424</v>
      </c>
      <c r="B78" t="b">
        <f>COUNTIF('Documentation list'!C:C,Table2[[#This Row],[list from dll]])&gt;0</f>
        <v>1</v>
      </c>
    </row>
    <row r="79" spans="1:2">
      <c r="A79" t="s">
        <v>425</v>
      </c>
      <c r="B79" t="b">
        <f>COUNTIF('Documentation list'!C:C,Table2[[#This Row],[list from dll]])&gt;0</f>
        <v>1</v>
      </c>
    </row>
    <row r="80" spans="1:2">
      <c r="A80" t="s">
        <v>426</v>
      </c>
      <c r="B80" t="b">
        <f>COUNTIF('Documentation list'!C:C,Table2[[#This Row],[list from dll]])&gt;0</f>
        <v>1</v>
      </c>
    </row>
    <row r="81" spans="1:2">
      <c r="A81" t="s">
        <v>427</v>
      </c>
      <c r="B81" t="b">
        <f>COUNTIF('Documentation list'!C:C,Table2[[#This Row],[list from dll]])&gt;0</f>
        <v>1</v>
      </c>
    </row>
    <row r="82" spans="1:2">
      <c r="A82" t="s">
        <v>428</v>
      </c>
      <c r="B82" t="b">
        <f>COUNTIF('Documentation list'!C:C,Table2[[#This Row],[list from dll]])&gt;0</f>
        <v>1</v>
      </c>
    </row>
    <row r="83" spans="1:2">
      <c r="A83" t="s">
        <v>759</v>
      </c>
      <c r="B83" t="b">
        <f>COUNTIF('Documentation list'!C:C,Table2[[#This Row],[list from dll]])&gt;0</f>
        <v>1</v>
      </c>
    </row>
    <row r="84" spans="1:2">
      <c r="A84" t="s">
        <v>429</v>
      </c>
      <c r="B84" t="b">
        <f>COUNTIF('Documentation list'!C:C,Table2[[#This Row],[list from dll]])&gt;0</f>
        <v>1</v>
      </c>
    </row>
    <row r="85" spans="1:2">
      <c r="A85" t="s">
        <v>430</v>
      </c>
      <c r="B85" t="b">
        <f>COUNTIF('Documentation list'!C:C,Table2[[#This Row],[list from dll]])&gt;0</f>
        <v>1</v>
      </c>
    </row>
    <row r="86" spans="1:2">
      <c r="A86" t="s">
        <v>431</v>
      </c>
      <c r="B86" t="b">
        <f>COUNTIF('Documentation list'!C:C,Table2[[#This Row],[list from dll]])&gt;0</f>
        <v>1</v>
      </c>
    </row>
    <row r="87" spans="1:2">
      <c r="A87" t="s">
        <v>432</v>
      </c>
      <c r="B87" t="b">
        <f>COUNTIF('Documentation list'!C:C,Table2[[#This Row],[list from dll]])&gt;0</f>
        <v>1</v>
      </c>
    </row>
    <row r="88" spans="1:2">
      <c r="A88" t="s">
        <v>433</v>
      </c>
      <c r="B88" t="b">
        <f>COUNTIF('Documentation list'!C:C,Table2[[#This Row],[list from dll]])&gt;0</f>
        <v>1</v>
      </c>
    </row>
    <row r="89" spans="1:2">
      <c r="A89" t="s">
        <v>434</v>
      </c>
      <c r="B89" t="b">
        <f>COUNTIF('Documentation list'!C:C,Table2[[#This Row],[list from dll]])&gt;0</f>
        <v>1</v>
      </c>
    </row>
    <row r="90" spans="1:2">
      <c r="A90" t="s">
        <v>435</v>
      </c>
      <c r="B90" t="b">
        <f>COUNTIF('Documentation list'!C:C,Table2[[#This Row],[list from dll]])&gt;0</f>
        <v>1</v>
      </c>
    </row>
    <row r="91" spans="1:2">
      <c r="A91" t="s">
        <v>436</v>
      </c>
      <c r="B91" t="b">
        <f>COUNTIF('Documentation list'!C:C,Table2[[#This Row],[list from dll]])&gt;0</f>
        <v>1</v>
      </c>
    </row>
    <row r="92" spans="1:2">
      <c r="A92" t="s">
        <v>437</v>
      </c>
      <c r="B92" t="b">
        <f>COUNTIF('Documentation list'!C:C,Table2[[#This Row],[list from dll]])&gt;0</f>
        <v>1</v>
      </c>
    </row>
    <row r="93" spans="1:2">
      <c r="A93" t="s">
        <v>438</v>
      </c>
      <c r="B93" t="b">
        <f>COUNTIF('Documentation list'!C:C,Table2[[#This Row],[list from dll]])&gt;0</f>
        <v>1</v>
      </c>
    </row>
    <row r="94" spans="1:2">
      <c r="A94" t="s">
        <v>439</v>
      </c>
      <c r="B94" t="b">
        <f>COUNTIF('Documentation list'!C:C,Table2[[#This Row],[list from dll]])&gt;0</f>
        <v>1</v>
      </c>
    </row>
    <row r="95" spans="1:2">
      <c r="A95" t="s">
        <v>440</v>
      </c>
      <c r="B95" t="b">
        <f>COUNTIF('Documentation list'!C:C,Table2[[#This Row],[list from dll]])&gt;0</f>
        <v>1</v>
      </c>
    </row>
    <row r="96" spans="1:2">
      <c r="A96" t="s">
        <v>441</v>
      </c>
      <c r="B96" t="b">
        <f>COUNTIF('Documentation list'!C:C,Table2[[#This Row],[list from dll]])&gt;0</f>
        <v>1</v>
      </c>
    </row>
    <row r="97" spans="1:2">
      <c r="A97" t="s">
        <v>442</v>
      </c>
      <c r="B97" t="b">
        <f>COUNTIF('Documentation list'!C:C,Table2[[#This Row],[list from dll]])&gt;0</f>
        <v>1</v>
      </c>
    </row>
    <row r="98" spans="1:2">
      <c r="A98" t="s">
        <v>443</v>
      </c>
      <c r="B98" t="b">
        <f>COUNTIF('Documentation list'!C:C,Table2[[#This Row],[list from dll]])&gt;0</f>
        <v>1</v>
      </c>
    </row>
    <row r="99" spans="1:2">
      <c r="A99" t="s">
        <v>444</v>
      </c>
      <c r="B99" t="b">
        <f>COUNTIF('Documentation list'!C:C,Table2[[#This Row],[list from dll]])&gt;0</f>
        <v>1</v>
      </c>
    </row>
    <row r="100" spans="1:2">
      <c r="A100" t="s">
        <v>760</v>
      </c>
      <c r="B100" t="b">
        <f>COUNTIF('Documentation list'!C:C,Table2[[#This Row],[list from dll]])&gt;0</f>
        <v>1</v>
      </c>
    </row>
    <row r="101" spans="1:2">
      <c r="A101" t="s">
        <v>761</v>
      </c>
      <c r="B101" t="b">
        <f>COUNTIF('Documentation list'!C:C,Table2[[#This Row],[list from dll]])&gt;0</f>
        <v>1</v>
      </c>
    </row>
    <row r="102" spans="1:2">
      <c r="A102" t="s">
        <v>36</v>
      </c>
      <c r="B102" t="b">
        <f>COUNTIF('Documentation list'!C:C,Table2[[#This Row],[list from dll]])&gt;0</f>
        <v>1</v>
      </c>
    </row>
    <row r="103" spans="1:2">
      <c r="A103" t="s">
        <v>447</v>
      </c>
      <c r="B103" t="b">
        <f>COUNTIF('Documentation list'!C:C,Table2[[#This Row],[list from dll]])&gt;0</f>
        <v>1</v>
      </c>
    </row>
    <row r="104" spans="1:2">
      <c r="A104" t="s">
        <v>448</v>
      </c>
      <c r="B104" t="b">
        <f>COUNTIF('Documentation list'!C:C,Table2[[#This Row],[list from dll]])&gt;0</f>
        <v>1</v>
      </c>
    </row>
    <row r="105" spans="1:2">
      <c r="A105" t="s">
        <v>762</v>
      </c>
      <c r="B105" t="b">
        <f>COUNTIF('Documentation list'!C:C,Table2[[#This Row],[list from dll]])&gt;0</f>
        <v>1</v>
      </c>
    </row>
    <row r="106" spans="1:2">
      <c r="A106" t="s">
        <v>449</v>
      </c>
      <c r="B106" t="b">
        <f>COUNTIF('Documentation list'!C:C,Table2[[#This Row],[list from dll]])&gt;0</f>
        <v>1</v>
      </c>
    </row>
    <row r="107" spans="1:2">
      <c r="A107" t="s">
        <v>450</v>
      </c>
      <c r="B107" t="b">
        <f>COUNTIF('Documentation list'!C:C,Table2[[#This Row],[list from dll]])&gt;0</f>
        <v>1</v>
      </c>
    </row>
    <row r="108" spans="1:2">
      <c r="A108" t="s">
        <v>451</v>
      </c>
      <c r="B108" t="b">
        <f>COUNTIF('Documentation list'!C:C,Table2[[#This Row],[list from dll]])&gt;0</f>
        <v>1</v>
      </c>
    </row>
    <row r="109" spans="1:2">
      <c r="A109" t="s">
        <v>452</v>
      </c>
      <c r="B109" t="b">
        <f>COUNTIF('Documentation list'!C:C,Table2[[#This Row],[list from dll]])&gt;0</f>
        <v>1</v>
      </c>
    </row>
    <row r="110" spans="1:2">
      <c r="A110" t="s">
        <v>453</v>
      </c>
      <c r="B110" t="b">
        <f>COUNTIF('Documentation list'!C:C,Table2[[#This Row],[list from dll]])&gt;0</f>
        <v>1</v>
      </c>
    </row>
    <row r="111" spans="1:2">
      <c r="A111" t="s">
        <v>454</v>
      </c>
      <c r="B111" t="b">
        <f>COUNTIF('Documentation list'!C:C,Table2[[#This Row],[list from dll]])&gt;0</f>
        <v>1</v>
      </c>
    </row>
    <row r="112" spans="1:2">
      <c r="A112" t="s">
        <v>455</v>
      </c>
      <c r="B112" t="b">
        <f>COUNTIF('Documentation list'!C:C,Table2[[#This Row],[list from dll]])&gt;0</f>
        <v>1</v>
      </c>
    </row>
    <row r="113" spans="1:2">
      <c r="A113" t="s">
        <v>763</v>
      </c>
      <c r="B113" t="b">
        <f>COUNTIF('Documentation list'!C:C,Table2[[#This Row],[list from dll]])&gt;0</f>
        <v>1</v>
      </c>
    </row>
    <row r="114" spans="1:2">
      <c r="A114" t="s">
        <v>456</v>
      </c>
      <c r="B114" t="b">
        <f>COUNTIF('Documentation list'!C:C,Table2[[#This Row],[list from dll]])&gt;0</f>
        <v>1</v>
      </c>
    </row>
    <row r="115" spans="1:2">
      <c r="A115" t="s">
        <v>460</v>
      </c>
      <c r="B115" t="b">
        <f>COUNTIF('Documentation list'!C:C,Table2[[#This Row],[list from dll]])&gt;0</f>
        <v>1</v>
      </c>
    </row>
    <row r="116" spans="1:2">
      <c r="A116" t="s">
        <v>461</v>
      </c>
      <c r="B116" t="b">
        <f>COUNTIF('Documentation list'!C:C,Table2[[#This Row],[list from dll]])&gt;0</f>
        <v>1</v>
      </c>
    </row>
    <row r="117" spans="1:2">
      <c r="A117" t="s">
        <v>462</v>
      </c>
      <c r="B117" t="b">
        <f>COUNTIF('Documentation list'!C:C,Table2[[#This Row],[list from dll]])&gt;0</f>
        <v>1</v>
      </c>
    </row>
    <row r="118" spans="1:2">
      <c r="A118" t="s">
        <v>463</v>
      </c>
      <c r="B118" t="b">
        <f>COUNTIF('Documentation list'!C:C,Table2[[#This Row],[list from dll]])&gt;0</f>
        <v>1</v>
      </c>
    </row>
    <row r="119" spans="1:2">
      <c r="A119" t="s">
        <v>464</v>
      </c>
      <c r="B119" t="b">
        <f>COUNTIF('Documentation list'!C:C,Table2[[#This Row],[list from dll]])&gt;0</f>
        <v>1</v>
      </c>
    </row>
    <row r="120" spans="1:2">
      <c r="A120" t="s">
        <v>465</v>
      </c>
      <c r="B120" t="b">
        <f>COUNTIF('Documentation list'!C:C,Table2[[#This Row],[list from dll]])&gt;0</f>
        <v>1</v>
      </c>
    </row>
    <row r="121" spans="1:2">
      <c r="A121" t="s">
        <v>466</v>
      </c>
      <c r="B121" t="b">
        <f>COUNTIF('Documentation list'!C:C,Table2[[#This Row],[list from dll]])&gt;0</f>
        <v>1</v>
      </c>
    </row>
    <row r="122" spans="1:2">
      <c r="A122" t="s">
        <v>467</v>
      </c>
      <c r="B122" t="b">
        <f>COUNTIF('Documentation list'!C:C,Table2[[#This Row],[list from dll]])&gt;0</f>
        <v>1</v>
      </c>
    </row>
    <row r="123" spans="1:2">
      <c r="A123" t="s">
        <v>468</v>
      </c>
      <c r="B123" t="b">
        <f>COUNTIF('Documentation list'!C:C,Table2[[#This Row],[list from dll]])&gt;0</f>
        <v>1</v>
      </c>
    </row>
    <row r="124" spans="1:2">
      <c r="A124" t="s">
        <v>469</v>
      </c>
      <c r="B124" t="b">
        <f>COUNTIF('Documentation list'!C:C,Table2[[#This Row],[list from dll]])&gt;0</f>
        <v>1</v>
      </c>
    </row>
    <row r="125" spans="1:2">
      <c r="A125" t="s">
        <v>470</v>
      </c>
      <c r="B125" t="b">
        <f>COUNTIF('Documentation list'!C:C,Table2[[#This Row],[list from dll]])&gt;0</f>
        <v>1</v>
      </c>
    </row>
    <row r="126" spans="1:2">
      <c r="A126" t="s">
        <v>764</v>
      </c>
      <c r="B126" t="b">
        <f>COUNTIF('Documentation list'!C:C,Table2[[#This Row],[list from dll]])&gt;0</f>
        <v>1</v>
      </c>
    </row>
    <row r="127" spans="1:2">
      <c r="A127" t="s">
        <v>471</v>
      </c>
      <c r="B127" t="b">
        <f>COUNTIF('Documentation list'!C:C,Table2[[#This Row],[list from dll]])&gt;0</f>
        <v>1</v>
      </c>
    </row>
    <row r="128" spans="1:2">
      <c r="A128" t="s">
        <v>473</v>
      </c>
      <c r="B128" t="b">
        <f>COUNTIF('Documentation list'!C:C,Table2[[#This Row],[list from dll]])&gt;0</f>
        <v>1</v>
      </c>
    </row>
    <row r="129" spans="1:2">
      <c r="A129" t="s">
        <v>475</v>
      </c>
      <c r="B129" t="b">
        <f>COUNTIF('Documentation list'!C:C,Table2[[#This Row],[list from dll]])&gt;0</f>
        <v>1</v>
      </c>
    </row>
    <row r="130" spans="1:2">
      <c r="A130" t="s">
        <v>476</v>
      </c>
      <c r="B130" t="b">
        <f>COUNTIF('Documentation list'!C:C,Table2[[#This Row],[list from dll]])&gt;0</f>
        <v>1</v>
      </c>
    </row>
    <row r="131" spans="1:2">
      <c r="A131" t="s">
        <v>477</v>
      </c>
      <c r="B131" t="b">
        <f>COUNTIF('Documentation list'!C:C,Table2[[#This Row],[list from dll]])&gt;0</f>
        <v>1</v>
      </c>
    </row>
    <row r="132" spans="1:2">
      <c r="A132" t="s">
        <v>478</v>
      </c>
      <c r="B132" t="b">
        <f>COUNTIF('Documentation list'!C:C,Table2[[#This Row],[list from dll]])&gt;0</f>
        <v>1</v>
      </c>
    </row>
    <row r="133" spans="1:2">
      <c r="A133" t="s">
        <v>479</v>
      </c>
      <c r="B133" t="b">
        <f>COUNTIF('Documentation list'!C:C,Table2[[#This Row],[list from dll]])&gt;0</f>
        <v>1</v>
      </c>
    </row>
    <row r="134" spans="1:2">
      <c r="A134" t="s">
        <v>480</v>
      </c>
      <c r="B134" t="b">
        <f>COUNTIF('Documentation list'!C:C,Table2[[#This Row],[list from dll]])&gt;0</f>
        <v>1</v>
      </c>
    </row>
    <row r="135" spans="1:2">
      <c r="A135" t="s">
        <v>481</v>
      </c>
      <c r="B135" t="b">
        <f>COUNTIF('Documentation list'!C:C,Table2[[#This Row],[list from dll]])&gt;0</f>
        <v>1</v>
      </c>
    </row>
    <row r="136" spans="1:2">
      <c r="A136" t="s">
        <v>482</v>
      </c>
      <c r="B136" t="b">
        <f>COUNTIF('Documentation list'!C:C,Table2[[#This Row],[list from dll]])&gt;0</f>
        <v>1</v>
      </c>
    </row>
    <row r="137" spans="1:2">
      <c r="A137" t="s">
        <v>483</v>
      </c>
      <c r="B137" t="b">
        <f>COUNTIF('Documentation list'!C:C,Table2[[#This Row],[list from dll]])&gt;0</f>
        <v>1</v>
      </c>
    </row>
    <row r="138" spans="1:2">
      <c r="A138" t="s">
        <v>484</v>
      </c>
      <c r="B138" t="b">
        <f>COUNTIF('Documentation list'!C:C,Table2[[#This Row],[list from dll]])&gt;0</f>
        <v>1</v>
      </c>
    </row>
    <row r="139" spans="1:2">
      <c r="A139" t="s">
        <v>485</v>
      </c>
      <c r="B139" t="b">
        <f>COUNTIF('Documentation list'!C:C,Table2[[#This Row],[list from dll]])&gt;0</f>
        <v>1</v>
      </c>
    </row>
    <row r="140" spans="1:2">
      <c r="A140" t="s">
        <v>486</v>
      </c>
      <c r="B140" t="b">
        <f>COUNTIF('Documentation list'!C:C,Table2[[#This Row],[list from dll]])&gt;0</f>
        <v>1</v>
      </c>
    </row>
    <row r="141" spans="1:2">
      <c r="A141" t="s">
        <v>765</v>
      </c>
      <c r="B141" t="b">
        <f>COUNTIF('Documentation list'!C:C,Table2[[#This Row],[list from dll]])&gt;0</f>
        <v>1</v>
      </c>
    </row>
    <row r="142" spans="1:2">
      <c r="A142" t="s">
        <v>487</v>
      </c>
      <c r="B142" t="b">
        <f>COUNTIF('Documentation list'!C:C,Table2[[#This Row],[list from dll]])&gt;0</f>
        <v>1</v>
      </c>
    </row>
    <row r="143" spans="1:2">
      <c r="A143" t="s">
        <v>766</v>
      </c>
      <c r="B143" t="b">
        <f>COUNTIF('Documentation list'!C:C,Table2[[#This Row],[list from dll]])&gt;0</f>
        <v>1</v>
      </c>
    </row>
    <row r="144" spans="1:2">
      <c r="A144" t="s">
        <v>490</v>
      </c>
      <c r="B144" t="b">
        <f>COUNTIF('Documentation list'!C:C,Table2[[#This Row],[list from dll]])&gt;0</f>
        <v>1</v>
      </c>
    </row>
    <row r="145" spans="1:2">
      <c r="A145" t="s">
        <v>491</v>
      </c>
      <c r="B145" t="b">
        <f>COUNTIF('Documentation list'!C:C,Table2[[#This Row],[list from dll]])&gt;0</f>
        <v>1</v>
      </c>
    </row>
    <row r="146" spans="1:2">
      <c r="A146" t="s">
        <v>492</v>
      </c>
      <c r="B146" t="b">
        <f>COUNTIF('Documentation list'!C:C,Table2[[#This Row],[list from dll]])&gt;0</f>
        <v>1</v>
      </c>
    </row>
    <row r="147" spans="1:2">
      <c r="A147" t="s">
        <v>493</v>
      </c>
      <c r="B147" t="b">
        <f>COUNTIF('Documentation list'!C:C,Table2[[#This Row],[list from dll]])&gt;0</f>
        <v>1</v>
      </c>
    </row>
    <row r="148" spans="1:2">
      <c r="A148" t="s">
        <v>494</v>
      </c>
      <c r="B148" t="b">
        <f>COUNTIF('Documentation list'!C:C,Table2[[#This Row],[list from dll]])&gt;0</f>
        <v>1</v>
      </c>
    </row>
    <row r="149" spans="1:2">
      <c r="A149" t="s">
        <v>495</v>
      </c>
      <c r="B149" t="b">
        <f>COUNTIF('Documentation list'!C:C,Table2[[#This Row],[list from dll]])&gt;0</f>
        <v>1</v>
      </c>
    </row>
    <row r="150" spans="1:2">
      <c r="A150" t="s">
        <v>496</v>
      </c>
      <c r="B150" s="3" t="b">
        <f>COUNTIF('Documentation list'!C:C,Table2[[#This Row],[list from dll]])&gt;0</f>
        <v>1</v>
      </c>
    </row>
    <row r="151" spans="1:2">
      <c r="A151" t="s">
        <v>497</v>
      </c>
      <c r="B151" s="3" t="b">
        <f>COUNTIF('Documentation list'!C:C,Table2[[#This Row],[list from dll]])&gt;0</f>
        <v>1</v>
      </c>
    </row>
    <row r="152" spans="1:2">
      <c r="A152" t="s">
        <v>498</v>
      </c>
      <c r="B152" s="3" t="b">
        <f>COUNTIF('Documentation list'!C:C,Table2[[#This Row],[list from dll]])&gt;0</f>
        <v>1</v>
      </c>
    </row>
    <row r="153" spans="1:2">
      <c r="A153" t="s">
        <v>499</v>
      </c>
      <c r="B153" s="3" t="b">
        <f>COUNTIF('Documentation list'!C:C,Table2[[#This Row],[list from dll]])&gt;0</f>
        <v>1</v>
      </c>
    </row>
    <row r="154" spans="1:2">
      <c r="A154" t="s">
        <v>500</v>
      </c>
      <c r="B154" s="3" t="b">
        <f>COUNTIF('Documentation list'!C:C,Table2[[#This Row],[list from dll]])&gt;0</f>
        <v>1</v>
      </c>
    </row>
    <row r="155" spans="1:2">
      <c r="A155" t="s">
        <v>501</v>
      </c>
      <c r="B155" s="3" t="b">
        <f>COUNTIF('Documentation list'!C:C,Table2[[#This Row],[list from dll]])&gt;0</f>
        <v>1</v>
      </c>
    </row>
    <row r="156" spans="1:2">
      <c r="A156" t="s">
        <v>502</v>
      </c>
      <c r="B156" s="3" t="b">
        <f>COUNTIF('Documentation list'!C:C,Table2[[#This Row],[list from dll]])&gt;0</f>
        <v>1</v>
      </c>
    </row>
    <row r="157" spans="1:2">
      <c r="A157" t="s">
        <v>503</v>
      </c>
      <c r="B157" s="3" t="b">
        <f>COUNTIF('Documentation list'!C:C,Table2[[#This Row],[list from dll]])&gt;0</f>
        <v>1</v>
      </c>
    </row>
    <row r="158" spans="1:2">
      <c r="A158" t="s">
        <v>767</v>
      </c>
      <c r="B158" s="3" t="b">
        <f>COUNTIF('Documentation list'!C:C,Table2[[#This Row],[list from dll]])&gt;0</f>
        <v>1</v>
      </c>
    </row>
    <row r="159" spans="1:2">
      <c r="A159" t="s">
        <v>504</v>
      </c>
      <c r="B159" s="3" t="b">
        <f>COUNTIF('Documentation list'!C:C,Table2[[#This Row],[list from dll]])&gt;0</f>
        <v>1</v>
      </c>
    </row>
    <row r="160" spans="1:2">
      <c r="A160" t="s">
        <v>505</v>
      </c>
      <c r="B160" s="3" t="b">
        <f>COUNTIF('Documentation list'!C:C,Table2[[#This Row],[list from dll]])&gt;0</f>
        <v>1</v>
      </c>
    </row>
    <row r="161" spans="1:2">
      <c r="A161" t="s">
        <v>768</v>
      </c>
      <c r="B161" s="3" t="b">
        <f>COUNTIF('Documentation list'!C:C,Table2[[#This Row],[list from dll]])&gt;0</f>
        <v>1</v>
      </c>
    </row>
    <row r="162" spans="1:2">
      <c r="A162" t="s">
        <v>769</v>
      </c>
      <c r="B162" s="3" t="b">
        <f>COUNTIF('Documentation list'!C:C,Table2[[#This Row],[list from dll]])&gt;0</f>
        <v>1</v>
      </c>
    </row>
    <row r="163" spans="1:2">
      <c r="A163" t="s">
        <v>506</v>
      </c>
      <c r="B163" s="3" t="b">
        <f>COUNTIF('Documentation list'!C:C,Table2[[#This Row],[list from dll]])&gt;0</f>
        <v>1</v>
      </c>
    </row>
    <row r="164" spans="1:2">
      <c r="A164" t="s">
        <v>507</v>
      </c>
      <c r="B164" s="3" t="b">
        <f>COUNTIF('Documentation list'!C:C,Table2[[#This Row],[list from dll]])&gt;0</f>
        <v>1</v>
      </c>
    </row>
    <row r="165" spans="1:2">
      <c r="A165" t="s">
        <v>508</v>
      </c>
      <c r="B165" s="3" t="b">
        <f>COUNTIF('Documentation list'!C:C,Table2[[#This Row],[list from dll]])&gt;0</f>
        <v>1</v>
      </c>
    </row>
    <row r="166" spans="1:2">
      <c r="A166" t="s">
        <v>509</v>
      </c>
      <c r="B166" s="3" t="b">
        <f>COUNTIF('Documentation list'!C:C,Table2[[#This Row],[list from dll]])&gt;0</f>
        <v>1</v>
      </c>
    </row>
    <row r="167" spans="1:2">
      <c r="A167" t="s">
        <v>510</v>
      </c>
      <c r="B167" s="3" t="b">
        <f>COUNTIF('Documentation list'!C:C,Table2[[#This Row],[list from dll]])&gt;0</f>
        <v>1</v>
      </c>
    </row>
    <row r="168" spans="1:2">
      <c r="A168" t="s">
        <v>770</v>
      </c>
      <c r="B168" s="3" t="b">
        <f>COUNTIF('Documentation list'!C:C,Table2[[#This Row],[list from dll]])&gt;0</f>
        <v>1</v>
      </c>
    </row>
    <row r="169" spans="1:2">
      <c r="A169" t="s">
        <v>511</v>
      </c>
      <c r="B169" s="3" t="b">
        <f>COUNTIF('Documentation list'!C:C,Table2[[#This Row],[list from dll]])&gt;0</f>
        <v>1</v>
      </c>
    </row>
    <row r="170" spans="1:2">
      <c r="A170" t="s">
        <v>771</v>
      </c>
      <c r="B170" s="3" t="b">
        <f>COUNTIF('Documentation list'!C:C,Table2[[#This Row],[list from dll]])&gt;0</f>
        <v>1</v>
      </c>
    </row>
    <row r="171" spans="1:2">
      <c r="A171" t="s">
        <v>512</v>
      </c>
      <c r="B171" s="3" t="b">
        <f>COUNTIF('Documentation list'!C:C,Table2[[#This Row],[list from dll]])&gt;0</f>
        <v>1</v>
      </c>
    </row>
    <row r="172" spans="1:2">
      <c r="A172" t="s">
        <v>772</v>
      </c>
      <c r="B172" s="3" t="b">
        <f>COUNTIF('Documentation list'!C:C,Table2[[#This Row],[list from dll]])&gt;0</f>
        <v>1</v>
      </c>
    </row>
    <row r="173" spans="1:2">
      <c r="A173" t="s">
        <v>773</v>
      </c>
      <c r="B173" s="3" t="b">
        <f>COUNTIF('Documentation list'!C:C,Table2[[#This Row],[list from dll]])&gt;0</f>
        <v>1</v>
      </c>
    </row>
    <row r="174" spans="1:2">
      <c r="A174" t="s">
        <v>109</v>
      </c>
      <c r="B174" s="3" t="b">
        <f>COUNTIF('Documentation list'!C:C,Table2[[#This Row],[list from dll]])&gt;0</f>
        <v>1</v>
      </c>
    </row>
    <row r="175" spans="1:2">
      <c r="A175" t="s">
        <v>204</v>
      </c>
      <c r="B175" s="3" t="b">
        <f>COUNTIF('Documentation list'!C:C,Table2[[#This Row],[list from dll]])&gt;0</f>
        <v>1</v>
      </c>
    </row>
    <row r="176" spans="1:2">
      <c r="A176" t="s">
        <v>228</v>
      </c>
      <c r="B176" s="3" t="b">
        <f>COUNTIF('Documentation list'!C:C,Table2[[#This Row],[list from dll]])&gt;0</f>
        <v>1</v>
      </c>
    </row>
    <row r="177" spans="1:2">
      <c r="A177" t="s">
        <v>232</v>
      </c>
      <c r="B177" s="3" t="b">
        <f>COUNTIF('Documentation list'!C:C,Table2[[#This Row],[list from dll]])&gt;0</f>
        <v>1</v>
      </c>
    </row>
  </sheetData>
  <conditionalFormatting sqref="A2:B177 B1:B1048576">
    <cfRule type="containsText" dxfId="3" priority="2" operator="containsText" text="false">
      <formula>NOT(ISERROR(SEARCH("false",A1)))</formula>
    </cfRule>
  </conditionalFormatting>
  <pageMargins left="0.7" right="0.7" top="0.75" bottom="0.75" header="0.3" footer="0.3"/>
  <pageSetup orientation="portrait" horizontalDpi="0"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FD789-6273-4722-9C8D-1C7EBB2E4F84}">
  <sheetPr codeName="Sheet3"/>
  <dimension ref="A1:D170"/>
  <sheetViews>
    <sheetView topLeftCell="A47" workbookViewId="0">
      <selection activeCell="A75" sqref="A75"/>
    </sheetView>
  </sheetViews>
  <sheetFormatPr defaultRowHeight="15"/>
  <cols>
    <col min="1" max="1" width="127.42578125" customWidth="1"/>
    <col min="2" max="2" width="25.7109375" customWidth="1"/>
  </cols>
  <sheetData>
    <row r="1" spans="1:4">
      <c r="A1" t="s">
        <v>600</v>
      </c>
      <c r="B1" t="s">
        <v>514</v>
      </c>
    </row>
    <row r="2" spans="1:4">
      <c r="A2" s="1" t="s">
        <v>554</v>
      </c>
      <c r="B2" t="b">
        <f>COUNTIF(Table2[list from dll],Table4[[#This Row],[kosherjava list]])&gt;0</f>
        <v>0</v>
      </c>
      <c r="D2" t="s">
        <v>605</v>
      </c>
    </row>
    <row r="3" spans="1:4">
      <c r="A3" s="1" t="s">
        <v>563</v>
      </c>
      <c r="B3" t="b">
        <f>COUNTIF(Table2[list from dll],Table4[[#This Row],[kosherjava list]])&gt;0</f>
        <v>0</v>
      </c>
    </row>
    <row r="4" spans="1:4">
      <c r="A4" s="1" t="s">
        <v>564</v>
      </c>
      <c r="B4" t="b">
        <f>COUNTIF(Table2[list from dll],Table4[[#This Row],[kosherjava list]])&gt;0</f>
        <v>0</v>
      </c>
    </row>
    <row r="5" spans="1:4">
      <c r="A5" s="1" t="s">
        <v>572</v>
      </c>
      <c r="B5" t="b">
        <f>COUNTIF(Table2[list from dll],Table4[[#This Row],[kosherjava list]])&gt;0</f>
        <v>0</v>
      </c>
    </row>
    <row r="6" spans="1:4">
      <c r="A6" s="1" t="s">
        <v>573</v>
      </c>
      <c r="B6" t="b">
        <f>COUNTIF(Table2[list from dll],Table4[[#This Row],[kosherjava list]])&gt;0</f>
        <v>0</v>
      </c>
    </row>
    <row r="7" spans="1:4">
      <c r="A7" s="1" t="s">
        <v>579</v>
      </c>
      <c r="B7" s="3" t="b">
        <f>COUNTIF(Table2[list from dll],Table4[[#This Row],[kosherjava list]])&gt;0</f>
        <v>0</v>
      </c>
    </row>
    <row r="8" spans="1:4">
      <c r="A8" s="1" t="s">
        <v>580</v>
      </c>
      <c r="B8" s="3" t="b">
        <f>COUNTIF(Table2[list from dll],Table4[[#This Row],[kosherjava list]])&gt;0</f>
        <v>0</v>
      </c>
    </row>
    <row r="9" spans="1:4">
      <c r="A9" s="1" t="s">
        <v>582</v>
      </c>
      <c r="B9" s="3" t="b">
        <f>COUNTIF(Table2[list from dll],Table4[[#This Row],[kosherjava list]])&gt;0</f>
        <v>0</v>
      </c>
    </row>
    <row r="10" spans="1:4">
      <c r="A10" s="1" t="s">
        <v>586</v>
      </c>
      <c r="B10" s="3" t="b">
        <f>COUNTIF(Table2[list from dll],Table4[[#This Row],[kosherjava list]])&gt;0</f>
        <v>0</v>
      </c>
    </row>
    <row r="11" spans="1:4">
      <c r="A11" s="1" t="s">
        <v>588</v>
      </c>
      <c r="B11" s="3" t="b">
        <f>COUNTIF(Table2[list from dll],Table4[[#This Row],[kosherjava list]])&gt;0</f>
        <v>0</v>
      </c>
    </row>
    <row r="12" spans="1:4">
      <c r="A12" s="1" t="s">
        <v>589</v>
      </c>
      <c r="B12" s="3" t="b">
        <f>COUNTIF(Table2[list from dll],Table4[[#This Row],[kosherjava list]])&gt;0</f>
        <v>0</v>
      </c>
    </row>
    <row r="13" spans="1:4">
      <c r="A13" s="1" t="s">
        <v>3</v>
      </c>
      <c r="B13" t="b">
        <f>COUNTIF(Table2[list from dll],Table4[[#This Row],[kosherjava list]])&gt;0</f>
        <v>1</v>
      </c>
    </row>
    <row r="14" spans="1:4">
      <c r="A14" s="1" t="s">
        <v>553</v>
      </c>
      <c r="B14" t="b">
        <f>COUNTIF(Table2[list from dll],Table4[[#This Row],[kosherjava list]])&gt;0</f>
        <v>1</v>
      </c>
    </row>
    <row r="15" spans="1:4">
      <c r="A15" s="1" t="s">
        <v>556</v>
      </c>
      <c r="B15" t="b">
        <f>COUNTIF(Table2[list from dll],Table4[[#This Row],[kosherjava list]])&gt;0</f>
        <v>1</v>
      </c>
    </row>
    <row r="16" spans="1:4">
      <c r="A16" s="1" t="s">
        <v>557</v>
      </c>
      <c r="B16" t="b">
        <f>COUNTIF(Table2[list from dll],Table4[[#This Row],[kosherjava list]])&gt;0</f>
        <v>1</v>
      </c>
    </row>
    <row r="17" spans="1:2">
      <c r="A17" s="1" t="s">
        <v>558</v>
      </c>
      <c r="B17" t="b">
        <f>COUNTIF(Table2[list from dll],Table4[[#This Row],[kosherjava list]])&gt;0</f>
        <v>1</v>
      </c>
    </row>
    <row r="18" spans="1:2">
      <c r="A18" s="1" t="s">
        <v>559</v>
      </c>
      <c r="B18" t="b">
        <f>COUNTIF(Table2[list from dll],Table4[[#This Row],[kosherjava list]])&gt;0</f>
        <v>1</v>
      </c>
    </row>
    <row r="19" spans="1:2">
      <c r="A19" s="1" t="s">
        <v>560</v>
      </c>
      <c r="B19" t="b">
        <f>COUNTIF(Table2[list from dll],Table4[[#This Row],[kosherjava list]])&gt;0</f>
        <v>1</v>
      </c>
    </row>
    <row r="20" spans="1:2">
      <c r="A20" s="1" t="s">
        <v>561</v>
      </c>
      <c r="B20" t="b">
        <f>COUNTIF(Table2[list from dll],Table4[[#This Row],[kosherjava list]])&gt;0</f>
        <v>1</v>
      </c>
    </row>
    <row r="21" spans="1:2">
      <c r="A21" s="1" t="s">
        <v>565</v>
      </c>
      <c r="B21" t="b">
        <f>COUNTIF(Table2[list from dll],Table4[[#This Row],[kosherjava list]])&gt;0</f>
        <v>1</v>
      </c>
    </row>
    <row r="22" spans="1:2">
      <c r="A22" s="1" t="s">
        <v>566</v>
      </c>
      <c r="B22" t="b">
        <f>COUNTIF(Table2[list from dll],Table4[[#This Row],[kosherjava list]])&gt;0</f>
        <v>1</v>
      </c>
    </row>
    <row r="23" spans="1:2">
      <c r="A23" s="1" t="s">
        <v>567</v>
      </c>
      <c r="B23" t="b">
        <f>COUNTIF(Table2[list from dll],Table4[[#This Row],[kosherjava list]])&gt;0</f>
        <v>1</v>
      </c>
    </row>
    <row r="24" spans="1:2">
      <c r="A24" s="1" t="s">
        <v>22</v>
      </c>
      <c r="B24" t="b">
        <f>COUNTIF(Table2[list from dll],Table4[[#This Row],[kosherjava list]])&gt;0</f>
        <v>1</v>
      </c>
    </row>
    <row r="25" spans="1:2">
      <c r="A25" s="1" t="s">
        <v>23</v>
      </c>
      <c r="B25" t="b">
        <f>COUNTIF(Table2[list from dll],Table4[[#This Row],[kosherjava list]])&gt;0</f>
        <v>1</v>
      </c>
    </row>
    <row r="26" spans="1:2">
      <c r="A26" s="1" t="s">
        <v>568</v>
      </c>
      <c r="B26" t="b">
        <f>COUNTIF(Table2[list from dll],Table4[[#This Row],[kosherjava list]])&gt;0</f>
        <v>1</v>
      </c>
    </row>
    <row r="27" spans="1:2">
      <c r="A27" s="1" t="s">
        <v>569</v>
      </c>
      <c r="B27" t="b">
        <f>COUNTIF(Table2[list from dll],Table4[[#This Row],[kosherjava list]])&gt;0</f>
        <v>1</v>
      </c>
    </row>
    <row r="28" spans="1:2">
      <c r="A28" s="1" t="s">
        <v>570</v>
      </c>
      <c r="B28" t="b">
        <f>COUNTIF(Table2[list from dll],Table4[[#This Row],[kosherjava list]])&gt;0</f>
        <v>1</v>
      </c>
    </row>
    <row r="29" spans="1:2">
      <c r="A29" s="1" t="s">
        <v>571</v>
      </c>
      <c r="B29" t="b">
        <f>COUNTIF(Table2[list from dll],Table4[[#This Row],[kosherjava list]])&gt;0</f>
        <v>1</v>
      </c>
    </row>
    <row r="30" spans="1:2">
      <c r="A30" s="1" t="s">
        <v>574</v>
      </c>
      <c r="B30" t="b">
        <f>COUNTIF(Table2[list from dll],Table4[[#This Row],[kosherjava list]])&gt;0</f>
        <v>1</v>
      </c>
    </row>
    <row r="31" spans="1:2">
      <c r="A31" s="1" t="s">
        <v>576</v>
      </c>
      <c r="B31" s="3" t="b">
        <f>COUNTIF(Table2[list from dll],Table4[[#This Row],[kosherjava list]])&gt;0</f>
        <v>1</v>
      </c>
    </row>
    <row r="32" spans="1:2">
      <c r="A32" s="1" t="s">
        <v>577</v>
      </c>
      <c r="B32" s="3" t="b">
        <f>COUNTIF(Table2[list from dll],Table4[[#This Row],[kosherjava list]])&gt;0</f>
        <v>1</v>
      </c>
    </row>
    <row r="33" spans="1:2">
      <c r="A33" s="1" t="s">
        <v>578</v>
      </c>
      <c r="B33" s="3" t="b">
        <f>COUNTIF(Table2[list from dll],Table4[[#This Row],[kosherjava list]])&gt;0</f>
        <v>1</v>
      </c>
    </row>
    <row r="34" spans="1:2">
      <c r="A34" s="1" t="s">
        <v>581</v>
      </c>
      <c r="B34" s="3" t="b">
        <f>COUNTIF(Table2[list from dll],Table4[[#This Row],[kosherjava list]])&gt;0</f>
        <v>1</v>
      </c>
    </row>
    <row r="35" spans="1:2">
      <c r="A35" s="1" t="s">
        <v>70</v>
      </c>
      <c r="B35" s="3" t="b">
        <f>COUNTIF(Table2[list from dll],Table4[[#This Row],[kosherjava list]])&gt;0</f>
        <v>1</v>
      </c>
    </row>
    <row r="36" spans="1:2">
      <c r="A36" s="1" t="s">
        <v>71</v>
      </c>
      <c r="B36" s="3" t="b">
        <f>COUNTIF(Table2[list from dll],Table4[[#This Row],[kosherjava list]])&gt;0</f>
        <v>1</v>
      </c>
    </row>
    <row r="37" spans="1:2">
      <c r="A37" s="1" t="s">
        <v>77</v>
      </c>
      <c r="B37" s="3" t="b">
        <f>COUNTIF(Table2[list from dll],Table4[[#This Row],[kosherjava list]])&gt;0</f>
        <v>1</v>
      </c>
    </row>
    <row r="38" spans="1:2">
      <c r="A38" s="1" t="s">
        <v>79</v>
      </c>
      <c r="B38" s="3" t="b">
        <f>COUNTIF(Table2[list from dll],Table4[[#This Row],[kosherjava list]])&gt;0</f>
        <v>1</v>
      </c>
    </row>
    <row r="39" spans="1:2">
      <c r="A39" s="1" t="s">
        <v>81</v>
      </c>
      <c r="B39" s="3" t="b">
        <f>COUNTIF(Table2[list from dll],Table4[[#This Row],[kosherjava list]])&gt;0</f>
        <v>1</v>
      </c>
    </row>
    <row r="40" spans="1:2">
      <c r="A40" s="1" t="s">
        <v>82</v>
      </c>
      <c r="B40" s="3" t="b">
        <f>COUNTIF(Table2[list from dll],Table4[[#This Row],[kosherjava list]])&gt;0</f>
        <v>1</v>
      </c>
    </row>
    <row r="41" spans="1:2">
      <c r="A41" s="1" t="s">
        <v>562</v>
      </c>
      <c r="B41" t="b">
        <f>COUNTIF(Table2[list from dll],Table4[[#This Row],[kosherjava list]])&gt;0</f>
        <v>1</v>
      </c>
    </row>
    <row r="42" spans="1:2">
      <c r="A42" s="1" t="s">
        <v>575</v>
      </c>
      <c r="B42" t="b">
        <f>COUNTIF(Table2[list from dll],Table4[[#This Row],[kosherjava list]])&gt;0</f>
        <v>1</v>
      </c>
    </row>
    <row r="43" spans="1:2">
      <c r="A43" s="1" t="s">
        <v>584</v>
      </c>
      <c r="B43" s="3" t="b">
        <f>COUNTIF(Table2[list from dll],Table4[[#This Row],[kosherjava list]])&gt;0</f>
        <v>1</v>
      </c>
    </row>
    <row r="44" spans="1:2">
      <c r="A44" s="1" t="s">
        <v>585</v>
      </c>
      <c r="B44" s="3" t="b">
        <f>COUNTIF(Table2[list from dll],Table4[[#This Row],[kosherjava list]])&gt;0</f>
        <v>1</v>
      </c>
    </row>
    <row r="45" spans="1:2">
      <c r="A45" s="1" t="s">
        <v>590</v>
      </c>
      <c r="B45" s="3" t="b">
        <f>COUNTIF(Table2[list from dll],Table4[[#This Row],[kosherjava list]])&gt;0</f>
        <v>1</v>
      </c>
    </row>
    <row r="46" spans="1:2">
      <c r="A46" s="1" t="s">
        <v>591</v>
      </c>
      <c r="B46" s="3" t="b">
        <f>COUNTIF(Table2[list from dll],Table4[[#This Row],[kosherjava list]])&gt;0</f>
        <v>1</v>
      </c>
    </row>
    <row r="47" spans="1:2">
      <c r="A47" s="1" t="s">
        <v>592</v>
      </c>
      <c r="B47" s="3" t="b">
        <f>COUNTIF(Table2[list from dll],Table4[[#This Row],[kosherjava list]])&gt;0</f>
        <v>1</v>
      </c>
    </row>
    <row r="48" spans="1:2">
      <c r="A48" s="1" t="s">
        <v>593</v>
      </c>
      <c r="B48" s="3" t="b">
        <f>COUNTIF(Table2[list from dll],Table4[[#This Row],[kosherjava list]])&gt;0</f>
        <v>1</v>
      </c>
    </row>
    <row r="49" spans="1:2">
      <c r="A49" s="1" t="s">
        <v>594</v>
      </c>
      <c r="B49" s="3" t="b">
        <f>COUNTIF(Table2[list from dll],Table4[[#This Row],[kosherjava list]])&gt;0</f>
        <v>1</v>
      </c>
    </row>
    <row r="50" spans="1:2">
      <c r="A50" s="1" t="s">
        <v>595</v>
      </c>
      <c r="B50" s="3" t="b">
        <f>COUNTIF(Table2[list from dll],Table4[[#This Row],[kosherjava list]])&gt;0</f>
        <v>1</v>
      </c>
    </row>
    <row r="51" spans="1:2">
      <c r="A51" s="1" t="s">
        <v>596</v>
      </c>
      <c r="B51" s="3" t="b">
        <f>COUNTIF(Table2[list from dll],Table4[[#This Row],[kosherjava list]])&gt;0</f>
        <v>1</v>
      </c>
    </row>
    <row r="52" spans="1:2">
      <c r="A52" s="1" t="s">
        <v>597</v>
      </c>
      <c r="B52" s="3" t="b">
        <f>COUNTIF(Table2[list from dll],Table4[[#This Row],[kosherjava list]])&gt;0</f>
        <v>1</v>
      </c>
    </row>
    <row r="53" spans="1:2">
      <c r="A53" s="1" t="s">
        <v>598</v>
      </c>
      <c r="B53" s="3" t="b">
        <f>COUNTIF(Table2[list from dll],Table4[[#This Row],[kosherjava list]])&gt;0</f>
        <v>1</v>
      </c>
    </row>
    <row r="54" spans="1:2">
      <c r="A54" s="1" t="s">
        <v>599</v>
      </c>
      <c r="B54" s="3" t="b">
        <f>COUNTIF(Table2[list from dll],Table4[[#This Row],[kosherjava list]])&gt;0</f>
        <v>1</v>
      </c>
    </row>
    <row r="55" spans="1:2">
      <c r="A55" s="1" t="s">
        <v>0</v>
      </c>
      <c r="B55" t="b">
        <f>COUNTIF(Table2[list from dll],Table4[[#This Row],[kosherjava list]])&gt;0</f>
        <v>1</v>
      </c>
    </row>
    <row r="56" spans="1:2">
      <c r="A56" s="1" t="s">
        <v>1</v>
      </c>
      <c r="B56" t="b">
        <f>COUNTIF(Table2[list from dll],Table4[[#This Row],[kosherjava list]])&gt;0</f>
        <v>1</v>
      </c>
    </row>
    <row r="57" spans="1:2">
      <c r="A57" s="1" t="s">
        <v>2</v>
      </c>
      <c r="B57" t="b">
        <f>COUNTIF(Table2[list from dll],Table4[[#This Row],[kosherjava list]])&gt;0</f>
        <v>1</v>
      </c>
    </row>
    <row r="58" spans="1:2">
      <c r="A58" s="1" t="s">
        <v>4</v>
      </c>
      <c r="B58" t="b">
        <f>COUNTIF(Table2[list from dll],Table4[[#This Row],[kosherjava list]])&gt;0</f>
        <v>1</v>
      </c>
    </row>
    <row r="59" spans="1:2">
      <c r="A59" s="1" t="s">
        <v>5</v>
      </c>
      <c r="B59" t="b">
        <f>COUNTIF(Table2[list from dll],Table4[[#This Row],[kosherjava list]])&gt;0</f>
        <v>1</v>
      </c>
    </row>
    <row r="60" spans="1:2">
      <c r="A60" s="1" t="s">
        <v>6</v>
      </c>
      <c r="B60" t="b">
        <f>COUNTIF(Table2[list from dll],Table4[[#This Row],[kosherjava list]])&gt;0</f>
        <v>1</v>
      </c>
    </row>
    <row r="61" spans="1:2">
      <c r="A61" s="1" t="s">
        <v>7</v>
      </c>
      <c r="B61" t="b">
        <f>COUNTIF(Table2[list from dll],Table4[[#This Row],[kosherjava list]])&gt;0</f>
        <v>1</v>
      </c>
    </row>
    <row r="62" spans="1:2">
      <c r="A62" s="1" t="s">
        <v>8</v>
      </c>
      <c r="B62" t="b">
        <f>COUNTIF(Table2[list from dll],Table4[[#This Row],[kosherjava list]])&gt;0</f>
        <v>1</v>
      </c>
    </row>
    <row r="63" spans="1:2">
      <c r="A63" s="1" t="s">
        <v>9</v>
      </c>
      <c r="B63" t="b">
        <f>COUNTIF(Table2[list from dll],Table4[[#This Row],[kosherjava list]])&gt;0</f>
        <v>1</v>
      </c>
    </row>
    <row r="64" spans="1:2">
      <c r="A64" s="1" t="s">
        <v>10</v>
      </c>
      <c r="B64" t="b">
        <f>COUNTIF(Table2[list from dll],Table4[[#This Row],[kosherjava list]])&gt;0</f>
        <v>1</v>
      </c>
    </row>
    <row r="65" spans="1:2">
      <c r="A65" s="1" t="s">
        <v>11</v>
      </c>
      <c r="B65" t="b">
        <f>COUNTIF(Table2[list from dll],Table4[[#This Row],[kosherjava list]])&gt;0</f>
        <v>1</v>
      </c>
    </row>
    <row r="66" spans="1:2">
      <c r="A66" s="1" t="s">
        <v>12</v>
      </c>
      <c r="B66" t="b">
        <f>COUNTIF(Table2[list from dll],Table4[[#This Row],[kosherjava list]])&gt;0</f>
        <v>1</v>
      </c>
    </row>
    <row r="67" spans="1:2">
      <c r="A67" s="1" t="s">
        <v>555</v>
      </c>
      <c r="B67" t="b">
        <f>COUNTIF(Table2[list from dll],Table4[[#This Row],[kosherjava list]])&gt;0</f>
        <v>1</v>
      </c>
    </row>
    <row r="68" spans="1:2">
      <c r="A68" s="1" t="s">
        <v>13</v>
      </c>
      <c r="B68" t="b">
        <f>COUNTIF(Table2[list from dll],Table4[[#This Row],[kosherjava list]])&gt;0</f>
        <v>1</v>
      </c>
    </row>
    <row r="69" spans="1:2">
      <c r="A69" s="1" t="s">
        <v>515</v>
      </c>
      <c r="B69" t="b">
        <f>COUNTIF(Table2[list from dll],Table4[[#This Row],[kosherjava list]])&gt;0</f>
        <v>1</v>
      </c>
    </row>
    <row r="70" spans="1:2">
      <c r="A70" s="1" t="s">
        <v>14</v>
      </c>
      <c r="B70" t="b">
        <f>COUNTIF(Table2[list from dll],Table4[[#This Row],[kosherjava list]])&gt;0</f>
        <v>1</v>
      </c>
    </row>
    <row r="71" spans="1:2">
      <c r="A71" s="1" t="s">
        <v>516</v>
      </c>
      <c r="B71" t="b">
        <f>COUNTIF(Table2[list from dll],Table4[[#This Row],[kosherjava list]])&gt;0</f>
        <v>1</v>
      </c>
    </row>
    <row r="72" spans="1:2">
      <c r="A72" s="1" t="s">
        <v>517</v>
      </c>
      <c r="B72" t="b">
        <f>COUNTIF(Table2[list from dll],Table4[[#This Row],[kosherjava list]])&gt;0</f>
        <v>1</v>
      </c>
    </row>
    <row r="73" spans="1:2">
      <c r="A73" s="1" t="s">
        <v>15</v>
      </c>
      <c r="B73" t="b">
        <f>COUNTIF(Table2[list from dll],Table4[[#This Row],[kosherjava list]])&gt;0</f>
        <v>1</v>
      </c>
    </row>
    <row r="74" spans="1:2">
      <c r="A74" s="1" t="s">
        <v>16</v>
      </c>
      <c r="B74" t="b">
        <f>COUNTIF(Table2[list from dll],Table4[[#This Row],[kosherjava list]])&gt;0</f>
        <v>1</v>
      </c>
    </row>
    <row r="75" spans="1:2">
      <c r="A75" s="1" t="s">
        <v>17</v>
      </c>
      <c r="B75" t="b">
        <f>COUNTIF(Table2[list from dll],Table4[[#This Row],[kosherjava list]])&gt;0</f>
        <v>1</v>
      </c>
    </row>
    <row r="76" spans="1:2">
      <c r="A76" s="1" t="s">
        <v>518</v>
      </c>
      <c r="B76" t="b">
        <f>COUNTIF(Table2[list from dll],Table4[[#This Row],[kosherjava list]])&gt;0</f>
        <v>1</v>
      </c>
    </row>
    <row r="77" spans="1:2">
      <c r="A77" s="1" t="s">
        <v>18</v>
      </c>
      <c r="B77" t="b">
        <f>COUNTIF(Table2[list from dll],Table4[[#This Row],[kosherjava list]])&gt;0</f>
        <v>1</v>
      </c>
    </row>
    <row r="78" spans="1:2">
      <c r="A78" s="1" t="s">
        <v>19</v>
      </c>
      <c r="B78" t="b">
        <f>COUNTIF(Table2[list from dll],Table4[[#This Row],[kosherjava list]])&gt;0</f>
        <v>1</v>
      </c>
    </row>
    <row r="79" spans="1:2">
      <c r="A79" s="1" t="s">
        <v>20</v>
      </c>
      <c r="B79" t="b">
        <f>COUNTIF(Table2[list from dll],Table4[[#This Row],[kosherjava list]])&gt;0</f>
        <v>1</v>
      </c>
    </row>
    <row r="80" spans="1:2">
      <c r="A80" s="1" t="s">
        <v>21</v>
      </c>
      <c r="B80" t="b">
        <f>COUNTIF(Table2[list from dll],Table4[[#This Row],[kosherjava list]])&gt;0</f>
        <v>1</v>
      </c>
    </row>
    <row r="81" spans="1:2">
      <c r="A81" s="1" t="s">
        <v>24</v>
      </c>
      <c r="B81" t="b">
        <f>COUNTIF(Table2[list from dll],Table4[[#This Row],[kosherjava list]])&gt;0</f>
        <v>1</v>
      </c>
    </row>
    <row r="82" spans="1:2">
      <c r="A82" s="1" t="s">
        <v>25</v>
      </c>
      <c r="B82" t="b">
        <f>COUNTIF(Table2[list from dll],Table4[[#This Row],[kosherjava list]])&gt;0</f>
        <v>1</v>
      </c>
    </row>
    <row r="83" spans="1:2">
      <c r="A83" s="1" t="s">
        <v>519</v>
      </c>
      <c r="B83" t="b">
        <f>COUNTIF(Table2[list from dll],Table4[[#This Row],[kosherjava list]])&gt;0</f>
        <v>1</v>
      </c>
    </row>
    <row r="84" spans="1:2">
      <c r="A84" s="1" t="s">
        <v>520</v>
      </c>
      <c r="B84" t="b">
        <f>COUNTIF(Table2[list from dll],Table4[[#This Row],[kosherjava list]])&gt;0</f>
        <v>1</v>
      </c>
    </row>
    <row r="85" spans="1:2">
      <c r="A85" s="1" t="s">
        <v>26</v>
      </c>
      <c r="B85" t="b">
        <f>COUNTIF(Table2[list from dll],Table4[[#This Row],[kosherjava list]])&gt;0</f>
        <v>1</v>
      </c>
    </row>
    <row r="86" spans="1:2">
      <c r="A86" s="1" t="s">
        <v>27</v>
      </c>
      <c r="B86" t="b">
        <f>COUNTIF(Table2[list from dll],Table4[[#This Row],[kosherjava list]])&gt;0</f>
        <v>1</v>
      </c>
    </row>
    <row r="87" spans="1:2">
      <c r="A87" s="1" t="s">
        <v>28</v>
      </c>
      <c r="B87" t="b">
        <f>COUNTIF(Table2[list from dll],Table4[[#This Row],[kosherjava list]])&gt;0</f>
        <v>1</v>
      </c>
    </row>
    <row r="88" spans="1:2">
      <c r="A88" s="1" t="s">
        <v>29</v>
      </c>
      <c r="B88" t="b">
        <f>COUNTIF(Table2[list from dll],Table4[[#This Row],[kosherjava list]])&gt;0</f>
        <v>1</v>
      </c>
    </row>
    <row r="89" spans="1:2">
      <c r="A89" s="1" t="s">
        <v>521</v>
      </c>
      <c r="B89" t="b">
        <f>COUNTIF(Table2[list from dll],Table4[[#This Row],[kosherjava list]])&gt;0</f>
        <v>1</v>
      </c>
    </row>
    <row r="90" spans="1:2">
      <c r="A90" s="1" t="s">
        <v>522</v>
      </c>
      <c r="B90" t="b">
        <f>COUNTIF(Table2[list from dll],Table4[[#This Row],[kosherjava list]])&gt;0</f>
        <v>1</v>
      </c>
    </row>
    <row r="91" spans="1:2">
      <c r="A91" s="1" t="s">
        <v>523</v>
      </c>
      <c r="B91" t="b">
        <f>COUNTIF(Table2[list from dll],Table4[[#This Row],[kosherjava list]])&gt;0</f>
        <v>1</v>
      </c>
    </row>
    <row r="92" spans="1:2">
      <c r="A92" s="1" t="s">
        <v>524</v>
      </c>
      <c r="B92" t="b">
        <f>COUNTIF(Table2[list from dll],Table4[[#This Row],[kosherjava list]])&gt;0</f>
        <v>1</v>
      </c>
    </row>
    <row r="93" spans="1:2">
      <c r="A93" s="1" t="s">
        <v>525</v>
      </c>
      <c r="B93" t="b">
        <f>COUNTIF(Table2[list from dll],Table4[[#This Row],[kosherjava list]])&gt;0</f>
        <v>1</v>
      </c>
    </row>
    <row r="94" spans="1:2">
      <c r="A94" s="1" t="s">
        <v>526</v>
      </c>
      <c r="B94" t="b">
        <f>COUNTIF(Table2[list from dll],Table4[[#This Row],[kosherjava list]])&gt;0</f>
        <v>1</v>
      </c>
    </row>
    <row r="95" spans="1:2">
      <c r="A95" s="1" t="s">
        <v>527</v>
      </c>
      <c r="B95" t="b">
        <f>COUNTIF(Table2[list from dll],Table4[[#This Row],[kosherjava list]])&gt;0</f>
        <v>1</v>
      </c>
    </row>
    <row r="96" spans="1:2">
      <c r="A96" s="1" t="s">
        <v>30</v>
      </c>
      <c r="B96" t="b">
        <f>COUNTIF(Table2[list from dll],Table4[[#This Row],[kosherjava list]])&gt;0</f>
        <v>1</v>
      </c>
    </row>
    <row r="97" spans="1:2">
      <c r="A97" s="1" t="s">
        <v>528</v>
      </c>
      <c r="B97" t="b">
        <f>COUNTIF(Table2[list from dll],Table4[[#This Row],[kosherjava list]])&gt;0</f>
        <v>1</v>
      </c>
    </row>
    <row r="98" spans="1:2">
      <c r="A98" s="1" t="s">
        <v>529</v>
      </c>
      <c r="B98" t="b">
        <f>COUNTIF(Table2[list from dll],Table4[[#This Row],[kosherjava list]])&gt;0</f>
        <v>1</v>
      </c>
    </row>
    <row r="99" spans="1:2">
      <c r="A99" s="1" t="s">
        <v>31</v>
      </c>
      <c r="B99" t="b">
        <f>COUNTIF(Table2[list from dll],Table4[[#This Row],[kosherjava list]])&gt;0</f>
        <v>1</v>
      </c>
    </row>
    <row r="100" spans="1:2">
      <c r="A100" s="1" t="s">
        <v>32</v>
      </c>
      <c r="B100" t="b">
        <f>COUNTIF(Table2[list from dll],Table4[[#This Row],[kosherjava list]])&gt;0</f>
        <v>1</v>
      </c>
    </row>
    <row r="101" spans="1:2">
      <c r="A101" s="1" t="s">
        <v>33</v>
      </c>
      <c r="B101" t="b">
        <f>COUNTIF(Table2[list from dll],Table4[[#This Row],[kosherjava list]])&gt;0</f>
        <v>1</v>
      </c>
    </row>
    <row r="102" spans="1:2">
      <c r="A102" s="1" t="s">
        <v>34</v>
      </c>
      <c r="B102" t="b">
        <f>COUNTIF(Table2[list from dll],Table4[[#This Row],[kosherjava list]])&gt;0</f>
        <v>1</v>
      </c>
    </row>
    <row r="103" spans="1:2">
      <c r="A103" s="1" t="s">
        <v>530</v>
      </c>
      <c r="B103" t="b">
        <f>COUNTIF(Table2[list from dll],Table4[[#This Row],[kosherjava list]])&gt;0</f>
        <v>1</v>
      </c>
    </row>
    <row r="104" spans="1:2">
      <c r="A104" s="1" t="s">
        <v>531</v>
      </c>
      <c r="B104" t="b">
        <f>COUNTIF(Table2[list from dll],Table4[[#This Row],[kosherjava list]])&gt;0</f>
        <v>1</v>
      </c>
    </row>
    <row r="105" spans="1:2">
      <c r="A105" s="1" t="s">
        <v>532</v>
      </c>
      <c r="B105" t="b">
        <f>COUNTIF(Table2[list from dll],Table4[[#This Row],[kosherjava list]])&gt;0</f>
        <v>1</v>
      </c>
    </row>
    <row r="106" spans="1:2">
      <c r="A106" s="1" t="s">
        <v>533</v>
      </c>
      <c r="B106" t="b">
        <f>COUNTIF(Table2[list from dll],Table4[[#This Row],[kosherjava list]])&gt;0</f>
        <v>1</v>
      </c>
    </row>
    <row r="107" spans="1:2">
      <c r="A107" s="1" t="s">
        <v>534</v>
      </c>
      <c r="B107" t="b">
        <f>COUNTIF(Table2[list from dll],Table4[[#This Row],[kosherjava list]])&gt;0</f>
        <v>1</v>
      </c>
    </row>
    <row r="108" spans="1:2">
      <c r="A108" s="1" t="s">
        <v>535</v>
      </c>
      <c r="B108" t="b">
        <f>COUNTIF(Table2[list from dll],Table4[[#This Row],[kosherjava list]])&gt;0</f>
        <v>1</v>
      </c>
    </row>
    <row r="109" spans="1:2">
      <c r="A109" s="1" t="s">
        <v>536</v>
      </c>
      <c r="B109" t="b">
        <f>COUNTIF(Table2[list from dll],Table4[[#This Row],[kosherjava list]])&gt;0</f>
        <v>1</v>
      </c>
    </row>
    <row r="110" spans="1:2">
      <c r="A110" s="1" t="s">
        <v>35</v>
      </c>
      <c r="B110" t="b">
        <f>COUNTIF(Table2[list from dll],Table4[[#This Row],[kosherjava list]])&gt;0</f>
        <v>1</v>
      </c>
    </row>
    <row r="111" spans="1:2">
      <c r="A111" s="1" t="s">
        <v>36</v>
      </c>
      <c r="B111" t="b">
        <f>COUNTIF(Table2[list from dll],Table4[[#This Row],[kosherjava list]])&gt;0</f>
        <v>1</v>
      </c>
    </row>
    <row r="112" spans="1:2">
      <c r="A112" s="1" t="s">
        <v>37</v>
      </c>
      <c r="B112" t="b">
        <f>COUNTIF(Table2[list from dll],Table4[[#This Row],[kosherjava list]])&gt;0</f>
        <v>1</v>
      </c>
    </row>
    <row r="113" spans="1:2">
      <c r="A113" s="1" t="s">
        <v>537</v>
      </c>
      <c r="B113" t="b">
        <f>COUNTIF(Table2[list from dll],Table4[[#This Row],[kosherjava list]])&gt;0</f>
        <v>1</v>
      </c>
    </row>
    <row r="114" spans="1:2">
      <c r="A114" s="1" t="s">
        <v>38</v>
      </c>
      <c r="B114" t="b">
        <f>COUNTIF(Table2[list from dll],Table4[[#This Row],[kosherjava list]])&gt;0</f>
        <v>1</v>
      </c>
    </row>
    <row r="115" spans="1:2">
      <c r="A115" s="1" t="s">
        <v>39</v>
      </c>
      <c r="B115" t="b">
        <f>COUNTIF(Table2[list from dll],Table4[[#This Row],[kosherjava list]])&gt;0</f>
        <v>1</v>
      </c>
    </row>
    <row r="116" spans="1:2">
      <c r="A116" s="1" t="s">
        <v>538</v>
      </c>
      <c r="B116" t="b">
        <f>COUNTIF(Table2[list from dll],Table4[[#This Row],[kosherjava list]])&gt;0</f>
        <v>1</v>
      </c>
    </row>
    <row r="117" spans="1:2">
      <c r="A117" s="1" t="s">
        <v>40</v>
      </c>
      <c r="B117" t="b">
        <f>COUNTIF(Table2[list from dll],Table4[[#This Row],[kosherjava list]])&gt;0</f>
        <v>1</v>
      </c>
    </row>
    <row r="118" spans="1:2">
      <c r="A118" s="1" t="s">
        <v>41</v>
      </c>
      <c r="B118" t="b">
        <f>COUNTIF(Table2[list from dll],Table4[[#This Row],[kosherjava list]])&gt;0</f>
        <v>1</v>
      </c>
    </row>
    <row r="119" spans="1:2">
      <c r="A119" s="1" t="s">
        <v>42</v>
      </c>
      <c r="B119" t="b">
        <f>COUNTIF(Table2[list from dll],Table4[[#This Row],[kosherjava list]])&gt;0</f>
        <v>1</v>
      </c>
    </row>
    <row r="120" spans="1:2">
      <c r="A120" s="1" t="s">
        <v>43</v>
      </c>
      <c r="B120" t="b">
        <f>COUNTIF(Table2[list from dll],Table4[[#This Row],[kosherjava list]])&gt;0</f>
        <v>1</v>
      </c>
    </row>
    <row r="121" spans="1:2">
      <c r="A121" s="1" t="s">
        <v>44</v>
      </c>
      <c r="B121" t="b">
        <f>COUNTIF(Table2[list from dll],Table4[[#This Row],[kosherjava list]])&gt;0</f>
        <v>1</v>
      </c>
    </row>
    <row r="122" spans="1:2">
      <c r="A122" s="1" t="s">
        <v>539</v>
      </c>
      <c r="B122" s="3" t="b">
        <f>COUNTIF(Table2[list from dll],Table4[[#This Row],[kosherjava list]])&gt;0</f>
        <v>1</v>
      </c>
    </row>
    <row r="123" spans="1:2">
      <c r="A123" s="1" t="s">
        <v>45</v>
      </c>
      <c r="B123" s="3" t="b">
        <f>COUNTIF(Table2[list from dll],Table4[[#This Row],[kosherjava list]])&gt;0</f>
        <v>1</v>
      </c>
    </row>
    <row r="124" spans="1:2">
      <c r="A124" s="1" t="s">
        <v>46</v>
      </c>
      <c r="B124" s="3" t="b">
        <f>COUNTIF(Table2[list from dll],Table4[[#This Row],[kosherjava list]])&gt;0</f>
        <v>1</v>
      </c>
    </row>
    <row r="125" spans="1:2">
      <c r="A125" s="1" t="s">
        <v>47</v>
      </c>
      <c r="B125" s="3" t="b">
        <f>COUNTIF(Table2[list from dll],Table4[[#This Row],[kosherjava list]])&gt;0</f>
        <v>1</v>
      </c>
    </row>
    <row r="126" spans="1:2">
      <c r="A126" s="1" t="s">
        <v>540</v>
      </c>
      <c r="B126" s="3" t="b">
        <f>COUNTIF(Table2[list from dll],Table4[[#This Row],[kosherjava list]])&gt;0</f>
        <v>1</v>
      </c>
    </row>
    <row r="127" spans="1:2">
      <c r="A127" s="1" t="s">
        <v>541</v>
      </c>
      <c r="B127" s="3" t="b">
        <f>COUNTIF(Table2[list from dll],Table4[[#This Row],[kosherjava list]])&gt;0</f>
        <v>1</v>
      </c>
    </row>
    <row r="128" spans="1:2">
      <c r="A128" s="1" t="s">
        <v>542</v>
      </c>
      <c r="B128" s="3" t="b">
        <f>COUNTIF(Table2[list from dll],Table4[[#This Row],[kosherjava list]])&gt;0</f>
        <v>1</v>
      </c>
    </row>
    <row r="129" spans="1:2">
      <c r="A129" s="1" t="s">
        <v>543</v>
      </c>
      <c r="B129" s="3" t="b">
        <f>COUNTIF(Table2[list from dll],Table4[[#This Row],[kosherjava list]])&gt;0</f>
        <v>1</v>
      </c>
    </row>
    <row r="130" spans="1:2">
      <c r="A130" s="1" t="s">
        <v>544</v>
      </c>
      <c r="B130" s="3" t="b">
        <f>COUNTIF(Table2[list from dll],Table4[[#This Row],[kosherjava list]])&gt;0</f>
        <v>1</v>
      </c>
    </row>
    <row r="131" spans="1:2">
      <c r="A131" s="1" t="s">
        <v>545</v>
      </c>
      <c r="B131" s="3" t="b">
        <f>COUNTIF(Table2[list from dll],Table4[[#This Row],[kosherjava list]])&gt;0</f>
        <v>1</v>
      </c>
    </row>
    <row r="132" spans="1:2">
      <c r="A132" s="1" t="s">
        <v>48</v>
      </c>
      <c r="B132" s="3" t="b">
        <f>COUNTIF(Table2[list from dll],Table4[[#This Row],[kosherjava list]])&gt;0</f>
        <v>1</v>
      </c>
    </row>
    <row r="133" spans="1:2">
      <c r="A133" s="1" t="s">
        <v>49</v>
      </c>
      <c r="B133" s="3" t="b">
        <f>COUNTIF(Table2[list from dll],Table4[[#This Row],[kosherjava list]])&gt;0</f>
        <v>1</v>
      </c>
    </row>
    <row r="134" spans="1:2">
      <c r="A134" s="1" t="s">
        <v>50</v>
      </c>
      <c r="B134" s="3" t="b">
        <f>COUNTIF(Table2[list from dll],Table4[[#This Row],[kosherjava list]])&gt;0</f>
        <v>1</v>
      </c>
    </row>
    <row r="135" spans="1:2">
      <c r="A135" s="1" t="s">
        <v>546</v>
      </c>
      <c r="B135" s="3" t="b">
        <f>COUNTIF(Table2[list from dll],Table4[[#This Row],[kosherjava list]])&gt;0</f>
        <v>1</v>
      </c>
    </row>
    <row r="136" spans="1:2">
      <c r="A136" s="1" t="s">
        <v>51</v>
      </c>
      <c r="B136" s="3" t="b">
        <f>COUNTIF(Table2[list from dll],Table4[[#This Row],[kosherjava list]])&gt;0</f>
        <v>1</v>
      </c>
    </row>
    <row r="137" spans="1:2">
      <c r="A137" s="1" t="s">
        <v>52</v>
      </c>
      <c r="B137" s="3" t="b">
        <f>COUNTIF(Table2[list from dll],Table4[[#This Row],[kosherjava list]])&gt;0</f>
        <v>1</v>
      </c>
    </row>
    <row r="138" spans="1:2">
      <c r="A138" s="1" t="s">
        <v>53</v>
      </c>
      <c r="B138" s="3" t="b">
        <f>COUNTIF(Table2[list from dll],Table4[[#This Row],[kosherjava list]])&gt;0</f>
        <v>1</v>
      </c>
    </row>
    <row r="139" spans="1:2">
      <c r="A139" s="1" t="s">
        <v>547</v>
      </c>
      <c r="B139" s="3" t="b">
        <f>COUNTIF(Table2[list from dll],Table4[[#This Row],[kosherjava list]])&gt;0</f>
        <v>1</v>
      </c>
    </row>
    <row r="140" spans="1:2">
      <c r="A140" s="1" t="s">
        <v>548</v>
      </c>
      <c r="B140" s="3" t="b">
        <f>COUNTIF(Table2[list from dll],Table4[[#This Row],[kosherjava list]])&gt;0</f>
        <v>1</v>
      </c>
    </row>
    <row r="141" spans="1:2">
      <c r="A141" s="1" t="s">
        <v>549</v>
      </c>
      <c r="B141" s="3" t="b">
        <f>COUNTIF(Table2[list from dll],Table4[[#This Row],[kosherjava list]])&gt;0</f>
        <v>1</v>
      </c>
    </row>
    <row r="142" spans="1:2">
      <c r="A142" s="1" t="s">
        <v>550</v>
      </c>
      <c r="B142" s="3" t="b">
        <f>COUNTIF(Table2[list from dll],Table4[[#This Row],[kosherjava list]])&gt;0</f>
        <v>1</v>
      </c>
    </row>
    <row r="143" spans="1:2">
      <c r="A143" s="1" t="s">
        <v>551</v>
      </c>
      <c r="B143" s="3" t="b">
        <f>COUNTIF(Table2[list from dll],Table4[[#This Row],[kosherjava list]])&gt;0</f>
        <v>1</v>
      </c>
    </row>
    <row r="144" spans="1:2">
      <c r="A144" s="1" t="s">
        <v>552</v>
      </c>
      <c r="B144" s="3" t="b">
        <f>COUNTIF(Table2[list from dll],Table4[[#This Row],[kosherjava list]])&gt;0</f>
        <v>1</v>
      </c>
    </row>
    <row r="145" spans="1:2">
      <c r="A145" s="1" t="s">
        <v>54</v>
      </c>
      <c r="B145" s="3" t="b">
        <f>COUNTIF(Table2[list from dll],Table4[[#This Row],[kosherjava list]])&gt;0</f>
        <v>1</v>
      </c>
    </row>
    <row r="146" spans="1:2">
      <c r="A146" s="1" t="s">
        <v>55</v>
      </c>
      <c r="B146" s="3" t="b">
        <f>COUNTIF(Table2[list from dll],Table4[[#This Row],[kosherjava list]])&gt;0</f>
        <v>1</v>
      </c>
    </row>
    <row r="147" spans="1:2">
      <c r="A147" s="1" t="s">
        <v>56</v>
      </c>
      <c r="B147" s="3" t="b">
        <f>COUNTIF(Table2[list from dll],Table4[[#This Row],[kosherjava list]])&gt;0</f>
        <v>1</v>
      </c>
    </row>
    <row r="148" spans="1:2">
      <c r="A148" s="1" t="s">
        <v>57</v>
      </c>
      <c r="B148" s="3" t="b">
        <f>COUNTIF(Table2[list from dll],Table4[[#This Row],[kosherjava list]])&gt;0</f>
        <v>1</v>
      </c>
    </row>
    <row r="149" spans="1:2">
      <c r="A149" s="1" t="s">
        <v>58</v>
      </c>
      <c r="B149" s="3" t="b">
        <f>COUNTIF(Table2[list from dll],Table4[[#This Row],[kosherjava list]])&gt;0</f>
        <v>1</v>
      </c>
    </row>
    <row r="150" spans="1:2">
      <c r="A150" s="1" t="s">
        <v>59</v>
      </c>
      <c r="B150" s="3" t="b">
        <f>COUNTIF(Table2[list from dll],Table4[[#This Row],[kosherjava list]])&gt;0</f>
        <v>1</v>
      </c>
    </row>
    <row r="151" spans="1:2">
      <c r="A151" s="1" t="s">
        <v>60</v>
      </c>
      <c r="B151" s="3" t="b">
        <f>COUNTIF(Table2[list from dll],Table4[[#This Row],[kosherjava list]])&gt;0</f>
        <v>1</v>
      </c>
    </row>
    <row r="152" spans="1:2">
      <c r="A152" s="1" t="s">
        <v>61</v>
      </c>
      <c r="B152" s="3" t="b">
        <f>COUNTIF(Table2[list from dll],Table4[[#This Row],[kosherjava list]])&gt;0</f>
        <v>1</v>
      </c>
    </row>
    <row r="153" spans="1:2">
      <c r="A153" s="1" t="s">
        <v>62</v>
      </c>
      <c r="B153" s="3" t="b">
        <f>COUNTIF(Table2[list from dll],Table4[[#This Row],[kosherjava list]])&gt;0</f>
        <v>1</v>
      </c>
    </row>
    <row r="154" spans="1:2">
      <c r="A154" s="1" t="s">
        <v>63</v>
      </c>
      <c r="B154" s="3" t="b">
        <f>COUNTIF(Table2[list from dll],Table4[[#This Row],[kosherjava list]])&gt;0</f>
        <v>1</v>
      </c>
    </row>
    <row r="155" spans="1:2">
      <c r="A155" s="1" t="s">
        <v>64</v>
      </c>
      <c r="B155" s="3" t="b">
        <f>COUNTIF(Table2[list from dll],Table4[[#This Row],[kosherjava list]])&gt;0</f>
        <v>1</v>
      </c>
    </row>
    <row r="156" spans="1:2">
      <c r="A156" s="1" t="s">
        <v>65</v>
      </c>
      <c r="B156" s="3" t="b">
        <f>COUNTIF(Table2[list from dll],Table4[[#This Row],[kosherjava list]])&gt;0</f>
        <v>1</v>
      </c>
    </row>
    <row r="157" spans="1:2">
      <c r="A157" s="1" t="s">
        <v>66</v>
      </c>
      <c r="B157" s="3" t="b">
        <f>COUNTIF(Table2[list from dll],Table4[[#This Row],[kosherjava list]])&gt;0</f>
        <v>1</v>
      </c>
    </row>
    <row r="158" spans="1:2">
      <c r="A158" s="1" t="s">
        <v>67</v>
      </c>
      <c r="B158" s="3" t="b">
        <f>COUNTIF(Table2[list from dll],Table4[[#This Row],[kosherjava list]])&gt;0</f>
        <v>1</v>
      </c>
    </row>
    <row r="159" spans="1:2">
      <c r="A159" s="1" t="s">
        <v>68</v>
      </c>
      <c r="B159" s="3" t="b">
        <f>COUNTIF(Table2[list from dll],Table4[[#This Row],[kosherjava list]])&gt;0</f>
        <v>1</v>
      </c>
    </row>
    <row r="160" spans="1:2">
      <c r="A160" s="1" t="s">
        <v>69</v>
      </c>
      <c r="B160" s="3" t="b">
        <f>COUNTIF(Table2[list from dll],Table4[[#This Row],[kosherjava list]])&gt;0</f>
        <v>1</v>
      </c>
    </row>
    <row r="161" spans="1:2">
      <c r="A161" s="1" t="s">
        <v>72</v>
      </c>
      <c r="B161" s="3" t="b">
        <f>COUNTIF(Table2[list from dll],Table4[[#This Row],[kosherjava list]])&gt;0</f>
        <v>1</v>
      </c>
    </row>
    <row r="162" spans="1:2">
      <c r="A162" s="1" t="s">
        <v>73</v>
      </c>
      <c r="B162" s="3" t="b">
        <f>COUNTIF(Table2[list from dll],Table4[[#This Row],[kosherjava list]])&gt;0</f>
        <v>1</v>
      </c>
    </row>
    <row r="163" spans="1:2">
      <c r="A163" s="1" t="s">
        <v>74</v>
      </c>
      <c r="B163" s="3" t="b">
        <f>COUNTIF(Table2[list from dll],Table4[[#This Row],[kosherjava list]])&gt;0</f>
        <v>1</v>
      </c>
    </row>
    <row r="164" spans="1:2">
      <c r="A164" s="1" t="s">
        <v>75</v>
      </c>
      <c r="B164" s="3" t="b">
        <f>COUNTIF(Table2[list from dll],Table4[[#This Row],[kosherjava list]])&gt;0</f>
        <v>1</v>
      </c>
    </row>
    <row r="165" spans="1:2">
      <c r="A165" s="1" t="s">
        <v>76</v>
      </c>
      <c r="B165" s="3" t="b">
        <f>COUNTIF(Table2[list from dll],Table4[[#This Row],[kosherjava list]])&gt;0</f>
        <v>1</v>
      </c>
    </row>
    <row r="166" spans="1:2">
      <c r="A166" s="1" t="s">
        <v>78</v>
      </c>
      <c r="B166" s="3" t="b">
        <f>COUNTIF(Table2[list from dll],Table4[[#This Row],[kosherjava list]])&gt;0</f>
        <v>1</v>
      </c>
    </row>
    <row r="167" spans="1:2">
      <c r="A167" s="1" t="s">
        <v>80</v>
      </c>
      <c r="B167" s="3" t="b">
        <f>COUNTIF(Table2[list from dll],Table4[[#This Row],[kosherjava list]])&gt;0</f>
        <v>1</v>
      </c>
    </row>
    <row r="168" spans="1:2">
      <c r="A168" s="1" t="s">
        <v>583</v>
      </c>
      <c r="B168" s="3" t="b">
        <f>COUNTIF(Table2[list from dll],Table4[[#This Row],[kosherjava list]])&gt;0</f>
        <v>1</v>
      </c>
    </row>
    <row r="169" spans="1:2">
      <c r="A169" s="1" t="s">
        <v>587</v>
      </c>
      <c r="B169" s="3" t="b">
        <f>COUNTIF(Table2[list from dll],Table4[[#This Row],[kosherjava list]])&gt;0</f>
        <v>1</v>
      </c>
    </row>
    <row r="170" spans="1:2">
      <c r="A170" s="1" t="s">
        <v>261</v>
      </c>
      <c r="B170" s="3" t="b">
        <f>COUNTIF(Table2[list from dll],Table4[[#This Row],[kosherjava list]])&gt;0</f>
        <v>1</v>
      </c>
    </row>
  </sheetData>
  <conditionalFormatting sqref="B1:B1048576">
    <cfRule type="containsText" dxfId="1" priority="1" operator="containsText" text="false">
      <formula>NOT(ISERROR(SEARCH("false",B1)))</formula>
    </cfRule>
  </conditionalFormatting>
  <pageMargins left="0.7" right="0.7" top="0.75" bottom="0.75" header="0.3" footer="0.3"/>
  <pageSetup orientation="portrait"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 list</vt:lpstr>
      <vt:lpstr>Dll List</vt:lpstr>
      <vt:lpstr>in new jave but not in net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2021-10-05T23:02:11Z</dcterms:created>
  <dcterms:modified xsi:type="dcterms:W3CDTF">2021-10-05T23:06:16Z</dcterms:modified>
</cp:coreProperties>
</file>