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er\PycharmProjects\Interpreter\Protocol poverki\Testiruem\"/>
    </mc:Choice>
  </mc:AlternateContent>
  <xr:revisionPtr revIDLastSave="0" documentId="13_ncr:1_{7A7637CA-2CDB-4B19-B50D-C641A7A1B638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Протокол" sheetId="1" r:id="rId1"/>
  </sheets>
  <definedNames>
    <definedName name="_xlnm.Print_Area" localSheetId="0">Протокол!$A$1:$BP$45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22" i="1" l="1"/>
  <c r="AQ32" i="1"/>
  <c r="AY32" i="1"/>
  <c r="AQ33" i="1"/>
  <c r="AY33" i="1"/>
  <c r="AQ34" i="1"/>
  <c r="AY34" i="1"/>
  <c r="AQ30" i="1"/>
  <c r="AY30" i="1"/>
  <c r="AQ31" i="1"/>
  <c r="AY31" i="1"/>
  <c r="BH31" i="1"/>
  <c r="BH32" i="1"/>
  <c r="BH33" i="1"/>
  <c r="BH34" i="1"/>
  <c r="BH30" i="1"/>
</calcChain>
</file>

<file path=xl/sharedStrings.xml><?xml version="1.0" encoding="utf-8"?>
<sst xmlns="http://schemas.openxmlformats.org/spreadsheetml/2006/main" count="67" uniqueCount="67">
  <si>
    <t xml:space="preserve">Публичное акционерное общество             </t>
  </si>
  <si>
    <t>П Р О Т О К О Л   К А Л И Б Р О В К И   №</t>
  </si>
  <si>
    <t>137204/24</t>
  </si>
  <si>
    <t>Общие технические сведения</t>
  </si>
  <si>
    <t>Тип (модель) средства измерений</t>
  </si>
  <si>
    <t>{{DEVICE_TYPE}}</t>
  </si>
  <si>
    <t xml:space="preserve">Заводской номер </t>
  </si>
  <si>
    <t>{{SERIAL_NUMBER}}</t>
  </si>
  <si>
    <t>Год выпуска</t>
  </si>
  <si>
    <t>{{MANUFACTURE_YEAR}}</t>
  </si>
  <si>
    <t>Номер в госреестре средств измерений</t>
  </si>
  <si>
    <t>-</t>
  </si>
  <si>
    <t xml:space="preserve">Интервал между калибровками, месяцев </t>
  </si>
  <si>
    <t>Дата предыдущей калибровки</t>
  </si>
  <si>
    <t>Пределы измерения, °С</t>
  </si>
  <si>
    <t>Цена деления, °С</t>
  </si>
  <si>
    <t>Принадлежность и местонахождение средства измерений (предприятие, цех, тип и инвентарный номер термического оборудования)</t>
  </si>
  <si>
    <t>Цех</t>
  </si>
  <si>
    <t>Условия калибровки</t>
  </si>
  <si>
    <t>Действительные значения</t>
  </si>
  <si>
    <t>Допускаемые
значения</t>
  </si>
  <si>
    <t>Температура окружающего воздуха, °С</t>
  </si>
  <si>
    <t>от 15 до 25</t>
  </si>
  <si>
    <t>Нормативный документ</t>
  </si>
  <si>
    <t>ГОСТ 8.279-78 "Государственная система обеспечения единства измерений. Термометры стеклянные жидкостные рабочие. Методика поверки"</t>
  </si>
  <si>
    <t>Средства калибровки</t>
  </si>
  <si>
    <t>Указать СИ, используемые при выполнении калибровки в соответствии с п. 2</t>
  </si>
  <si>
    <t>Результаты калибровки</t>
  </si>
  <si>
    <t xml:space="preserve">1. Внешний осмотр </t>
  </si>
  <si>
    <t>cоответствует</t>
  </si>
  <si>
    <t>п.5.1</t>
  </si>
  <si>
    <t>2. Определение метрологических характеристик средства измерений п.5.2.2</t>
  </si>
  <si>
    <t>Действительная температура</t>
  </si>
  <si>
    <t>Показания термометров, °С</t>
  </si>
  <si>
    <t>Погрешность калибруемого термометра, °С</t>
  </si>
  <si>
    <t>Допустимая погрешность калибруемого термометра, °С</t>
  </si>
  <si>
    <t>В калибруемых отметках</t>
  </si>
  <si>
    <t>Среднеарифмети-ческое</t>
  </si>
  <si>
    <t>{{MEASUREMENTS_START}}</t>
  </si>
  <si>
    <t>3. Оценка результатов калибровки</t>
  </si>
  <si>
    <t>соответствует п.6.2</t>
  </si>
  <si>
    <t>4. Заключение:</t>
  </si>
  <si>
    <t xml:space="preserve">Термометр </t>
  </si>
  <si>
    <t>{{CONCLUSION}}</t>
  </si>
  <si>
    <t>метрологическим требованиям.</t>
  </si>
  <si>
    <t>Калибровку выполнил</t>
  </si>
  <si>
    <t>(подпись)</t>
  </si>
  <si>
    <t>(инициалы, фамилия)</t>
  </si>
  <si>
    <t>Дата калибровки</t>
  </si>
  <si>
    <t>{{MEASUREMENTS_END}}</t>
  </si>
  <si>
    <t>{{INTERVAL}}</t>
  </si>
  <si>
    <t>{{LAST_CALIBRATION}}</t>
  </si>
  <si>
    <t>{{MEASUREMENT_LIMITS}}</t>
  </si>
  <si>
    <t>{{DIVISION_PRICE}}</t>
  </si>
  <si>
    <t>{{WORKSHOP}}</t>
  </si>
  <si>
    <t>{{AIR_TEMPERATURE}}</t>
  </si>
  <si>
    <t>{{METROLOGIST}}</t>
  </si>
  <si>
    <t>{{ASSESSMENT}}</t>
  </si>
  <si>
    <t>{{DATE}}</t>
  </si>
  <si>
    <t>{{EXTERNAL_INSPECTION}}</t>
  </si>
  <si>
    <t>Выдержка перед проверкой/калибровкой</t>
  </si>
  <si>
    <t>Не менее 24 часов</t>
  </si>
  <si>
    <t>%</t>
  </si>
  <si>
    <t>Предел измерения</t>
  </si>
  <si>
    <t>Погрешность поверяемого термометра в %</t>
  </si>
  <si>
    <t xml:space="preserve"> </t>
  </si>
  <si>
    <t>{{TIME}}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</si>
</sst>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E+00"/>
    <numFmt numFmtId="166" formatCode="0.0"/>
    <numFmt numFmtId="167" formatCode="[$-F800]dddd\,\ mmmm\ dd\,\ yyyy"/>
  </numFmts>
  <fonts count="11" x14ac:knownFonts="1">
    <font>
      <sz val="10"/>
      <name val="Arial Cyr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b/>
      <sz val="12"/>
      <name val="Arial"/>
      <family val="2"/>
      <charset val="204"/>
    </font>
    <font>
      <sz val="11"/>
      <name val="Arial Cyr"/>
      <charset val="204"/>
    </font>
    <font>
      <sz val="9"/>
      <name val="Arial Cyr"/>
      <charset val="204"/>
    </font>
    <font>
      <sz val="12"/>
      <name val="Arial"/>
      <family val="2"/>
      <charset val="204"/>
    </font>
    <font>
      <b/>
      <sz val="12"/>
      <name val="Arial Cyr"/>
      <charset val="204"/>
    </font>
    <font>
      <sz val="12"/>
      <name val="Arial Cyr"/>
      <charset val="204"/>
    </font>
    <font>
      <b/>
      <sz val="14"/>
      <name val="Arial Cyr"/>
      <charset val="204"/>
    </font>
    <font>
      <i/>
      <sz val="1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/>
    <xf numFmtId="0" fontId="8" fillId="0" borderId="0" xfId="0" applyFont="1"/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11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6" fontId="8" fillId="0" borderId="0" xfId="0" applyNumberFormat="1" applyFont="1"/>
    <xf numFmtId="2" fontId="8" fillId="0" borderId="0" xfId="0" applyNumberFormat="1" applyFont="1" applyAlignment="1">
      <alignment horizontal="left" vertical="center"/>
    </xf>
    <xf numFmtId="1" fontId="4" fillId="0" borderId="0" xfId="0" applyNumberFormat="1" applyFont="1"/>
    <xf numFmtId="165" fontId="8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wrapText="1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167" fontId="8" fillId="0" borderId="0" xfId="0" applyNumberFormat="1" applyFont="1" applyProtection="1">
      <protection locked="0"/>
    </xf>
    <xf numFmtId="166" fontId="2" fillId="0" borderId="1" xfId="0" applyNumberFormat="1" applyFont="1" applyBorder="1" applyAlignment="1" applyProtection="1">
      <alignment vertical="center" wrapText="1"/>
      <protection hidden="1"/>
    </xf>
    <xf numFmtId="49" fontId="10" fillId="0" borderId="0" xfId="0" applyNumberFormat="1" applyFont="1" applyProtection="1">
      <protection locked="0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3" fillId="0" borderId="5" xfId="0" applyFont="1" applyBorder="1"/>
    <xf numFmtId="2" fontId="1" fillId="0" borderId="2" xfId="0" applyNumberFormat="1" applyFont="1" applyBorder="1" applyAlignment="1" applyProtection="1">
      <alignment horizontal="center" vertical="center" wrapText="1"/>
      <protection locked="0" hidden="1"/>
    </xf>
    <xf numFmtId="2" fontId="1" fillId="0" borderId="5" xfId="0" applyNumberFormat="1" applyFont="1" applyBorder="1" applyAlignment="1" applyProtection="1">
      <alignment horizontal="center" vertical="center" wrapText="1"/>
      <protection locked="0" hidden="1"/>
    </xf>
    <xf numFmtId="2" fontId="1" fillId="0" borderId="6" xfId="0" applyNumberFormat="1" applyFont="1" applyBorder="1" applyAlignment="1" applyProtection="1">
      <alignment horizontal="center" vertical="center" wrapText="1"/>
      <protection locked="0" hidden="1"/>
    </xf>
    <xf numFmtId="166" fontId="1" fillId="0" borderId="1" xfId="0" applyNumberFormat="1" applyFont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164" fontId="2" fillId="0" borderId="2" xfId="0" applyNumberFormat="1" applyFont="1" applyBorder="1" applyAlignment="1" applyProtection="1">
      <alignment horizontal="center" vertical="center" wrapText="1"/>
      <protection hidden="1"/>
    </xf>
    <xf numFmtId="164" fontId="2" fillId="0" borderId="5" xfId="0" applyNumberFormat="1" applyFont="1" applyBorder="1" applyAlignment="1" applyProtection="1">
      <alignment horizontal="center" vertical="center" wrapText="1"/>
      <protection hidden="1"/>
    </xf>
    <xf numFmtId="164" fontId="2" fillId="0" borderId="6" xfId="0" applyNumberFormat="1" applyFont="1" applyBorder="1" applyAlignment="1" applyProtection="1">
      <alignment horizontal="center" vertical="center" wrapText="1"/>
      <protection hidden="1"/>
    </xf>
    <xf numFmtId="1" fontId="8" fillId="0" borderId="0" xfId="0" applyNumberFormat="1" applyFont="1" applyAlignment="1">
      <alignment horizontal="left"/>
    </xf>
    <xf numFmtId="0" fontId="0" fillId="0" borderId="0" xfId="0"/>
    <xf numFmtId="1" fontId="3" fillId="0" borderId="0" xfId="0" applyNumberFormat="1" applyFont="1" applyAlignment="1">
      <alignment horizontal="left"/>
    </xf>
    <xf numFmtId="166" fontId="1" fillId="0" borderId="0" xfId="0" applyNumberFormat="1" applyFont="1" applyAlignment="1">
      <alignment wrapText="1"/>
    </xf>
    <xf numFmtId="49" fontId="10" fillId="0" borderId="6" xfId="0" applyNumberFormat="1" applyFont="1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166" fontId="2" fillId="0" borderId="1" xfId="0" applyNumberFormat="1" applyFont="1" applyBorder="1" applyAlignment="1" applyProtection="1">
      <alignment horizontal="center" vertical="center" wrapText="1"/>
      <protection locked="0" hidden="1"/>
    </xf>
    <xf numFmtId="0" fontId="0" fillId="0" borderId="5" xfId="0" applyBorder="1" applyProtection="1">
      <protection locked="0" hidden="1"/>
    </xf>
    <xf numFmtId="0" fontId="0" fillId="0" borderId="6" xfId="0" applyBorder="1" applyProtection="1">
      <protection locked="0" hidden="1"/>
    </xf>
    <xf numFmtId="165" fontId="8" fillId="0" borderId="0" xfId="0" applyNumberFormat="1" applyFont="1" applyAlignment="1">
      <alignment horizontal="center"/>
    </xf>
    <xf numFmtId="2" fontId="1" fillId="0" borderId="1" xfId="0" applyNumberFormat="1" applyFont="1" applyBorder="1" applyAlignment="1" applyProtection="1">
      <alignment horizontal="center" vertical="center" wrapText="1"/>
      <protection locked="0" hidden="1"/>
    </xf>
    <xf numFmtId="0" fontId="3" fillId="0" borderId="1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3" fillId="0" borderId="22" xfId="0" applyFont="1" applyBorder="1" applyAlignment="1" applyProtection="1">
      <alignment horizontal="left"/>
      <protection hidden="1"/>
    </xf>
    <xf numFmtId="0" fontId="0" fillId="0" borderId="0" xfId="0" applyProtection="1">
      <protection hidden="1"/>
    </xf>
    <xf numFmtId="0" fontId="0" fillId="0" borderId="12" xfId="0" applyBorder="1" applyProtection="1">
      <protection hidden="1"/>
    </xf>
    <xf numFmtId="0" fontId="0" fillId="0" borderId="1" xfId="0" applyBorder="1" applyProtection="1">
      <protection locked="0" hidden="1"/>
    </xf>
    <xf numFmtId="1" fontId="10" fillId="0" borderId="4" xfId="0" applyNumberFormat="1" applyFont="1" applyBorder="1" applyAlignment="1" applyProtection="1">
      <alignment horizontal="center" vertical="center"/>
      <protection locked="0"/>
    </xf>
    <xf numFmtId="0" fontId="0" fillId="0" borderId="7" xfId="0" applyBorder="1" applyProtection="1">
      <protection locked="0"/>
    </xf>
    <xf numFmtId="166" fontId="2" fillId="0" borderId="1" xfId="0" applyNumberFormat="1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>
      <alignment horizontal="center"/>
    </xf>
    <xf numFmtId="166" fontId="1" fillId="0" borderId="11" xfId="0" applyNumberFormat="1" applyFont="1" applyBorder="1" applyAlignment="1" applyProtection="1">
      <alignment horizontal="center" wrapText="1"/>
      <protection locked="0"/>
    </xf>
    <xf numFmtId="0" fontId="0" fillId="0" borderId="11" xfId="0" applyBorder="1" applyProtection="1">
      <protection locked="0"/>
    </xf>
    <xf numFmtId="1" fontId="6" fillId="0" borderId="0" xfId="0" applyNumberFormat="1" applyFont="1" applyAlignment="1">
      <alignment horizontal="left"/>
    </xf>
    <xf numFmtId="166" fontId="8" fillId="0" borderId="0" xfId="0" applyNumberFormat="1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6" fontId="2" fillId="0" borderId="2" xfId="0" applyNumberFormat="1" applyFont="1" applyBorder="1" applyAlignment="1" applyProtection="1">
      <alignment horizontal="center" vertical="center" wrapText="1"/>
      <protection locked="0" hidden="1"/>
    </xf>
    <xf numFmtId="166" fontId="2" fillId="0" borderId="5" xfId="0" applyNumberFormat="1" applyFont="1" applyBorder="1" applyAlignment="1" applyProtection="1">
      <alignment horizontal="center" vertical="center" wrapText="1"/>
      <protection locked="0" hidden="1"/>
    </xf>
    <xf numFmtId="166" fontId="2" fillId="0" borderId="6" xfId="0" applyNumberFormat="1" applyFont="1" applyBorder="1" applyAlignment="1" applyProtection="1">
      <alignment horizontal="center" vertical="center" wrapText="1"/>
      <protection locked="0"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8" xfId="0" applyBorder="1" applyProtection="1">
      <protection hidden="1"/>
    </xf>
    <xf numFmtId="49" fontId="10" fillId="0" borderId="1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49" fontId="10" fillId="0" borderId="2" xfId="0" applyNumberFormat="1" applyFont="1" applyBorder="1" applyAlignment="1" applyProtection="1">
      <alignment horizontal="center" vertical="center"/>
      <protection locked="0"/>
    </xf>
    <xf numFmtId="0" fontId="0" fillId="0" borderId="10" xfId="0" applyBorder="1" applyProtection="1">
      <protection locked="0"/>
    </xf>
    <xf numFmtId="0" fontId="6" fillId="0" borderId="19" xfId="0" applyFont="1" applyBorder="1" applyAlignment="1">
      <alignment horizontal="left" vertical="center" wrapText="1"/>
    </xf>
    <xf numFmtId="0" fontId="0" fillId="0" borderId="15" xfId="0" applyBorder="1"/>
    <xf numFmtId="0" fontId="0" fillId="0" borderId="16" xfId="0" applyBorder="1"/>
    <xf numFmtId="0" fontId="6" fillId="0" borderId="1" xfId="0" applyFont="1" applyBorder="1" applyAlignment="1">
      <alignment horizontal="center" vertical="center" wrapText="1"/>
    </xf>
    <xf numFmtId="0" fontId="6" fillId="0" borderId="19" xfId="0" applyFont="1" applyBorder="1" applyAlignment="1">
      <alignment vertical="center" wrapText="1"/>
    </xf>
    <xf numFmtId="0" fontId="6" fillId="2" borderId="19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8" xfId="0" applyBorder="1"/>
    <xf numFmtId="0" fontId="8" fillId="0" borderId="0" xfId="0" applyFont="1"/>
    <xf numFmtId="49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49" fontId="10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6" fillId="0" borderId="21" xfId="0" applyFont="1" applyBorder="1" applyAlignment="1">
      <alignment vertical="center" wrapText="1"/>
    </xf>
    <xf numFmtId="0" fontId="0" fillId="0" borderId="9" xfId="0" applyBorder="1"/>
    <xf numFmtId="0" fontId="0" fillId="0" borderId="17" xfId="0" applyBorder="1"/>
    <xf numFmtId="0" fontId="0" fillId="0" borderId="3" xfId="0" applyBorder="1"/>
    <xf numFmtId="0" fontId="0" fillId="0" borderId="12" xfId="0" applyBorder="1"/>
    <xf numFmtId="0" fontId="3" fillId="0" borderId="1" xfId="0" applyFont="1" applyBorder="1" applyAlignment="1" applyProtection="1">
      <alignment horizontal="center" vertical="center"/>
      <protection locked="0"/>
    </xf>
    <xf numFmtId="49" fontId="10" fillId="0" borderId="11" xfId="0" applyNumberFormat="1" applyFont="1" applyBorder="1" applyAlignment="1" applyProtection="1">
      <alignment horizontal="left"/>
      <protection locked="0"/>
    </xf>
    <xf numFmtId="166" fontId="5" fillId="0" borderId="7" xfId="0" applyNumberFormat="1" applyFont="1" applyBorder="1" applyAlignment="1">
      <alignment horizontal="center" vertical="top"/>
    </xf>
    <xf numFmtId="49" fontId="10" fillId="0" borderId="0" xfId="0" applyNumberFormat="1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6" fillId="0" borderId="20" xfId="0" applyFont="1" applyBorder="1" applyAlignment="1">
      <alignment vertical="center" wrapText="1"/>
    </xf>
    <xf numFmtId="0" fontId="0" fillId="0" borderId="13" xfId="0" applyBorder="1"/>
    <xf numFmtId="0" fontId="0" fillId="0" borderId="14" xfId="0" applyBorder="1"/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/>
    <xf numFmtId="165" fontId="8" fillId="0" borderId="0" xfId="0" applyNumberFormat="1" applyFont="1" applyAlignment="1">
      <alignment horizontal="left" shrinkToFit="1"/>
    </xf>
    <xf numFmtId="49" fontId="6" fillId="0" borderId="20" xfId="0" applyNumberFormat="1" applyFont="1" applyBorder="1" applyAlignment="1" applyProtection="1">
      <alignment vertical="center" shrinkToFit="1"/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5" fillId="0" borderId="7" xfId="0" applyFont="1" applyBorder="1" applyAlignment="1">
      <alignment horizontal="center" vertical="top"/>
    </xf>
    <xf numFmtId="0" fontId="9" fillId="0" borderId="11" xfId="0" applyFont="1" applyBorder="1" applyAlignment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49" fontId="9" fillId="0" borderId="11" xfId="0" applyNumberFormat="1" applyFont="1" applyBorder="1" applyAlignment="1" applyProtection="1">
      <alignment horizontal="left"/>
      <protection locked="0"/>
    </xf>
    <xf numFmtId="0" fontId="6" fillId="0" borderId="19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62</xdr:col>
      <xdr:colOff>93594</xdr:colOff>
      <xdr:row>24</xdr:row>
      <xdr:rowOff>180561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A81FDC-7EBE-08F8-32CF-48C60720F498}"/>
            </a:ext>
          </a:extLst>
        </xdr:cNvPr>
        <xdr:cNvSpPr txBox="1"/>
      </xdr:nvSpPr>
      <xdr:spPr>
        <a:xfrm>
          <a:off x="7282898" y="6972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53"/>
  <sheetViews>
    <sheetView tabSelected="1" view="pageBreakPreview" topLeftCell="A7" zoomScale="115" zoomScaleNormal="100" zoomScaleSheetLayoutView="115" workbookViewId="0">
      <selection activeCell="BR8" sqref="BR8"/>
    </sheetView>
  </sheetViews>
  <sheetFormatPr defaultRowHeight="12.75" x14ac:dyDescent="0.2"/>
  <cols>
    <col min="1" max="68" width="1.7109375" customWidth="1"/>
    <col min="69" max="69" width="10.85546875" customWidth="1"/>
    <col min="70" max="70" width="58.42578125" customWidth="1"/>
    <col min="71" max="71" width="10.5703125" bestFit="1" customWidth="1"/>
    <col min="72" max="72" width="11.85546875" bestFit="1" customWidth="1"/>
    <col min="73" max="73" width="12" customWidth="1"/>
    <col min="74" max="74" width="11.28515625" bestFit="1" customWidth="1"/>
  </cols>
  <sheetData>
    <row r="1" spans="1:68" s="1" customFormat="1" ht="38.25" customHeight="1" x14ac:dyDescent="0.2">
      <c r="A1" s="121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L1" s="122"/>
      <c r="BM1" s="122"/>
      <c r="BN1" s="122"/>
      <c r="BO1" s="122"/>
      <c r="BP1" s="122"/>
    </row>
    <row r="2" spans="1:68" ht="21" customHeight="1" x14ac:dyDescent="0.25">
      <c r="A2" s="128" t="s">
        <v>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130" t="s">
        <v>2</v>
      </c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s="4" customFormat="1" ht="21" customHeight="1" x14ac:dyDescent="0.2">
      <c r="A3" s="52" t="s">
        <v>3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4"/>
    </row>
    <row r="4" spans="1:68" ht="21" customHeight="1" x14ac:dyDescent="0.2">
      <c r="A4" s="117" t="s">
        <v>4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9"/>
      <c r="AL4" s="82" t="s">
        <v>5</v>
      </c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6"/>
    </row>
    <row r="5" spans="1:68" ht="21" customHeight="1" x14ac:dyDescent="0.2">
      <c r="A5" s="91" t="s">
        <v>6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9"/>
      <c r="AL5" s="82" t="s">
        <v>7</v>
      </c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6"/>
    </row>
    <row r="6" spans="1:68" ht="21" customHeight="1" x14ac:dyDescent="0.2">
      <c r="A6" s="87" t="s">
        <v>8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9"/>
      <c r="AL6" s="82" t="s">
        <v>9</v>
      </c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6"/>
    </row>
    <row r="7" spans="1:68" ht="21" customHeight="1" x14ac:dyDescent="0.2">
      <c r="A7" s="91" t="s">
        <v>10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9"/>
      <c r="AL7" s="100" t="s">
        <v>11</v>
      </c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4"/>
    </row>
    <row r="8" spans="1:68" ht="21.75" customHeight="1" x14ac:dyDescent="0.2">
      <c r="A8" s="92" t="s">
        <v>12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9"/>
      <c r="AL8" s="82" t="s">
        <v>50</v>
      </c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6"/>
    </row>
    <row r="9" spans="1:68" ht="21" customHeight="1" x14ac:dyDescent="0.2">
      <c r="A9" s="91" t="s">
        <v>13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9"/>
      <c r="AL9" s="82" t="s">
        <v>51</v>
      </c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6"/>
    </row>
    <row r="10" spans="1:68" ht="21" customHeight="1" x14ac:dyDescent="0.2">
      <c r="A10" s="87" t="s">
        <v>14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9"/>
      <c r="AL10" s="82" t="s">
        <v>52</v>
      </c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6"/>
    </row>
    <row r="11" spans="1:68" ht="21" customHeight="1" x14ac:dyDescent="0.2">
      <c r="A11" s="87" t="s">
        <v>15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9"/>
      <c r="AL11" s="82" t="s">
        <v>53</v>
      </c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6"/>
    </row>
    <row r="12" spans="1:68" ht="21" customHeight="1" x14ac:dyDescent="0.2">
      <c r="A12" s="107" t="s">
        <v>16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9"/>
      <c r="AL12" s="131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9"/>
    </row>
    <row r="13" spans="1:68" ht="21" customHeight="1" x14ac:dyDescent="0.2">
      <c r="A13" s="110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111"/>
      <c r="AL13" s="93" t="s">
        <v>17</v>
      </c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5"/>
      <c r="AZ13" s="85" t="s">
        <v>54</v>
      </c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</row>
    <row r="14" spans="1:68" ht="21" customHeight="1" x14ac:dyDescent="0.2">
      <c r="A14" s="96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8"/>
      <c r="AL14" s="96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8"/>
      <c r="AZ14" s="86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</row>
    <row r="15" spans="1:68" ht="21" customHeight="1" x14ac:dyDescent="0.2">
      <c r="A15" s="52" t="s">
        <v>18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4"/>
    </row>
    <row r="16" spans="1:68" ht="29.25" customHeight="1" x14ac:dyDescent="0.2">
      <c r="A16" s="52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4"/>
      <c r="AL16" s="90" t="s">
        <v>19</v>
      </c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4"/>
      <c r="BA16" s="70" t="s">
        <v>20</v>
      </c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</row>
    <row r="17" spans="1:73" ht="21" customHeight="1" x14ac:dyDescent="0.2">
      <c r="A17" s="67" t="s">
        <v>21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9"/>
      <c r="AL17" s="70" t="s">
        <v>55</v>
      </c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2"/>
      <c r="BA17" s="70" t="s">
        <v>22</v>
      </c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</row>
    <row r="18" spans="1:73" ht="21" customHeight="1" x14ac:dyDescent="0.2">
      <c r="A18" s="117" t="s">
        <v>60</v>
      </c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9"/>
      <c r="AL18" s="59" t="s">
        <v>66</v>
      </c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70" t="s">
        <v>61</v>
      </c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</row>
    <row r="19" spans="1:73" ht="38.25" customHeight="1" x14ac:dyDescent="0.2">
      <c r="A19" s="52" t="s">
        <v>23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4"/>
    </row>
    <row r="20" spans="1:73" ht="28.5" customHeight="1" x14ac:dyDescent="0.2">
      <c r="A20" s="120" t="s">
        <v>24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3"/>
    </row>
    <row r="21" spans="1:73" ht="21" customHeight="1" x14ac:dyDescent="0.2">
      <c r="A21" s="112" t="s">
        <v>25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6"/>
      <c r="BR21" t="s">
        <v>63</v>
      </c>
      <c r="BS21">
        <v>50</v>
      </c>
    </row>
    <row r="22" spans="1:73" s="2" customFormat="1" ht="21" customHeight="1" x14ac:dyDescent="0.2">
      <c r="A22" s="124" t="s">
        <v>26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  <c r="BM22" s="125"/>
      <c r="BN22" s="125"/>
      <c r="BO22" s="125"/>
      <c r="BP22" s="126"/>
      <c r="BR22" s="2" t="s">
        <v>64</v>
      </c>
      <c r="BS22" s="2">
        <v>1.5</v>
      </c>
      <c r="BT22" s="2" t="s">
        <v>62</v>
      </c>
      <c r="BU22" s="2">
        <f>BS21*BS22/100</f>
        <v>0.75</v>
      </c>
    </row>
    <row r="23" spans="1:73" s="15" customFormat="1" ht="15.75" customHeight="1" x14ac:dyDescent="0.2">
      <c r="A23" s="52" t="s">
        <v>27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4"/>
    </row>
    <row r="24" spans="1:73" s="15" customFormat="1" ht="15.75" customHeight="1" x14ac:dyDescent="0.25">
      <c r="A24" s="104" t="s">
        <v>28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106" t="s">
        <v>29</v>
      </c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106" t="s">
        <v>30</v>
      </c>
      <c r="Z24" s="53"/>
      <c r="AA24" s="53"/>
      <c r="AB24" s="53"/>
      <c r="AC24" s="53"/>
      <c r="AD24" s="30"/>
      <c r="AE24" s="30"/>
      <c r="AF24" s="30"/>
      <c r="AG24" s="30"/>
      <c r="AH24" s="30"/>
      <c r="AI24" s="30"/>
      <c r="AJ24" s="30"/>
      <c r="AK24" s="30"/>
      <c r="AL24" s="30"/>
      <c r="AM24" s="44" t="s">
        <v>59</v>
      </c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6"/>
    </row>
    <row r="25" spans="1:73" s="3" customFormat="1" ht="22.5" customHeight="1" x14ac:dyDescent="0.25">
      <c r="A25" s="55" t="s">
        <v>31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7"/>
    </row>
    <row r="26" spans="1:73" s="3" customFormat="1" ht="0.75" hidden="1" customHeight="1" x14ac:dyDescent="0.2">
      <c r="A26" s="61" t="s">
        <v>32</v>
      </c>
      <c r="B26" s="76"/>
      <c r="C26" s="76"/>
      <c r="D26" s="76"/>
      <c r="E26" s="76"/>
      <c r="F26" s="76"/>
      <c r="G26" s="76"/>
      <c r="H26" s="76"/>
      <c r="I26" s="76"/>
      <c r="J26" s="77"/>
      <c r="K26" s="61" t="s">
        <v>33</v>
      </c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6"/>
      <c r="AY26" s="61" t="s">
        <v>34</v>
      </c>
      <c r="AZ26" s="76"/>
      <c r="BA26" s="76"/>
      <c r="BB26" s="76"/>
      <c r="BC26" s="76"/>
      <c r="BD26" s="76"/>
      <c r="BE26" s="76"/>
      <c r="BF26" s="76"/>
      <c r="BG26" s="77"/>
      <c r="BH26" s="61" t="s">
        <v>35</v>
      </c>
      <c r="BI26" s="76"/>
      <c r="BJ26" s="76"/>
      <c r="BK26" s="76"/>
      <c r="BL26" s="76"/>
      <c r="BM26" s="76"/>
      <c r="BN26" s="76"/>
      <c r="BO26" s="76"/>
      <c r="BP26" s="77"/>
    </row>
    <row r="27" spans="1:73" s="3" customFormat="1" ht="22.5" customHeight="1" x14ac:dyDescent="0.2">
      <c r="A27" s="78"/>
      <c r="B27" s="56"/>
      <c r="C27" s="56"/>
      <c r="D27" s="56"/>
      <c r="E27" s="56"/>
      <c r="F27" s="56"/>
      <c r="G27" s="56"/>
      <c r="H27" s="56"/>
      <c r="I27" s="56"/>
      <c r="J27" s="57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78"/>
      <c r="AZ27" s="56"/>
      <c r="BA27" s="56"/>
      <c r="BB27" s="56"/>
      <c r="BC27" s="56"/>
      <c r="BD27" s="56"/>
      <c r="BE27" s="56"/>
      <c r="BF27" s="56"/>
      <c r="BG27" s="57"/>
      <c r="BH27" s="78"/>
      <c r="BI27" s="56"/>
      <c r="BJ27" s="56"/>
      <c r="BK27" s="56"/>
      <c r="BL27" s="56"/>
      <c r="BM27" s="56"/>
      <c r="BN27" s="56"/>
      <c r="BO27" s="56"/>
      <c r="BP27" s="57"/>
    </row>
    <row r="28" spans="1:73" s="3" customFormat="1" ht="21" customHeight="1" x14ac:dyDescent="0.2">
      <c r="A28" s="78"/>
      <c r="B28" s="56"/>
      <c r="C28" s="56"/>
      <c r="D28" s="56"/>
      <c r="E28" s="56"/>
      <c r="F28" s="56"/>
      <c r="G28" s="56"/>
      <c r="H28" s="56"/>
      <c r="I28" s="56"/>
      <c r="J28" s="57"/>
      <c r="K28" s="34" t="s">
        <v>36</v>
      </c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6"/>
      <c r="AQ28" s="34" t="s">
        <v>37</v>
      </c>
      <c r="AR28" s="76"/>
      <c r="AS28" s="76"/>
      <c r="AT28" s="76"/>
      <c r="AU28" s="76"/>
      <c r="AV28" s="76"/>
      <c r="AW28" s="76"/>
      <c r="AX28" s="77"/>
      <c r="AY28" s="78"/>
      <c r="AZ28" s="56"/>
      <c r="BA28" s="56"/>
      <c r="BB28" s="56"/>
      <c r="BC28" s="56"/>
      <c r="BD28" s="56"/>
      <c r="BE28" s="56"/>
      <c r="BF28" s="56"/>
      <c r="BG28" s="57"/>
      <c r="BH28" s="78"/>
      <c r="BI28" s="56"/>
      <c r="BJ28" s="56"/>
      <c r="BK28" s="56"/>
      <c r="BL28" s="56"/>
      <c r="BM28" s="56"/>
      <c r="BN28" s="56"/>
      <c r="BO28" s="56"/>
      <c r="BP28" s="57"/>
    </row>
    <row r="29" spans="1:73" s="3" customFormat="1" ht="21" customHeight="1" x14ac:dyDescent="0.2">
      <c r="A29" s="79"/>
      <c r="B29" s="80"/>
      <c r="C29" s="80"/>
      <c r="D29" s="80"/>
      <c r="E29" s="80"/>
      <c r="F29" s="80"/>
      <c r="G29" s="80"/>
      <c r="H29" s="80"/>
      <c r="I29" s="80"/>
      <c r="J29" s="81"/>
      <c r="K29" s="83">
        <v>1</v>
      </c>
      <c r="L29" s="35"/>
      <c r="M29" s="35"/>
      <c r="N29" s="35"/>
      <c r="O29" s="35"/>
      <c r="P29" s="36"/>
      <c r="Q29" s="83">
        <v>2</v>
      </c>
      <c r="R29" s="35"/>
      <c r="S29" s="35"/>
      <c r="T29" s="35"/>
      <c r="U29" s="35"/>
      <c r="V29" s="36"/>
      <c r="W29" s="83">
        <v>3</v>
      </c>
      <c r="X29" s="35"/>
      <c r="Y29" s="35"/>
      <c r="Z29" s="35"/>
      <c r="AA29" s="35"/>
      <c r="AB29" s="35"/>
      <c r="AC29" s="36"/>
      <c r="AD29" s="83">
        <v>4</v>
      </c>
      <c r="AE29" s="35"/>
      <c r="AF29" s="35"/>
      <c r="AG29" s="35"/>
      <c r="AH29" s="35"/>
      <c r="AI29" s="35"/>
      <c r="AJ29" s="36"/>
      <c r="AK29" s="83">
        <v>5</v>
      </c>
      <c r="AL29" s="35"/>
      <c r="AM29" s="35"/>
      <c r="AN29" s="35"/>
      <c r="AO29" s="35"/>
      <c r="AP29" s="36"/>
      <c r="AQ29" s="79"/>
      <c r="AR29" s="80"/>
      <c r="AS29" s="80"/>
      <c r="AT29" s="80"/>
      <c r="AU29" s="80"/>
      <c r="AV29" s="80"/>
      <c r="AW29" s="80"/>
      <c r="AX29" s="81"/>
      <c r="AY29" s="79"/>
      <c r="AZ29" s="80"/>
      <c r="BA29" s="80"/>
      <c r="BB29" s="80"/>
      <c r="BC29" s="80"/>
      <c r="BD29" s="80"/>
      <c r="BE29" s="80"/>
      <c r="BF29" s="80"/>
      <c r="BG29" s="81"/>
      <c r="BH29" s="79"/>
      <c r="BI29" s="80"/>
      <c r="BJ29" s="80"/>
      <c r="BK29" s="80"/>
      <c r="BL29" s="80"/>
      <c r="BM29" s="80"/>
      <c r="BN29" s="80"/>
      <c r="BO29" s="80"/>
      <c r="BP29" s="81"/>
      <c r="BR29" s="3" t="s">
        <v>65</v>
      </c>
    </row>
    <row r="30" spans="1:73" s="3" customFormat="1" ht="21" customHeight="1" x14ac:dyDescent="0.2">
      <c r="A30" s="47" t="s">
        <v>38</v>
      </c>
      <c r="B30" s="48"/>
      <c r="C30" s="48"/>
      <c r="D30" s="48"/>
      <c r="E30" s="48"/>
      <c r="F30" s="48"/>
      <c r="G30" s="48"/>
      <c r="H30" s="48"/>
      <c r="I30" s="48"/>
      <c r="J30" s="49"/>
      <c r="K30" s="51">
        <v>1</v>
      </c>
      <c r="L30" s="48"/>
      <c r="M30" s="48"/>
      <c r="N30" s="48"/>
      <c r="O30" s="48"/>
      <c r="P30" s="49"/>
      <c r="Q30" s="51">
        <v>1.2</v>
      </c>
      <c r="R30" s="48"/>
      <c r="S30" s="48"/>
      <c r="T30" s="48"/>
      <c r="U30" s="48"/>
      <c r="V30" s="49"/>
      <c r="W30" s="51">
        <v>1.1000000000000001</v>
      </c>
      <c r="X30" s="48"/>
      <c r="Y30" s="48"/>
      <c r="Z30" s="48"/>
      <c r="AA30" s="48"/>
      <c r="AB30" s="48"/>
      <c r="AC30" s="49"/>
      <c r="AD30" s="51">
        <v>1.05</v>
      </c>
      <c r="AE30" s="48"/>
      <c r="AF30" s="48"/>
      <c r="AG30" s="48"/>
      <c r="AH30" s="48"/>
      <c r="AI30" s="48"/>
      <c r="AJ30" s="49"/>
      <c r="AK30" s="51">
        <v>1.1000000000000001</v>
      </c>
      <c r="AL30" s="48"/>
      <c r="AM30" s="48"/>
      <c r="AN30" s="48"/>
      <c r="AO30" s="48"/>
      <c r="AP30" s="49"/>
      <c r="AQ30" s="34">
        <f>SUM(K30:AP30)/5</f>
        <v>1.0900000000000003</v>
      </c>
      <c r="AR30" s="35"/>
      <c r="AS30" s="35"/>
      <c r="AT30" s="35"/>
      <c r="AU30" s="35"/>
      <c r="AV30" s="35"/>
      <c r="AW30" s="35"/>
      <c r="AX30" s="36"/>
      <c r="AY30" s="34" t="e">
        <f>ABS(A30-AQ30)</f>
        <v>#VALUE!</v>
      </c>
      <c r="AZ30" s="35"/>
      <c r="BA30" s="35"/>
      <c r="BB30" s="35"/>
      <c r="BC30" s="35"/>
      <c r="BD30" s="35"/>
      <c r="BE30" s="35"/>
      <c r="BF30" s="35"/>
      <c r="BG30" s="36"/>
      <c r="BH30" s="37">
        <f>$BU$22</f>
        <v>0.75</v>
      </c>
      <c r="BI30" s="38"/>
      <c r="BJ30" s="38"/>
      <c r="BK30" s="38"/>
      <c r="BL30" s="38"/>
      <c r="BM30" s="38"/>
      <c r="BN30" s="38"/>
      <c r="BO30" s="38"/>
      <c r="BP30" s="39"/>
    </row>
    <row r="31" spans="1:73" s="3" customFormat="1" ht="21" customHeight="1" x14ac:dyDescent="0.2">
      <c r="A31" s="47">
        <v>20</v>
      </c>
      <c r="B31" s="48"/>
      <c r="C31" s="48"/>
      <c r="D31" s="48"/>
      <c r="E31" s="48"/>
      <c r="F31" s="48"/>
      <c r="G31" s="48"/>
      <c r="H31" s="48"/>
      <c r="I31" s="48"/>
      <c r="J31" s="49"/>
      <c r="K31" s="51">
        <v>21</v>
      </c>
      <c r="L31" s="48"/>
      <c r="M31" s="48"/>
      <c r="N31" s="48"/>
      <c r="O31" s="48"/>
      <c r="P31" s="49"/>
      <c r="Q31" s="51">
        <v>20</v>
      </c>
      <c r="R31" s="48"/>
      <c r="S31" s="48"/>
      <c r="T31" s="48"/>
      <c r="U31" s="48"/>
      <c r="V31" s="49"/>
      <c r="W31" s="51">
        <v>21</v>
      </c>
      <c r="X31" s="48"/>
      <c r="Y31" s="48"/>
      <c r="Z31" s="48"/>
      <c r="AA31" s="48"/>
      <c r="AB31" s="48"/>
      <c r="AC31" s="49"/>
      <c r="AD31" s="51">
        <v>20</v>
      </c>
      <c r="AE31" s="48"/>
      <c r="AF31" s="48"/>
      <c r="AG31" s="48"/>
      <c r="AH31" s="48"/>
      <c r="AI31" s="48"/>
      <c r="AJ31" s="49"/>
      <c r="AK31" s="51">
        <v>20</v>
      </c>
      <c r="AL31" s="48"/>
      <c r="AM31" s="48"/>
      <c r="AN31" s="48"/>
      <c r="AO31" s="48"/>
      <c r="AP31" s="49"/>
      <c r="AQ31" s="34">
        <f t="shared" ref="AQ31:AQ34" si="0">SUM(K31:AP31)/5</f>
        <v>20.399999999999999</v>
      </c>
      <c r="AR31" s="35"/>
      <c r="AS31" s="35"/>
      <c r="AT31" s="35"/>
      <c r="AU31" s="35"/>
      <c r="AV31" s="35"/>
      <c r="AW31" s="35"/>
      <c r="AX31" s="36"/>
      <c r="AY31" s="34">
        <f>ABS(A31-AQ31)</f>
        <v>0.39999999999999858</v>
      </c>
      <c r="AZ31" s="35"/>
      <c r="BA31" s="35"/>
      <c r="BB31" s="35"/>
      <c r="BC31" s="35"/>
      <c r="BD31" s="35"/>
      <c r="BE31" s="35"/>
      <c r="BF31" s="35"/>
      <c r="BG31" s="36"/>
      <c r="BH31" s="37">
        <f t="shared" ref="BH31:BH34" si="1">$BU$22</f>
        <v>0.75</v>
      </c>
      <c r="BI31" s="38"/>
      <c r="BJ31" s="38"/>
      <c r="BK31" s="38"/>
      <c r="BL31" s="38"/>
      <c r="BM31" s="38"/>
      <c r="BN31" s="38"/>
      <c r="BO31" s="38"/>
      <c r="BP31" s="39"/>
    </row>
    <row r="32" spans="1:73" s="3" customFormat="1" ht="21" customHeight="1" x14ac:dyDescent="0.2">
      <c r="A32" s="47"/>
      <c r="B32" s="48"/>
      <c r="C32" s="48"/>
      <c r="D32" s="48"/>
      <c r="E32" s="48"/>
      <c r="F32" s="48"/>
      <c r="G32" s="48"/>
      <c r="H32" s="48"/>
      <c r="I32" s="48"/>
      <c r="J32" s="49"/>
      <c r="K32" s="51"/>
      <c r="L32" s="48"/>
      <c r="M32" s="48"/>
      <c r="N32" s="48"/>
      <c r="O32" s="48"/>
      <c r="P32" s="49"/>
      <c r="Q32" s="51"/>
      <c r="R32" s="48"/>
      <c r="S32" s="48"/>
      <c r="T32" s="48"/>
      <c r="U32" s="48"/>
      <c r="V32" s="49"/>
      <c r="W32" s="51"/>
      <c r="X32" s="48"/>
      <c r="Y32" s="48"/>
      <c r="Z32" s="48"/>
      <c r="AA32" s="48"/>
      <c r="AB32" s="48"/>
      <c r="AC32" s="49"/>
      <c r="AD32" s="51"/>
      <c r="AE32" s="48"/>
      <c r="AF32" s="48"/>
      <c r="AG32" s="48"/>
      <c r="AH32" s="48"/>
      <c r="AI32" s="48"/>
      <c r="AJ32" s="49"/>
      <c r="AK32" s="51"/>
      <c r="AL32" s="48"/>
      <c r="AM32" s="48"/>
      <c r="AN32" s="48"/>
      <c r="AO32" s="48"/>
      <c r="AP32" s="49"/>
      <c r="AQ32" s="34">
        <f t="shared" si="0"/>
        <v>0</v>
      </c>
      <c r="AR32" s="35"/>
      <c r="AS32" s="35"/>
      <c r="AT32" s="35"/>
      <c r="AU32" s="35"/>
      <c r="AV32" s="35"/>
      <c r="AW32" s="35"/>
      <c r="AX32" s="36"/>
      <c r="AY32" s="34">
        <f t="shared" ref="AY32:AY34" si="2">ABS(A32-AQ32)</f>
        <v>0</v>
      </c>
      <c r="AZ32" s="35"/>
      <c r="BA32" s="35"/>
      <c r="BB32" s="35"/>
      <c r="BC32" s="35"/>
      <c r="BD32" s="35"/>
      <c r="BE32" s="35"/>
      <c r="BF32" s="35"/>
      <c r="BG32" s="36"/>
      <c r="BH32" s="37">
        <f t="shared" si="1"/>
        <v>0.75</v>
      </c>
      <c r="BI32" s="38"/>
      <c r="BJ32" s="38"/>
      <c r="BK32" s="38"/>
      <c r="BL32" s="38"/>
      <c r="BM32" s="38"/>
      <c r="BN32" s="38"/>
      <c r="BO32" s="38"/>
      <c r="BP32" s="39"/>
    </row>
    <row r="33" spans="1:68" s="15" customFormat="1" ht="19.5" customHeight="1" x14ac:dyDescent="0.2">
      <c r="A33" s="47"/>
      <c r="B33" s="48"/>
      <c r="C33" s="48"/>
      <c r="D33" s="48"/>
      <c r="E33" s="48"/>
      <c r="F33" s="48"/>
      <c r="G33" s="48"/>
      <c r="H33" s="48"/>
      <c r="I33" s="48"/>
      <c r="J33" s="49"/>
      <c r="K33" s="51"/>
      <c r="L33" s="48"/>
      <c r="M33" s="48"/>
      <c r="N33" s="48"/>
      <c r="O33" s="48"/>
      <c r="P33" s="49"/>
      <c r="Q33" s="51"/>
      <c r="R33" s="48"/>
      <c r="S33" s="48"/>
      <c r="T33" s="48"/>
      <c r="U33" s="48"/>
      <c r="V33" s="49"/>
      <c r="W33" s="51"/>
      <c r="X33" s="48"/>
      <c r="Y33" s="48"/>
      <c r="Z33" s="48"/>
      <c r="AA33" s="48"/>
      <c r="AB33" s="48"/>
      <c r="AC33" s="49"/>
      <c r="AD33" s="51"/>
      <c r="AE33" s="48"/>
      <c r="AF33" s="48"/>
      <c r="AG33" s="48"/>
      <c r="AH33" s="48"/>
      <c r="AI33" s="48"/>
      <c r="AJ33" s="49"/>
      <c r="AK33" s="51"/>
      <c r="AL33" s="48"/>
      <c r="AM33" s="48"/>
      <c r="AN33" s="48"/>
      <c r="AO33" s="48"/>
      <c r="AP33" s="49"/>
      <c r="AQ33" s="34">
        <f t="shared" si="0"/>
        <v>0</v>
      </c>
      <c r="AR33" s="35"/>
      <c r="AS33" s="35"/>
      <c r="AT33" s="35"/>
      <c r="AU33" s="35"/>
      <c r="AV33" s="35"/>
      <c r="AW33" s="35"/>
      <c r="AX33" s="36"/>
      <c r="AY33" s="34">
        <f t="shared" si="2"/>
        <v>0</v>
      </c>
      <c r="AZ33" s="35"/>
      <c r="BA33" s="35"/>
      <c r="BB33" s="35"/>
      <c r="BC33" s="35"/>
      <c r="BD33" s="35"/>
      <c r="BE33" s="35"/>
      <c r="BF33" s="35"/>
      <c r="BG33" s="36"/>
      <c r="BH33" s="37">
        <f t="shared" si="1"/>
        <v>0.75</v>
      </c>
      <c r="BI33" s="38"/>
      <c r="BJ33" s="38"/>
      <c r="BK33" s="38"/>
      <c r="BL33" s="38"/>
      <c r="BM33" s="38"/>
      <c r="BN33" s="38"/>
      <c r="BO33" s="38"/>
      <c r="BP33" s="39"/>
    </row>
    <row r="34" spans="1:68" s="15" customFormat="1" ht="19.5" customHeight="1" x14ac:dyDescent="0.2">
      <c r="A34" s="73"/>
      <c r="B34" s="74"/>
      <c r="C34" s="74"/>
      <c r="D34" s="74"/>
      <c r="E34" s="74"/>
      <c r="F34" s="74"/>
      <c r="G34" s="74"/>
      <c r="H34" s="74"/>
      <c r="I34" s="74"/>
      <c r="J34" s="75"/>
      <c r="K34" s="31"/>
      <c r="L34" s="32"/>
      <c r="M34" s="32"/>
      <c r="N34" s="32"/>
      <c r="O34" s="32"/>
      <c r="P34" s="33"/>
      <c r="Q34" s="31"/>
      <c r="R34" s="32"/>
      <c r="S34" s="32"/>
      <c r="T34" s="32"/>
      <c r="U34" s="32"/>
      <c r="V34" s="33"/>
      <c r="W34" s="31"/>
      <c r="X34" s="32"/>
      <c r="Y34" s="32"/>
      <c r="Z34" s="32"/>
      <c r="AA34" s="32"/>
      <c r="AB34" s="32"/>
      <c r="AC34" s="33"/>
      <c r="AD34" s="31"/>
      <c r="AE34" s="32"/>
      <c r="AF34" s="32"/>
      <c r="AG34" s="32"/>
      <c r="AH34" s="32"/>
      <c r="AI34" s="32"/>
      <c r="AJ34" s="33"/>
      <c r="AK34" s="31"/>
      <c r="AL34" s="32"/>
      <c r="AM34" s="32"/>
      <c r="AN34" s="32"/>
      <c r="AO34" s="32"/>
      <c r="AP34" s="33"/>
      <c r="AQ34" s="34">
        <f t="shared" si="0"/>
        <v>0</v>
      </c>
      <c r="AR34" s="35"/>
      <c r="AS34" s="35"/>
      <c r="AT34" s="35"/>
      <c r="AU34" s="35"/>
      <c r="AV34" s="35"/>
      <c r="AW34" s="35"/>
      <c r="AX34" s="36"/>
      <c r="AY34" s="34">
        <f t="shared" si="2"/>
        <v>0</v>
      </c>
      <c r="AZ34" s="35"/>
      <c r="BA34" s="35"/>
      <c r="BB34" s="35"/>
      <c r="BC34" s="35"/>
      <c r="BD34" s="35"/>
      <c r="BE34" s="35"/>
      <c r="BF34" s="35"/>
      <c r="BG34" s="36"/>
      <c r="BH34" s="37">
        <f t="shared" si="1"/>
        <v>0.75</v>
      </c>
      <c r="BI34" s="38"/>
      <c r="BJ34" s="38"/>
      <c r="BK34" s="38"/>
      <c r="BL34" s="38"/>
      <c r="BM34" s="38"/>
      <c r="BN34" s="38"/>
      <c r="BO34" s="38"/>
      <c r="BP34" s="39"/>
    </row>
    <row r="35" spans="1:68" s="19" customFormat="1" ht="36" customHeight="1" x14ac:dyDescent="0.2">
      <c r="A35" s="47"/>
      <c r="B35" s="58"/>
      <c r="C35" s="58"/>
      <c r="D35" s="58"/>
      <c r="E35" s="58"/>
      <c r="F35" s="58"/>
      <c r="G35" s="58"/>
      <c r="H35" s="58"/>
      <c r="I35" s="58"/>
      <c r="J35" s="58"/>
      <c r="K35" s="51"/>
      <c r="L35" s="58"/>
      <c r="M35" s="58"/>
      <c r="N35" s="58"/>
      <c r="O35" s="58"/>
      <c r="P35" s="58"/>
      <c r="Q35" s="51"/>
      <c r="R35" s="58"/>
      <c r="S35" s="58"/>
      <c r="T35" s="58"/>
      <c r="U35" s="58"/>
      <c r="V35" s="58"/>
      <c r="W35" s="51"/>
      <c r="X35" s="58"/>
      <c r="Y35" s="58"/>
      <c r="Z35" s="58"/>
      <c r="AA35" s="58"/>
      <c r="AB35" s="58"/>
      <c r="AC35" s="58"/>
      <c r="AD35" s="51"/>
      <c r="AE35" s="58"/>
      <c r="AF35" s="58"/>
      <c r="AG35" s="58"/>
      <c r="AH35" s="58"/>
      <c r="AI35" s="58"/>
      <c r="AJ35" s="58"/>
      <c r="AK35" s="51"/>
      <c r="AL35" s="58"/>
      <c r="AM35" s="58"/>
      <c r="AN35" s="58"/>
      <c r="AO35" s="58"/>
      <c r="AP35" s="58"/>
      <c r="AQ35" s="34"/>
      <c r="AR35" s="84"/>
      <c r="AS35" s="84"/>
      <c r="AT35" s="84"/>
      <c r="AU35" s="84"/>
      <c r="AV35" s="84"/>
      <c r="AW35" s="84"/>
      <c r="AX35" s="84"/>
      <c r="AY35" s="34"/>
      <c r="AZ35" s="84"/>
      <c r="BA35" s="84"/>
      <c r="BB35" s="84"/>
      <c r="BC35" s="84"/>
      <c r="BD35" s="84"/>
      <c r="BE35" s="84"/>
      <c r="BF35" s="84"/>
      <c r="BG35" s="84"/>
      <c r="BH35" s="61" t="s">
        <v>49</v>
      </c>
      <c r="BI35" s="61"/>
      <c r="BJ35" s="61"/>
      <c r="BK35" s="61"/>
      <c r="BL35" s="61"/>
      <c r="BM35" s="61"/>
      <c r="BN35" s="61"/>
      <c r="BO35" s="61"/>
      <c r="BP35" s="61"/>
    </row>
    <row r="36" spans="1:68" s="19" customFormat="1" ht="20.25" customHeight="1" x14ac:dyDescent="0.25">
      <c r="A36" s="104" t="s">
        <v>39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106" t="s">
        <v>40</v>
      </c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44" t="s">
        <v>57</v>
      </c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6"/>
    </row>
    <row r="37" spans="1:68" s="19" customFormat="1" ht="21" customHeight="1" x14ac:dyDescent="0.25">
      <c r="A37" s="42" t="s">
        <v>41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</row>
    <row r="38" spans="1:68" s="19" customFormat="1" ht="21" customHeight="1" x14ac:dyDescent="0.2">
      <c r="A38" s="103" t="s">
        <v>42</v>
      </c>
      <c r="B38" s="43"/>
      <c r="C38" s="43"/>
      <c r="D38" s="43"/>
      <c r="E38" s="43"/>
      <c r="F38" s="43"/>
      <c r="G38" s="43"/>
      <c r="H38" s="43"/>
      <c r="I38" s="43"/>
      <c r="J38" s="115" t="s">
        <v>43</v>
      </c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03" t="s">
        <v>44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</row>
    <row r="39" spans="1:68" s="19" customFormat="1" ht="21" customHeight="1" x14ac:dyDescent="0.2">
      <c r="A39" s="102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18"/>
      <c r="R39" s="101"/>
      <c r="S39" s="43"/>
      <c r="T39" s="43"/>
      <c r="U39" s="43"/>
      <c r="V39" s="43"/>
      <c r="W39" s="18"/>
      <c r="X39" s="66"/>
      <c r="Y39" s="43"/>
      <c r="Z39" s="43"/>
      <c r="AA39" s="43"/>
      <c r="AB39" s="43"/>
      <c r="AC39" s="43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s="19" customFormat="1" ht="21" customHeight="1" x14ac:dyDescent="0.2">
      <c r="A40" s="65" t="s">
        <v>45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12"/>
      <c r="P40" s="12"/>
      <c r="Q40" s="12"/>
      <c r="R40" s="12"/>
      <c r="S40" s="12"/>
      <c r="T40" s="12"/>
      <c r="U40" s="12"/>
      <c r="V40" s="63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21"/>
      <c r="AI40" s="21"/>
      <c r="AJ40" s="21"/>
      <c r="AK40" s="129" t="s">
        <v>56</v>
      </c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5"/>
      <c r="BA40" s="13"/>
      <c r="BB40" s="5"/>
      <c r="BC40" s="5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</row>
    <row r="41" spans="1:68" s="19" customFormat="1" ht="21" customHeight="1" x14ac:dyDescent="0.2">
      <c r="A41" s="17"/>
      <c r="O41" s="9"/>
      <c r="P41" s="9"/>
      <c r="Q41" s="9"/>
      <c r="R41" s="9"/>
      <c r="S41" s="9"/>
      <c r="T41" s="9"/>
      <c r="U41" s="9"/>
      <c r="V41" s="114" t="s">
        <v>46</v>
      </c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22"/>
      <c r="AI41" s="22"/>
      <c r="AJ41" s="22"/>
      <c r="AK41" s="127" t="s">
        <v>47</v>
      </c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10"/>
      <c r="BA41" s="26"/>
      <c r="BB41" s="27"/>
      <c r="BC41" s="27"/>
      <c r="BD41" s="11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</row>
    <row r="42" spans="1:68" s="19" customFormat="1" ht="15" customHeight="1" x14ac:dyDescent="0.2">
      <c r="A42" s="6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</row>
    <row r="43" spans="1:68" s="15" customFormat="1" ht="15" customHeight="1" x14ac:dyDescent="0.2">
      <c r="A43" s="99" t="s">
        <v>48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19"/>
      <c r="P43" s="19"/>
      <c r="Q43" s="19"/>
      <c r="R43" s="19"/>
      <c r="S43" s="19"/>
      <c r="T43" s="19"/>
      <c r="U43" s="19"/>
      <c r="V43" s="113" t="s">
        <v>58</v>
      </c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23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</row>
    <row r="44" spans="1:68" s="15" customFormat="1" ht="15" customHeight="1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</row>
    <row r="45" spans="1:68" ht="15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</row>
    <row r="46" spans="1:68" ht="15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</row>
    <row r="49" spans="1:68" ht="15.75" customHeight="1" x14ac:dyDescent="0.2"/>
    <row r="50" spans="1:68" ht="15.75" customHeight="1" x14ac:dyDescent="0.2"/>
    <row r="51" spans="1:68" ht="15" customHeight="1" x14ac:dyDescent="0.25">
      <c r="A51" s="42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</row>
    <row r="52" spans="1:68" ht="15.75" x14ac:dyDescent="0.25">
      <c r="A52" s="65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105"/>
      <c r="AG52" s="41"/>
      <c r="AH52" s="41"/>
      <c r="AI52" s="41"/>
      <c r="AJ52" s="41"/>
      <c r="AK52" s="41"/>
      <c r="AL52" s="41"/>
      <c r="AM52" s="41"/>
      <c r="AN52" s="41"/>
      <c r="AO52" s="16"/>
      <c r="AQ52" s="15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</row>
    <row r="53" spans="1:68" ht="15" x14ac:dyDescent="0.2">
      <c r="A53" s="40"/>
      <c r="B53" s="41"/>
      <c r="C53" s="41"/>
      <c r="D53" s="41"/>
      <c r="E53" s="41"/>
      <c r="F53" s="41"/>
      <c r="G53" s="41"/>
      <c r="H53" s="41"/>
      <c r="I53" s="20"/>
      <c r="J53" s="123"/>
      <c r="K53" s="41"/>
      <c r="L53" s="41"/>
      <c r="M53" s="41"/>
      <c r="N53" s="41"/>
      <c r="O53" s="41"/>
      <c r="P53" s="50"/>
      <c r="Q53" s="41"/>
      <c r="R53" s="50"/>
      <c r="S53" s="41"/>
      <c r="T53" s="41"/>
      <c r="U53" s="41"/>
      <c r="V53" s="41"/>
      <c r="W53" s="41"/>
      <c r="X53" s="66"/>
      <c r="Y53" s="41"/>
      <c r="Z53" s="41"/>
      <c r="AA53" s="41"/>
      <c r="AB53" s="41"/>
      <c r="AC53" s="41"/>
      <c r="AD53" s="62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101"/>
      <c r="AU53" s="41"/>
      <c r="AV53" s="41"/>
      <c r="AW53" s="41"/>
      <c r="AX53" s="41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</sheetData>
  <mergeCells count="136">
    <mergeCell ref="A1:BP1"/>
    <mergeCell ref="J53:O53"/>
    <mergeCell ref="K29:P29"/>
    <mergeCell ref="BA18:BP18"/>
    <mergeCell ref="K31:P31"/>
    <mergeCell ref="Q29:V29"/>
    <mergeCell ref="A7:AK7"/>
    <mergeCell ref="AK29:AP29"/>
    <mergeCell ref="A16:AK16"/>
    <mergeCell ref="A22:BP22"/>
    <mergeCell ref="AM24:BP24"/>
    <mergeCell ref="A35:J35"/>
    <mergeCell ref="AK31:AP31"/>
    <mergeCell ref="AK41:AY41"/>
    <mergeCell ref="A24:M24"/>
    <mergeCell ref="AQ31:AX31"/>
    <mergeCell ref="Q30:V30"/>
    <mergeCell ref="K33:P33"/>
    <mergeCell ref="A2:AT2"/>
    <mergeCell ref="AK40:AY40"/>
    <mergeCell ref="A18:AK18"/>
    <mergeCell ref="AU2:BE2"/>
    <mergeCell ref="AL12:BP12"/>
    <mergeCell ref="P53:Q53"/>
    <mergeCell ref="AL5:BP5"/>
    <mergeCell ref="A5:AK5"/>
    <mergeCell ref="A26:J29"/>
    <mergeCell ref="AL4:BP4"/>
    <mergeCell ref="A31:J31"/>
    <mergeCell ref="R39:V39"/>
    <mergeCell ref="A4:AK4"/>
    <mergeCell ref="AL9:BP9"/>
    <mergeCell ref="AQ33:AX33"/>
    <mergeCell ref="A20:BP20"/>
    <mergeCell ref="A11:AK11"/>
    <mergeCell ref="AQ30:AX30"/>
    <mergeCell ref="AQ32:AX32"/>
    <mergeCell ref="Y24:AC24"/>
    <mergeCell ref="AY32:BG32"/>
    <mergeCell ref="Q33:V33"/>
    <mergeCell ref="AY26:BG29"/>
    <mergeCell ref="A19:BP19"/>
    <mergeCell ref="AD32:AJ32"/>
    <mergeCell ref="BH30:BP30"/>
    <mergeCell ref="BH31:BP31"/>
    <mergeCell ref="AL7:BP7"/>
    <mergeCell ref="AT53:AX53"/>
    <mergeCell ref="AL8:BP8"/>
    <mergeCell ref="A32:J32"/>
    <mergeCell ref="A39:P39"/>
    <mergeCell ref="A38:I38"/>
    <mergeCell ref="A36:W36"/>
    <mergeCell ref="X53:AC53"/>
    <mergeCell ref="AF52:AN52"/>
    <mergeCell ref="Y38:AS38"/>
    <mergeCell ref="N24:X24"/>
    <mergeCell ref="A12:AK14"/>
    <mergeCell ref="AD33:AJ33"/>
    <mergeCell ref="A21:BP21"/>
    <mergeCell ref="BA16:BP16"/>
    <mergeCell ref="V43:AG43"/>
    <mergeCell ref="A40:N40"/>
    <mergeCell ref="V41:AG41"/>
    <mergeCell ref="AK35:AP35"/>
    <mergeCell ref="X36:AL36"/>
    <mergeCell ref="J38:X38"/>
    <mergeCell ref="Q32:V32"/>
    <mergeCell ref="AY33:BG33"/>
    <mergeCell ref="K30:P30"/>
    <mergeCell ref="AL13:AY14"/>
    <mergeCell ref="A23:BP23"/>
    <mergeCell ref="A51:BP51"/>
    <mergeCell ref="W35:AC35"/>
    <mergeCell ref="AD30:AJ30"/>
    <mergeCell ref="W30:AC30"/>
    <mergeCell ref="AY30:BG30"/>
    <mergeCell ref="A43:N43"/>
    <mergeCell ref="AY31:BG31"/>
    <mergeCell ref="AL11:BP11"/>
    <mergeCell ref="AK33:AP33"/>
    <mergeCell ref="AD29:AJ29"/>
    <mergeCell ref="K28:AP28"/>
    <mergeCell ref="W33:AC33"/>
    <mergeCell ref="AD31:AJ31"/>
    <mergeCell ref="A3:BP3"/>
    <mergeCell ref="AL10:BP10"/>
    <mergeCell ref="Q31:V31"/>
    <mergeCell ref="AQ28:AX29"/>
    <mergeCell ref="AZ13:BP14"/>
    <mergeCell ref="W31:AC31"/>
    <mergeCell ref="A6:AK6"/>
    <mergeCell ref="W32:AC32"/>
    <mergeCell ref="AL16:AZ16"/>
    <mergeCell ref="AL6:BP6"/>
    <mergeCell ref="K26:AX26"/>
    <mergeCell ref="A9:AK9"/>
    <mergeCell ref="K32:P32"/>
    <mergeCell ref="A8:AK8"/>
    <mergeCell ref="AK30:AP30"/>
    <mergeCell ref="W29:AC29"/>
    <mergeCell ref="A10:AK10"/>
    <mergeCell ref="A30:J30"/>
    <mergeCell ref="R53:W53"/>
    <mergeCell ref="AK32:AP32"/>
    <mergeCell ref="A15:BP15"/>
    <mergeCell ref="A25:BP25"/>
    <mergeCell ref="AD35:AJ35"/>
    <mergeCell ref="AL18:AZ18"/>
    <mergeCell ref="Q35:V35"/>
    <mergeCell ref="BH35:BP35"/>
    <mergeCell ref="AD53:AS53"/>
    <mergeCell ref="K35:P35"/>
    <mergeCell ref="V40:AG40"/>
    <mergeCell ref="A52:AE52"/>
    <mergeCell ref="A33:J33"/>
    <mergeCell ref="X39:AC39"/>
    <mergeCell ref="A17:AK17"/>
    <mergeCell ref="AL17:AZ17"/>
    <mergeCell ref="BA17:BP17"/>
    <mergeCell ref="A34:J34"/>
    <mergeCell ref="K34:P34"/>
    <mergeCell ref="Q34:V34"/>
    <mergeCell ref="BH32:BP32"/>
    <mergeCell ref="BH33:BP33"/>
    <mergeCell ref="BH26:BP29"/>
    <mergeCell ref="W34:AC34"/>
    <mergeCell ref="AD34:AJ34"/>
    <mergeCell ref="AK34:AP34"/>
    <mergeCell ref="AQ34:AX34"/>
    <mergeCell ref="AY34:BG34"/>
    <mergeCell ref="BH34:BP34"/>
    <mergeCell ref="A53:H53"/>
    <mergeCell ref="A37:BP37"/>
    <mergeCell ref="AM36:BP36"/>
    <mergeCell ref="AQ35:AX35"/>
    <mergeCell ref="AY35:BG35"/>
  </mergeCells>
  <pageMargins left="0.59055118110236227" right="0.39370078740157483" top="0.59055118110236227" bottom="0.39370078740157483" header="0.31496062992125978" footer="0.31496062992125978"/>
  <pageSetup paperSize="9" scale="80" fitToWidth="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Протокол</vt:lpstr>
      <vt:lpstr>Протокол!Область_печати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Свидетельство о поверке</dc:title>
  <dc:creator>Смирнова Ольга Александровна</dc:creator>
  <cp:lastModifiedBy>My Office</cp:lastModifiedBy>
  <cp:lastPrinted>2025-07-07T10:18:07Z</cp:lastPrinted>
  <dcterms:created xsi:type="dcterms:W3CDTF">2001-10-25T13:06:17Z</dcterms:created>
  <dcterms:modified xsi:type="dcterms:W3CDTF">2025-08-03T19:52:56Z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