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<sst xmlns="http://schemas.openxmlformats.org/spreadsheetml/2006/main" count="140" uniqueCount="90">
  <si>
    <t xml:space="preserve">Designator</t>
  </si>
  <si>
    <t xml:space="preserve">Component </t>
  </si>
  <si>
    <t xml:space="preserve">Number</t>
  </si>
  <si>
    <t xml:space="preserve">Cost per unit -CNY</t>
  </si>
  <si>
    <t xml:space="preserve">Cost per unit -EUR</t>
  </si>
  <si>
    <t xml:space="preserve">Total cost -CNY</t>
  </si>
  <si>
    <t xml:space="preserve">Total cost -EUR</t>
  </si>
  <si>
    <t xml:space="preserve">Source of materials</t>
  </si>
  <si>
    <t xml:space="preserve">Material type</t>
  </si>
  <si>
    <t xml:space="preserve">Package</t>
  </si>
  <si>
    <t xml:space="preserve">Value</t>
  </si>
  <si>
    <t xml:space="preserve">C1,C3,C5,C7,C9,C11,C13,C15,C17,C19,C21,C23,C26,C27,C29,C30,C32,C33,C35,C36,C43,C44,C45,C46,C57,C59,C65,C67,C70,C74,C76,C78,C79</t>
  </si>
  <si>
    <t xml:space="preserve">CL10B104KA8NNNC</t>
  </si>
  <si>
    <t xml:space="preserve">LCSC</t>
  </si>
  <si>
    <t xml:space="preserve">Capacitor</t>
  </si>
  <si>
    <t xml:space="preserve">C0603</t>
  </si>
  <si>
    <t xml:space="preserve">100nF</t>
  </si>
  <si>
    <t xml:space="preserve">C2,C4,C6,C8,C10,C12,C14,C16,C18,C20,C22,C24,C25,C28,C31,C34,C47,C58,C60,C66,C68,C72,C73,C75,C77</t>
  </si>
  <si>
    <t xml:space="preserve">GRM188R61E106MA73D</t>
  </si>
  <si>
    <t xml:space="preserve">10uF</t>
  </si>
  <si>
    <t xml:space="preserve">C37,C38,C39,C40,C41,C42</t>
  </si>
  <si>
    <t xml:space="preserve">0603B472K500NT</t>
  </si>
  <si>
    <t xml:space="preserve">4.7nF</t>
  </si>
  <si>
    <t xml:space="preserve">C48</t>
  </si>
  <si>
    <t xml:space="preserve">CL10A226MP8NUNE</t>
  </si>
  <si>
    <t xml:space="preserve">22uF</t>
  </si>
  <si>
    <t xml:space="preserve">C49,C51,C52</t>
  </si>
  <si>
    <t xml:space="preserve">CL10A105KA8NNNC</t>
  </si>
  <si>
    <t xml:space="preserve">1uF</t>
  </si>
  <si>
    <t xml:space="preserve">C53</t>
  </si>
  <si>
    <t xml:space="preserve">CL10C331JB8NNNC</t>
  </si>
  <si>
    <t xml:space="preserve">330pF</t>
  </si>
  <si>
    <t xml:space="preserve">CN1</t>
  </si>
  <si>
    <t xml:space="preserve">X9555WR-2x07-6TV01</t>
  </si>
  <si>
    <t xml:space="preserve">Connecor</t>
  </si>
  <si>
    <t xml:space="preserve">CONN-TH_14P-P2.54_XKB_X9555WR-2X7-6TV01</t>
  </si>
  <si>
    <t xml:space="preserve">H1,H2,H3</t>
  </si>
  <si>
    <t xml:space="preserve">PZ254V-11-02P</t>
  </si>
  <si>
    <t xml:space="preserve">HDR-TH_2P-P2.54-V-F</t>
  </si>
  <si>
    <t xml:space="preserve">LED1,LED2,LED3,LED4,LED5,LED6,LED7,LED8</t>
  </si>
  <si>
    <t xml:space="preserve">19-217/R6C-AL1M2VY/3T</t>
  </si>
  <si>
    <t xml:space="preserve">LED</t>
  </si>
  <si>
    <t xml:space="preserve">LED0603-R-RD</t>
  </si>
  <si>
    <t xml:space="preserve">R1,R2,R3,R27,R37</t>
  </si>
  <si>
    <t xml:space="preserve">0603WAF1001T5E</t>
  </si>
  <si>
    <t xml:space="preserve">Resistor</t>
  </si>
  <si>
    <t xml:space="preserve">R0603</t>
  </si>
  <si>
    <t xml:space="preserve">1kΩ</t>
  </si>
  <si>
    <t xml:space="preserve">R5,R7,R8,R10,R11,R12,R13,R15,R16,R17,R18,R20,R21,R22</t>
  </si>
  <si>
    <t xml:space="preserve">ARG03DTC3001</t>
  </si>
  <si>
    <t xml:space="preserve">3k</t>
  </si>
  <si>
    <t xml:space="preserve">R6,R9,R14,R19,R30,R31</t>
  </si>
  <si>
    <t xml:space="preserve">0603WAF2200T5E</t>
  </si>
  <si>
    <t xml:space="preserve">220Ω</t>
  </si>
  <si>
    <t xml:space="preserve">R23,R26</t>
  </si>
  <si>
    <t xml:space="preserve">RL0603FR-070R47L</t>
  </si>
  <si>
    <t xml:space="preserve">0.47Ω</t>
  </si>
  <si>
    <t xml:space="preserve">R24,R25</t>
  </si>
  <si>
    <t xml:space="preserve">0603WAF1002T5E</t>
  </si>
  <si>
    <t xml:space="preserve">10k</t>
  </si>
  <si>
    <t xml:space="preserve">R33</t>
  </si>
  <si>
    <t xml:space="preserve">0603WAF4701T5E</t>
  </si>
  <si>
    <t xml:space="preserve">4.7kΩ</t>
  </si>
  <si>
    <t xml:space="preserve">R35,R36</t>
  </si>
  <si>
    <t xml:space="preserve">10kΩ</t>
  </si>
  <si>
    <t xml:space="preserve">RF1,RF2,RF3,RF4,RF5,RF6,RF7,RF8,RF9,RF10</t>
  </si>
  <si>
    <t xml:space="preserve">KH-SMA-KE-Z</t>
  </si>
  <si>
    <t xml:space="preserve">Connector</t>
  </si>
  <si>
    <t xml:space="preserve">SMA-TH_KH-SMA-KE-Z</t>
  </si>
  <si>
    <t xml:space="preserve">U1,U2,U3,U4</t>
  </si>
  <si>
    <t xml:space="preserve">AD5761ARUZ</t>
  </si>
  <si>
    <t xml:space="preserve">Mouser</t>
  </si>
  <si>
    <t xml:space="preserve">DAC</t>
  </si>
  <si>
    <t xml:space="preserve">TSSOP-16_L5.0-W4.4-P0.65-LS6.4-TL</t>
  </si>
  <si>
    <t xml:space="preserve">U5,U6,U7,U8,U28</t>
  </si>
  <si>
    <t xml:space="preserve">ADR421BRZ-REEL7</t>
  </si>
  <si>
    <t xml:space="preserve">Voltage Reference</t>
  </si>
  <si>
    <t xml:space="preserve">SOIC-8_L4.9-W3.9-P1.27-LS6.0-BL</t>
  </si>
  <si>
    <t xml:space="preserve">U9,U10</t>
  </si>
  <si>
    <t xml:space="preserve">OPA2227UA/2K5</t>
  </si>
  <si>
    <t xml:space="preserve">Opamp</t>
  </si>
  <si>
    <t xml:space="preserve">U11</t>
  </si>
  <si>
    <t xml:space="preserve">ADS8685IPWR</t>
  </si>
  <si>
    <t xml:space="preserve">ADC</t>
  </si>
  <si>
    <t xml:space="preserve">U12, 21</t>
  </si>
  <si>
    <t xml:space="preserve">AD8671ARZ-REEL7</t>
  </si>
  <si>
    <t xml:space="preserve">U27</t>
  </si>
  <si>
    <t xml:space="preserve">AD5721RBRUZ-RL7</t>
  </si>
  <si>
    <t xml:space="preserve">TSSOP-16_L5.0-W4.4-P0.65-LS6.4-BL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</si>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</sst>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_);[RED]\(0\)"/>
    <numFmt numFmtId="166" formatCode="General"/>
  </numFmts>
  <fonts count="6">
    <font>
      <sz val="11"/>
      <color theme="1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等线"/>
      <family val="2"/>
      <charset val="1"/>
    </font>
    <font>
      <b val="true"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zlcsc.com/" TargetMode="External"/><Relationship Id="rId2" Type="http://schemas.openxmlformats.org/officeDocument/2006/relationships/hyperlink" Target="https://www.szlcsc.com/" TargetMode="External"/><Relationship Id="rId3" Type="http://schemas.openxmlformats.org/officeDocument/2006/relationships/hyperlink" Target="https://www.szlcsc.com/" TargetMode="External"/><Relationship Id="rId4" Type="http://schemas.openxmlformats.org/officeDocument/2006/relationships/hyperlink" Target="https://www.szlcsc.com/" TargetMode="External"/><Relationship Id="rId5" Type="http://schemas.openxmlformats.org/officeDocument/2006/relationships/hyperlink" Target="https://www.szlcsc.com/" TargetMode="External"/><Relationship Id="rId6" Type="http://schemas.openxmlformats.org/officeDocument/2006/relationships/hyperlink" Target="https://www.szlcsc.com/" TargetMode="External"/><Relationship Id="rId7" Type="http://schemas.openxmlformats.org/officeDocument/2006/relationships/hyperlink" Target="https://www.szlcsc.com/" TargetMode="External"/><Relationship Id="rId8" Type="http://schemas.openxmlformats.org/officeDocument/2006/relationships/hyperlink" Target="https://www.szlcsc.com/" TargetMode="External"/><Relationship Id="rId9" Type="http://schemas.openxmlformats.org/officeDocument/2006/relationships/hyperlink" Target="https://www.szlcsc.com/" TargetMode="External"/><Relationship Id="rId10" Type="http://schemas.openxmlformats.org/officeDocument/2006/relationships/hyperlink" Target="https://www.szlcsc.com/" TargetMode="External"/><Relationship Id="rId11" Type="http://schemas.openxmlformats.org/officeDocument/2006/relationships/hyperlink" Target="https://www.szlcsc.com/" TargetMode="External"/><Relationship Id="rId12" Type="http://schemas.openxmlformats.org/officeDocument/2006/relationships/hyperlink" Target="https://www.szlcsc.com/" TargetMode="External"/><Relationship Id="rId13" Type="http://schemas.openxmlformats.org/officeDocument/2006/relationships/hyperlink" Target="https://www.szlcsc.com/" TargetMode="External"/><Relationship Id="rId14" Type="http://schemas.openxmlformats.org/officeDocument/2006/relationships/hyperlink" Target="https://www.szlcsc.com/" TargetMode="External"/><Relationship Id="rId15" Type="http://schemas.openxmlformats.org/officeDocument/2006/relationships/hyperlink" Target="https://www.szlcsc.com/" TargetMode="External"/><Relationship Id="rId16" Type="http://schemas.openxmlformats.org/officeDocument/2006/relationships/hyperlink" Target="https://www.szlcsc.com/" TargetMode="External"/><Relationship Id="rId17" Type="http://schemas.openxmlformats.org/officeDocument/2006/relationships/hyperlink" Target="https://www.szlcsc.com/" TargetMode="External"/><Relationship Id="rId18" Type="http://schemas.openxmlformats.org/officeDocument/2006/relationships/hyperlink" Target="https://mouser.com/" TargetMode="External"/><Relationship Id="rId19" Type="http://schemas.openxmlformats.org/officeDocument/2006/relationships/hyperlink" Target="https://www.szlcsc.com/" TargetMode="External"/><Relationship Id="rId20" Type="http://schemas.openxmlformats.org/officeDocument/2006/relationships/hyperlink" Target="https://www.szlcsc.com/" TargetMode="External"/><Relationship Id="rId21" Type="http://schemas.openxmlformats.org/officeDocument/2006/relationships/hyperlink" Target="https://mouser.com/" TargetMode="External"/><Relationship Id="rId22" Type="http://schemas.openxmlformats.org/officeDocument/2006/relationships/hyperlink" Target="https://www.szlcsc.com/" TargetMode="External"/><Relationship Id="rId23" Type="http://schemas.openxmlformats.org/officeDocument/2006/relationships/hyperlink" Target="https://www.szlcsc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26" activeCellId="0" sqref="G26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05.26"/>
    <col collapsed="false" customWidth="true" hidden="false" outlineLevel="0" max="2" min="2" style="0" width="24.63"/>
    <col collapsed="false" customWidth="true" hidden="false" outlineLevel="0" max="4" min="4" style="0" width="20.87"/>
    <col collapsed="false" customWidth="true" hidden="false" outlineLevel="0" max="6" min="5" style="0" width="18.5"/>
    <col collapsed="false" customWidth="true" hidden="false" outlineLevel="0" max="8" min="7" style="0" width="18.63"/>
    <col collapsed="false" customWidth="true" hidden="false" outlineLevel="0" max="9" min="9" style="0" width="16.37"/>
    <col collapsed="false" customWidth="true" hidden="false" outlineLevel="0" max="10" min="10" style="0" width="13.7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6.4" hidden="false" customHeight="false" outlineLevel="0" collapsed="false">
      <c r="A2" s="0" t="s">
        <v>11</v>
      </c>
      <c r="B2" s="0" t="s">
        <v>12</v>
      </c>
      <c r="C2" s="1" t="n">
        <v>33</v>
      </c>
      <c r="D2" s="0" t="n">
        <v>0.018</v>
      </c>
      <c r="E2" s="2" t="n">
        <f aca="false">D2*0.13</f>
        <v>0.00234</v>
      </c>
      <c r="F2" s="0" t="n">
        <v>0.59</v>
      </c>
      <c r="G2" s="2" t="n">
        <f aca="false">F2*0.13</f>
        <v>0.0767</v>
      </c>
      <c r="H2" s="3" t="s">
        <v>13</v>
      </c>
      <c r="I2" s="2" t="s">
        <v>14</v>
      </c>
      <c r="J2" s="2" t="s">
        <v>15</v>
      </c>
      <c r="K2" s="2" t="s">
        <v>16</v>
      </c>
    </row>
    <row r="3" customFormat="false" ht="16.4" hidden="false" customHeight="false" outlineLevel="0" collapsed="false">
      <c r="A3" s="0" t="s">
        <v>17</v>
      </c>
      <c r="B3" s="0" t="s">
        <v>18</v>
      </c>
      <c r="C3" s="1" t="n">
        <v>25</v>
      </c>
      <c r="D3" s="0" t="n">
        <v>0.16</v>
      </c>
      <c r="E3" s="2" t="n">
        <f aca="false">D3*0.13</f>
        <v>0.0208</v>
      </c>
      <c r="F3" s="0" t="n">
        <v>4</v>
      </c>
      <c r="G3" s="2" t="n">
        <f aca="false">F3*0.13</f>
        <v>0.52</v>
      </c>
      <c r="H3" s="3" t="s">
        <v>13</v>
      </c>
      <c r="I3" s="2" t="s">
        <v>14</v>
      </c>
      <c r="J3" s="2" t="s">
        <v>15</v>
      </c>
      <c r="K3" s="2" t="s">
        <v>19</v>
      </c>
    </row>
    <row r="4" customFormat="false" ht="16.4" hidden="false" customHeight="false" outlineLevel="0" collapsed="false">
      <c r="A4" s="0" t="s">
        <v>20</v>
      </c>
      <c r="B4" s="0" t="s">
        <v>21</v>
      </c>
      <c r="C4" s="1" t="n">
        <v>6</v>
      </c>
      <c r="D4" s="0" t="n">
        <v>0.02</v>
      </c>
      <c r="E4" s="2" t="n">
        <f aca="false">D4*0.13</f>
        <v>0.0026</v>
      </c>
      <c r="F4" s="0" t="n">
        <v>0.12</v>
      </c>
      <c r="G4" s="2" t="n">
        <f aca="false">F4*0.13</f>
        <v>0.0156</v>
      </c>
      <c r="H4" s="3" t="s">
        <v>13</v>
      </c>
      <c r="I4" s="2" t="s">
        <v>14</v>
      </c>
      <c r="J4" s="2" t="s">
        <v>15</v>
      </c>
      <c r="K4" s="2" t="s">
        <v>22</v>
      </c>
    </row>
    <row r="5" customFormat="false" ht="16.4" hidden="false" customHeight="false" outlineLevel="0" collapsed="false">
      <c r="A5" s="0" t="s">
        <v>23</v>
      </c>
      <c r="B5" s="0" t="s">
        <v>24</v>
      </c>
      <c r="C5" s="1" t="n">
        <v>1</v>
      </c>
      <c r="D5" s="0" t="n">
        <v>0.08</v>
      </c>
      <c r="E5" s="2" t="n">
        <f aca="false">D5*0.13</f>
        <v>0.0104</v>
      </c>
      <c r="F5" s="0" t="n">
        <v>0.08</v>
      </c>
      <c r="G5" s="2" t="n">
        <f aca="false">F5*0.13</f>
        <v>0.0104</v>
      </c>
      <c r="H5" s="3" t="s">
        <v>13</v>
      </c>
      <c r="I5" s="2" t="s">
        <v>14</v>
      </c>
      <c r="J5" s="2" t="s">
        <v>15</v>
      </c>
      <c r="K5" s="2" t="s">
        <v>25</v>
      </c>
    </row>
    <row r="6" customFormat="false" ht="16.4" hidden="false" customHeight="false" outlineLevel="0" collapsed="false">
      <c r="A6" s="0" t="s">
        <v>26</v>
      </c>
      <c r="B6" s="0" t="s">
        <v>27</v>
      </c>
      <c r="C6" s="1" t="n">
        <v>3</v>
      </c>
      <c r="D6" s="0" t="n">
        <v>0.03</v>
      </c>
      <c r="E6" s="2" t="n">
        <f aca="false">D6*0.13</f>
        <v>0.0039</v>
      </c>
      <c r="F6" s="0" t="n">
        <v>0.09</v>
      </c>
      <c r="G6" s="2" t="n">
        <f aca="false">F6*0.13</f>
        <v>0.0117</v>
      </c>
      <c r="H6" s="3" t="s">
        <v>13</v>
      </c>
      <c r="I6" s="2" t="s">
        <v>14</v>
      </c>
      <c r="J6" s="2" t="s">
        <v>15</v>
      </c>
      <c r="K6" s="2" t="s">
        <v>28</v>
      </c>
    </row>
    <row r="7" customFormat="false" ht="16.4" hidden="false" customHeight="false" outlineLevel="0" collapsed="false">
      <c r="A7" s="0" t="s">
        <v>29</v>
      </c>
      <c r="B7" s="0" t="s">
        <v>30</v>
      </c>
      <c r="C7" s="1" t="n">
        <v>1</v>
      </c>
      <c r="D7" s="0" t="n">
        <v>0.05</v>
      </c>
      <c r="E7" s="2" t="n">
        <f aca="false">D7*0.13</f>
        <v>0.0065</v>
      </c>
      <c r="F7" s="0" t="n">
        <v>0.05</v>
      </c>
      <c r="G7" s="2" t="n">
        <f aca="false">F7*0.13</f>
        <v>0.0065</v>
      </c>
      <c r="H7" s="3" t="s">
        <v>13</v>
      </c>
      <c r="I7" s="2" t="s">
        <v>14</v>
      </c>
      <c r="J7" s="2" t="s">
        <v>15</v>
      </c>
      <c r="K7" s="2" t="s">
        <v>31</v>
      </c>
    </row>
    <row r="8" customFormat="false" ht="16.4" hidden="false" customHeight="false" outlineLevel="0" collapsed="false">
      <c r="A8" s="0" t="s">
        <v>32</v>
      </c>
      <c r="B8" s="0" t="s">
        <v>33</v>
      </c>
      <c r="C8" s="1" t="n">
        <v>1</v>
      </c>
      <c r="D8" s="0" t="n">
        <v>1</v>
      </c>
      <c r="E8" s="2" t="n">
        <f aca="false">D8*0.13</f>
        <v>0.13</v>
      </c>
      <c r="F8" s="0" t="n">
        <v>1</v>
      </c>
      <c r="G8" s="2" t="n">
        <f aca="false">F8*0.13</f>
        <v>0.13</v>
      </c>
      <c r="H8" s="3" t="s">
        <v>13</v>
      </c>
      <c r="I8" s="2" t="s">
        <v>34</v>
      </c>
      <c r="J8" s="2" t="s">
        <v>35</v>
      </c>
    </row>
    <row r="9" customFormat="false" ht="16.4" hidden="false" customHeight="false" outlineLevel="0" collapsed="false">
      <c r="A9" s="0" t="s">
        <v>36</v>
      </c>
      <c r="B9" s="0" t="s">
        <v>37</v>
      </c>
      <c r="C9" s="1" t="n">
        <v>3</v>
      </c>
      <c r="D9" s="0" t="n">
        <v>0.09</v>
      </c>
      <c r="E9" s="2" t="n">
        <f aca="false">D9*0.13</f>
        <v>0.0117</v>
      </c>
      <c r="F9" s="0" t="n">
        <v>0.27</v>
      </c>
      <c r="G9" s="2" t="n">
        <f aca="false">F9*0.13</f>
        <v>0.0351</v>
      </c>
      <c r="H9" s="3" t="s">
        <v>13</v>
      </c>
      <c r="I9" s="2" t="s">
        <v>34</v>
      </c>
      <c r="J9" s="2" t="s">
        <v>38</v>
      </c>
    </row>
    <row r="10" customFormat="false" ht="16.4" hidden="false" customHeight="false" outlineLevel="0" collapsed="false">
      <c r="A10" s="0" t="s">
        <v>39</v>
      </c>
      <c r="B10" s="0" t="s">
        <v>40</v>
      </c>
      <c r="C10" s="1" t="n">
        <v>8</v>
      </c>
      <c r="D10" s="0" t="n">
        <v>0.1</v>
      </c>
      <c r="E10" s="2" t="n">
        <f aca="false">D10*0.13</f>
        <v>0.013</v>
      </c>
      <c r="F10" s="0" t="n">
        <v>0.8</v>
      </c>
      <c r="G10" s="2" t="n">
        <f aca="false">F10*0.13</f>
        <v>0.104</v>
      </c>
      <c r="H10" s="3" t="s">
        <v>13</v>
      </c>
      <c r="I10" s="2" t="s">
        <v>41</v>
      </c>
      <c r="J10" s="2" t="s">
        <v>42</v>
      </c>
    </row>
    <row r="11" customFormat="false" ht="16.4" hidden="false" customHeight="false" outlineLevel="0" collapsed="false">
      <c r="A11" s="0" t="s">
        <v>43</v>
      </c>
      <c r="B11" s="0" t="s">
        <v>44</v>
      </c>
      <c r="C11" s="1" t="n">
        <v>5</v>
      </c>
      <c r="D11" s="0" t="n">
        <v>0.0035</v>
      </c>
      <c r="E11" s="2" t="n">
        <f aca="false">D11*0.13</f>
        <v>0.000455</v>
      </c>
      <c r="F11" s="0" t="n">
        <v>0.0175</v>
      </c>
      <c r="G11" s="2" t="n">
        <f aca="false">F11*0.13</f>
        <v>0.002275</v>
      </c>
      <c r="H11" s="3" t="s">
        <v>13</v>
      </c>
      <c r="I11" s="2" t="s">
        <v>45</v>
      </c>
      <c r="J11" s="2" t="s">
        <v>46</v>
      </c>
      <c r="K11" s="2" t="s">
        <v>47</v>
      </c>
    </row>
    <row r="12" customFormat="false" ht="16.4" hidden="false" customHeight="false" outlineLevel="0" collapsed="false">
      <c r="A12" s="0" t="s">
        <v>48</v>
      </c>
      <c r="B12" s="0" t="s">
        <v>49</v>
      </c>
      <c r="C12" s="1" t="n">
        <v>14</v>
      </c>
      <c r="D12" s="0" t="n">
        <v>0.05</v>
      </c>
      <c r="E12" s="2" t="n">
        <f aca="false">D12*0.13</f>
        <v>0.0065</v>
      </c>
      <c r="F12" s="0" t="n">
        <v>0.7</v>
      </c>
      <c r="G12" s="2" t="n">
        <f aca="false">F12*0.13</f>
        <v>0.091</v>
      </c>
      <c r="H12" s="3" t="s">
        <v>13</v>
      </c>
      <c r="I12" s="2" t="s">
        <v>45</v>
      </c>
      <c r="J12" s="2" t="s">
        <v>46</v>
      </c>
      <c r="K12" s="2" t="s">
        <v>50</v>
      </c>
    </row>
    <row r="13" customFormat="false" ht="16.4" hidden="false" customHeight="false" outlineLevel="0" collapsed="false">
      <c r="A13" s="0" t="s">
        <v>51</v>
      </c>
      <c r="B13" s="0" t="s">
        <v>52</v>
      </c>
      <c r="C13" s="1" t="n">
        <v>6</v>
      </c>
      <c r="D13" s="0" t="n">
        <v>0.006</v>
      </c>
      <c r="E13" s="2" t="n">
        <f aca="false">D13*0.13</f>
        <v>0.00078</v>
      </c>
      <c r="F13" s="0" t="n">
        <v>0.036</v>
      </c>
      <c r="G13" s="2" t="n">
        <f aca="false">F13*0.13</f>
        <v>0.00468</v>
      </c>
      <c r="H13" s="3" t="s">
        <v>13</v>
      </c>
      <c r="I13" s="2" t="s">
        <v>45</v>
      </c>
      <c r="J13" s="2" t="s">
        <v>46</v>
      </c>
      <c r="K13" s="2" t="s">
        <v>53</v>
      </c>
    </row>
    <row r="14" customFormat="false" ht="16.4" hidden="false" customHeight="false" outlineLevel="0" collapsed="false">
      <c r="A14" s="0" t="s">
        <v>54</v>
      </c>
      <c r="B14" s="0" t="s">
        <v>55</v>
      </c>
      <c r="C14" s="1" t="n">
        <v>2</v>
      </c>
      <c r="D14" s="0" t="n">
        <v>0.1</v>
      </c>
      <c r="E14" s="2" t="n">
        <f aca="false">D14*0.13</f>
        <v>0.013</v>
      </c>
      <c r="F14" s="0" t="n">
        <v>0.2</v>
      </c>
      <c r="G14" s="2" t="n">
        <f aca="false">F14*0.13</f>
        <v>0.026</v>
      </c>
      <c r="H14" s="3" t="s">
        <v>13</v>
      </c>
      <c r="I14" s="2" t="s">
        <v>45</v>
      </c>
      <c r="J14" s="2" t="s">
        <v>46</v>
      </c>
      <c r="K14" s="2" t="s">
        <v>56</v>
      </c>
    </row>
    <row r="15" customFormat="false" ht="16.4" hidden="false" customHeight="false" outlineLevel="0" collapsed="false">
      <c r="A15" s="0" t="s">
        <v>57</v>
      </c>
      <c r="B15" s="0" t="s">
        <v>58</v>
      </c>
      <c r="C15" s="1" t="n">
        <v>2</v>
      </c>
      <c r="D15" s="0" t="n">
        <v>0.005</v>
      </c>
      <c r="E15" s="2" t="n">
        <f aca="false">D15*0.13</f>
        <v>0.00065</v>
      </c>
      <c r="F15" s="0" t="n">
        <v>0.01</v>
      </c>
      <c r="G15" s="2" t="n">
        <f aca="false">F15*0.13</f>
        <v>0.0013</v>
      </c>
      <c r="H15" s="3" t="s">
        <v>13</v>
      </c>
      <c r="I15" s="2" t="s">
        <v>45</v>
      </c>
      <c r="J15" s="2" t="s">
        <v>46</v>
      </c>
      <c r="K15" s="2" t="s">
        <v>59</v>
      </c>
    </row>
    <row r="16" customFormat="false" ht="16.4" hidden="false" customHeight="false" outlineLevel="0" collapsed="false">
      <c r="A16" s="0" t="s">
        <v>60</v>
      </c>
      <c r="B16" s="0" t="s">
        <v>61</v>
      </c>
      <c r="C16" s="1" t="n">
        <v>1</v>
      </c>
      <c r="D16" s="0" t="n">
        <v>0.007</v>
      </c>
      <c r="E16" s="2" t="n">
        <f aca="false">D16*0.13</f>
        <v>0.00091</v>
      </c>
      <c r="F16" s="0" t="n">
        <v>0.007</v>
      </c>
      <c r="G16" s="2" t="n">
        <f aca="false">F16*0.13</f>
        <v>0.00091</v>
      </c>
      <c r="H16" s="3" t="s">
        <v>13</v>
      </c>
      <c r="I16" s="2" t="s">
        <v>45</v>
      </c>
      <c r="J16" s="2" t="s">
        <v>46</v>
      </c>
      <c r="K16" s="2" t="s">
        <v>62</v>
      </c>
    </row>
    <row r="17" customFormat="false" ht="16.4" hidden="false" customHeight="false" outlineLevel="0" collapsed="false">
      <c r="A17" s="0" t="s">
        <v>63</v>
      </c>
      <c r="B17" s="0" t="s">
        <v>58</v>
      </c>
      <c r="C17" s="1" t="n">
        <v>2</v>
      </c>
      <c r="D17" s="0" t="n">
        <v>0.005</v>
      </c>
      <c r="E17" s="2" t="n">
        <f aca="false">D17*0.13</f>
        <v>0.00065</v>
      </c>
      <c r="F17" s="0" t="n">
        <v>0.01</v>
      </c>
      <c r="G17" s="2" t="n">
        <f aca="false">F17*0.13</f>
        <v>0.0013</v>
      </c>
      <c r="H17" s="3" t="s">
        <v>13</v>
      </c>
      <c r="I17" s="2" t="s">
        <v>45</v>
      </c>
      <c r="J17" s="2" t="s">
        <v>46</v>
      </c>
      <c r="K17" s="2" t="s">
        <v>64</v>
      </c>
    </row>
    <row r="18" customFormat="false" ht="16.4" hidden="false" customHeight="false" outlineLevel="0" collapsed="false">
      <c r="A18" s="0" t="s">
        <v>65</v>
      </c>
      <c r="B18" s="0" t="s">
        <v>66</v>
      </c>
      <c r="C18" s="1" t="n">
        <v>10</v>
      </c>
      <c r="D18" s="0" t="n">
        <v>1.91</v>
      </c>
      <c r="E18" s="2" t="n">
        <f aca="false">D18*0.13</f>
        <v>0.2483</v>
      </c>
      <c r="F18" s="0" t="n">
        <v>19.1</v>
      </c>
      <c r="G18" s="2" t="n">
        <f aca="false">F18*0.13</f>
        <v>2.483</v>
      </c>
      <c r="H18" s="3" t="s">
        <v>13</v>
      </c>
      <c r="I18" s="2" t="s">
        <v>67</v>
      </c>
      <c r="J18" s="2" t="s">
        <v>68</v>
      </c>
    </row>
    <row r="19" customFormat="false" ht="16.4" hidden="false" customHeight="false" outlineLevel="0" collapsed="false">
      <c r="A19" s="0" t="s">
        <v>69</v>
      </c>
      <c r="B19" s="0" t="s">
        <v>70</v>
      </c>
      <c r="C19" s="1" t="n">
        <v>4</v>
      </c>
      <c r="D19" s="0" t="n">
        <v>71.59</v>
      </c>
      <c r="E19" s="2" t="n">
        <f aca="false">D19*0.13</f>
        <v>9.3067</v>
      </c>
      <c r="F19" s="0" t="n">
        <v>286.36</v>
      </c>
      <c r="G19" s="2" t="n">
        <f aca="false">F19*0.13</f>
        <v>37.2268</v>
      </c>
      <c r="H19" s="3" t="s">
        <v>71</v>
      </c>
      <c r="I19" s="2" t="s">
        <v>72</v>
      </c>
      <c r="J19" s="2" t="s">
        <v>73</v>
      </c>
    </row>
    <row r="20" customFormat="false" ht="16.4" hidden="false" customHeight="false" outlineLevel="0" collapsed="false">
      <c r="A20" s="0" t="s">
        <v>74</v>
      </c>
      <c r="B20" s="0" t="s">
        <v>75</v>
      </c>
      <c r="C20" s="1" t="n">
        <v>5</v>
      </c>
      <c r="D20" s="0" t="n">
        <v>36.44</v>
      </c>
      <c r="E20" s="2" t="n">
        <f aca="false">D20*0.13</f>
        <v>4.7372</v>
      </c>
      <c r="F20" s="0" t="n">
        <v>182.2</v>
      </c>
      <c r="G20" s="2" t="n">
        <f aca="false">F20*0.13</f>
        <v>23.686</v>
      </c>
      <c r="H20" s="3" t="s">
        <v>13</v>
      </c>
      <c r="I20" s="2" t="s">
        <v>76</v>
      </c>
      <c r="J20" s="2" t="s">
        <v>77</v>
      </c>
    </row>
    <row r="21" customFormat="false" ht="16.4" hidden="false" customHeight="false" outlineLevel="0" collapsed="false">
      <c r="A21" s="0" t="s">
        <v>78</v>
      </c>
      <c r="B21" s="0" t="s">
        <v>79</v>
      </c>
      <c r="C21" s="1" t="n">
        <v>2</v>
      </c>
      <c r="D21" s="0" t="n">
        <v>58.64</v>
      </c>
      <c r="E21" s="2" t="n">
        <f aca="false">D21*0.13</f>
        <v>7.6232</v>
      </c>
      <c r="F21" s="0" t="n">
        <v>117.28</v>
      </c>
      <c r="G21" s="2" t="n">
        <f aca="false">F21*0.13</f>
        <v>15.2464</v>
      </c>
      <c r="H21" s="3" t="s">
        <v>13</v>
      </c>
      <c r="I21" s="2" t="s">
        <v>80</v>
      </c>
      <c r="J21" s="2" t="s">
        <v>77</v>
      </c>
    </row>
    <row r="22" customFormat="false" ht="16.4" hidden="false" customHeight="false" outlineLevel="0" collapsed="false">
      <c r="A22" s="0" t="s">
        <v>81</v>
      </c>
      <c r="B22" s="0" t="s">
        <v>82</v>
      </c>
      <c r="C22" s="1" t="n">
        <v>1</v>
      </c>
      <c r="D22" s="0" t="n">
        <v>59.87</v>
      </c>
      <c r="E22" s="2" t="n">
        <f aca="false">D22*0.13</f>
        <v>7.7831</v>
      </c>
      <c r="F22" s="0" t="n">
        <v>59.87</v>
      </c>
      <c r="G22" s="2" t="n">
        <f aca="false">F22*0.13</f>
        <v>7.7831</v>
      </c>
      <c r="H22" s="3" t="s">
        <v>71</v>
      </c>
      <c r="I22" s="2" t="s">
        <v>83</v>
      </c>
      <c r="J22" s="2" t="s">
        <v>73</v>
      </c>
    </row>
    <row r="23" customFormat="false" ht="16.4" hidden="false" customHeight="false" outlineLevel="0" collapsed="false">
      <c r="A23" s="0" t="s">
        <v>84</v>
      </c>
      <c r="B23" s="0" t="s">
        <v>85</v>
      </c>
      <c r="C23" s="1" t="n">
        <v>2</v>
      </c>
      <c r="D23" s="0" t="n">
        <v>15.2</v>
      </c>
      <c r="E23" s="2" t="n">
        <f aca="false">D23*0.13</f>
        <v>1.976</v>
      </c>
      <c r="F23" s="0" t="n">
        <v>30.4</v>
      </c>
      <c r="G23" s="2" t="n">
        <f aca="false">F23*0.13</f>
        <v>3.952</v>
      </c>
      <c r="H23" s="3" t="s">
        <v>13</v>
      </c>
      <c r="I23" s="2" t="s">
        <v>80</v>
      </c>
      <c r="J23" s="2" t="s">
        <v>77</v>
      </c>
    </row>
    <row r="24" customFormat="false" ht="16.4" hidden="false" customHeight="false" outlineLevel="0" collapsed="false">
      <c r="A24" s="0" t="s">
        <v>86</v>
      </c>
      <c r="B24" s="0" t="s">
        <v>87</v>
      </c>
      <c r="C24" s="1" t="n">
        <v>1</v>
      </c>
      <c r="D24" s="0" t="n">
        <v>84.27</v>
      </c>
      <c r="E24" s="2" t="n">
        <f aca="false">D24*0.13</f>
        <v>10.9551</v>
      </c>
      <c r="F24" s="0" t="n">
        <v>84.27</v>
      </c>
      <c r="G24" s="2" t="n">
        <f aca="false">F24*0.13</f>
        <v>10.9551</v>
      </c>
      <c r="H24" s="3" t="s">
        <v>13</v>
      </c>
      <c r="I24" s="2" t="s">
        <v>72</v>
      </c>
      <c r="J24" s="2" t="s">
        <v>88</v>
      </c>
    </row>
    <row r="25" customFormat="false" ht="14.25" hidden="false" customHeight="false" outlineLevel="0" collapsed="false">
      <c r="E25" s="4" t="s">
        <v>89</v>
      </c>
      <c r="F25" s="4" t="n">
        <v>787.4605</v>
      </c>
      <c r="G25" s="4" t="n">
        <f aca="false">SUM(G2:G24)</f>
        <v>102.369865</v>
      </c>
    </row>
  </sheetData>
  <hyperlinks>
    <hyperlink ref="H2" r:id="rId1" display="LCSC"/>
    <hyperlink ref="H3" r:id="rId2" display="LCSC"/>
    <hyperlink ref="H4" r:id="rId3" display="LCSC"/>
    <hyperlink ref="H5" r:id="rId4" display="LCSC"/>
    <hyperlink ref="H6" r:id="rId5" display="LCSC"/>
    <hyperlink ref="H7" r:id="rId6" display="LCSC"/>
    <hyperlink ref="H8" r:id="rId7" display="LCSC"/>
    <hyperlink ref="H9" r:id="rId8" display="LCSC"/>
    <hyperlink ref="H10" r:id="rId9" display="LCSC"/>
    <hyperlink ref="H11" r:id="rId10" display="LCSC"/>
    <hyperlink ref="H12" r:id="rId11" display="LCSC"/>
    <hyperlink ref="H13" r:id="rId12" display="LCSC"/>
    <hyperlink ref="H14" r:id="rId13" display="LCSC"/>
    <hyperlink ref="H15" r:id="rId14" display="LCSC"/>
    <hyperlink ref="H16" r:id="rId15" display="LCSC"/>
    <hyperlink ref="H17" r:id="rId16" display="LCSC"/>
    <hyperlink ref="H18" r:id="rId17" display="LCSC"/>
    <hyperlink ref="H19" r:id="rId18" display="Mouser"/>
    <hyperlink ref="H20" r:id="rId19" display="LCSC"/>
    <hyperlink ref="H21" r:id="rId20" display="LCSC"/>
    <hyperlink ref="H22" r:id="rId21" display="Mouser"/>
    <hyperlink ref="H23" r:id="rId22" display="LCSC"/>
    <hyperlink ref="H24" r:id="rId23" display="LCS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Boris</dc:creator>
  <dc:description/>
  <dc:language>en-US</dc:language>
  <cp:lastModifiedBy/>
  <dcterms:modified xsi:type="dcterms:W3CDTF">2024-11-15T18:24:16Z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