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<sst xmlns="http://schemas.openxmlformats.org/spreadsheetml/2006/main" count="39" uniqueCount="39">
  <si>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Item</t>
  </si>
  <si>
    <t>qty</t>
  </si>
  <si>
    <t>cost</t>
  </si>
  <si>
    <t>sale</t>
  </si>
  <si>
    <t>profit</t>
  </si>
  <si>
    <t>total_profit</t>
  </si>
  <si>
    <t>total_cost</t>
  </si>
  <si>
    <t>total_sale</t>
  </si>
  <si>
    <t>profit_share</t>
  </si>
  <si>
    <t>cost share</t>
  </si>
  <si>
    <t>sale share</t>
  </si>
  <si>
    <t>Clear Tapes</t>
  </si>
  <si>
    <t>Branded Tapes</t>
  </si>
  <si>
    <t>A5 Envelopes</t>
  </si>
  <si>
    <t>A4 Envelopes</t>
  </si>
  <si>
    <t>Carton Boxes (Small)</t>
  </si>
  <si>
    <t>Carton Boxes (Medium)</t>
  </si>
  <si>
    <t>Carton Boxes (Large)</t>
  </si>
  <si>
    <t>Plastic Bags (Medium)</t>
  </si>
  <si>
    <t>90KGS Suck</t>
  </si>
  <si>
    <t>50KGS Suck</t>
  </si>
  <si>
    <t>G_Printers</t>
  </si>
  <si>
    <t>Clear_Tapes</t>
  </si>
  <si>
    <t>Branded_Tapes</t>
  </si>
  <si>
    <t>A5_Envelopes</t>
  </si>
  <si>
    <t>A4_Envelopes</t>
  </si>
  <si>
    <t>Carto_ Boxes_(Small)</t>
  </si>
  <si>
    <t>Carto_ Boxes_(Medium)</t>
  </si>
  <si>
    <t>Carton_Boxes_(Large)</t>
  </si>
  <si>
    <t>Plastic_Bags_(Medium)</t>
  </si>
  <si>
    <t>Plastic_Bags_(Large)</t>
  </si>
  <si>
    <t>50KGS_Suck</t>
  </si>
  <si>
    <t>mean</t>
  </si>
  <si>
    <t>standard deviation</t>
  </si>
  <si>
    <t>coefficient of variation</t>
  </si>
  <si>
    <t>Date</t>
  </si>
  <si>
    <t>Orders</t>
  </si>
  <si>
    <t>INFERENTIAL STATISTICS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</si>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</sst>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2"/>
      <name val="Arial"/>
      <charset val="134"/>
    </font>
    <font>
      <b/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0" borderId="0" xfId="0" applyFill="1" applyAlignment="1">
      <alignment vertical="center"/>
    </xf>
    <xf numFmtId="58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/>
    </xf>
    <xf numFmtId="178" fontId="0" fillId="2" borderId="0" xfId="0" applyNumberFormat="1" applyFill="1"/>
    <xf numFmtId="9" fontId="0" fillId="0" borderId="0" xfId="3" applyAlignment="1"/>
    <xf numFmtId="0" fontId="2" fillId="0" borderId="0" xfId="0" applyFont="1" applyFill="1" applyAlignment="1">
      <alignment vertical="center"/>
    </xf>
    <xf numFmtId="0" fontId="3" fillId="0" borderId="0" xfId="0" applyFont="1"/>
    <xf numFmtId="0" fontId="4" fillId="0" borderId="0" xfId="0" applyFont="1" applyFill="1" applyBorder="1" applyAlignment="1">
      <alignment vertical="center"/>
    </xf>
    <xf numFmtId="176" fontId="0" fillId="0" borderId="0" xfId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name val="Calibri"/>
        <scheme val="none"/>
        <charset val="134"/>
        <family val="0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58" formatCode="m/d/yyyy"/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K11" totalsRowShown="0">
  <tableColumns count="11">
    <tableColumn id="1" name="Item" dataDxfId="0"/>
    <tableColumn id="2" name="qty"/>
    <tableColumn id="3" name="cost"/>
    <tableColumn id="4" name="sale"/>
    <tableColumn id="5" name="profit"/>
    <tableColumn id="6" name="total_profit">
      <calculatedColumnFormula>E2*B2</calculatedColumnFormula>
    </tableColumn>
    <tableColumn id="7" name="total_cost">
      <calculatedColumnFormula>C2*B2</calculatedColumnFormula>
    </tableColumn>
    <tableColumn id="8" name="total_sale">
      <calculatedColumnFormula>D2*B2</calculatedColumnFormula>
    </tableColumn>
    <tableColumn id="9" name="profit_share" dataDxfId="1">
      <calculatedColumnFormula>E2/(SUM(C2:E2))</calculatedColumnFormula>
    </tableColumn>
    <tableColumn id="10" name="cost share" dataDxfId="2">
      <calculatedColumnFormula>C2/(SUM(C2:E2))</calculatedColumnFormula>
    </tableColumn>
    <tableColumn id="11" name="sale share" dataDxfId="3">
      <calculatedColumnFormula>D2/(SUM(C2:E2))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24" totalsRowShown="0">
  <tableColumns count="2">
    <tableColumn id="1" name="Date" dataDxfId="4"/>
    <tableColumn id="2" name="Order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F22" sqref="F22"/>
    </sheetView>
  </sheetViews>
  <sheetFormatPr defaultColWidth="9" defaultRowHeight="14.4"/>
  <cols>
    <col min="1" max="1" width="25.4444444444444" customWidth="1"/>
    <col min="2" max="2" width="5.66666666666667" customWidth="1"/>
    <col min="3" max="3" width="6.22222222222222" customWidth="1"/>
    <col min="4" max="4" width="5.88888888888889" customWidth="1"/>
    <col min="5" max="5" width="7.33333333333333" customWidth="1"/>
    <col min="6" max="6" width="13.6666666666667" customWidth="1"/>
    <col min="7" max="7" width="12.4444444444444" customWidth="1"/>
    <col min="8" max="8" width="12" customWidth="1"/>
    <col min="9" max="9" width="15.5555555555556" style="6" customWidth="1"/>
    <col min="10" max="10" width="12.8888888888889" style="6"/>
    <col min="11" max="11" width="9" style="6"/>
  </cols>
  <sheetData>
    <row r="1" ht="15.6" spans="1:1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10" t="s">
        <v>8</v>
      </c>
      <c r="J1" s="10" t="s">
        <v>9</v>
      </c>
      <c r="K1" s="10" t="s">
        <v>10</v>
      </c>
    </row>
    <row r="2" ht="15.6" spans="1:11">
      <c r="A2" s="9" t="s">
        <v>11</v>
      </c>
      <c r="B2">
        <v>47</v>
      </c>
      <c r="C2">
        <v>90</v>
      </c>
      <c r="D2">
        <v>99</v>
      </c>
      <c r="E2">
        <v>9</v>
      </c>
      <c r="F2">
        <f t="shared" ref="F2:F11" si="0">E2*B2</f>
        <v>423</v>
      </c>
      <c r="G2">
        <f t="shared" ref="G2:G11" si="1">C2*B2</f>
        <v>4230</v>
      </c>
      <c r="H2">
        <f t="shared" ref="H2:H11" si="2">D2*B2</f>
        <v>4653</v>
      </c>
      <c r="I2" s="10">
        <f t="shared" ref="I2:I11" si="3">E2/(SUM(C2:E2))</f>
        <v>0.0454545454545455</v>
      </c>
      <c r="J2" s="10">
        <f t="shared" ref="J2:J11" si="4">C2/(SUM(C2:E2))</f>
        <v>0.454545454545455</v>
      </c>
      <c r="K2" s="10">
        <f t="shared" ref="K2:K11" si="5">D2/(SUM(C2:E2))</f>
        <v>0.5</v>
      </c>
    </row>
    <row r="3" ht="15.6" spans="1:11">
      <c r="A3" s="9" t="s">
        <v>12</v>
      </c>
      <c r="B3">
        <v>2</v>
      </c>
      <c r="C3">
        <v>200</v>
      </c>
      <c r="D3">
        <v>220</v>
      </c>
      <c r="E3">
        <v>20</v>
      </c>
      <c r="F3">
        <f t="shared" si="0"/>
        <v>40</v>
      </c>
      <c r="G3">
        <f t="shared" si="1"/>
        <v>400</v>
      </c>
      <c r="H3">
        <f t="shared" si="2"/>
        <v>440</v>
      </c>
      <c r="I3" s="10">
        <f t="shared" si="3"/>
        <v>0.0454545454545455</v>
      </c>
      <c r="J3" s="10">
        <f t="shared" si="4"/>
        <v>0.454545454545455</v>
      </c>
      <c r="K3" s="10">
        <f t="shared" si="5"/>
        <v>0.5</v>
      </c>
    </row>
    <row r="4" ht="15.6" spans="1:11">
      <c r="A4" s="9" t="s">
        <v>13</v>
      </c>
      <c r="B4">
        <v>325</v>
      </c>
      <c r="C4">
        <v>3</v>
      </c>
      <c r="D4">
        <v>3</v>
      </c>
      <c r="E4">
        <v>0</v>
      </c>
      <c r="F4">
        <f t="shared" si="0"/>
        <v>0</v>
      </c>
      <c r="G4">
        <f t="shared" si="1"/>
        <v>975</v>
      </c>
      <c r="H4">
        <f t="shared" si="2"/>
        <v>975</v>
      </c>
      <c r="I4" s="10">
        <f t="shared" si="3"/>
        <v>0</v>
      </c>
      <c r="J4" s="10">
        <f t="shared" si="4"/>
        <v>0.5</v>
      </c>
      <c r="K4" s="10">
        <f t="shared" si="5"/>
        <v>0.5</v>
      </c>
    </row>
    <row r="5" ht="15.6" spans="1:11">
      <c r="A5" s="9" t="s">
        <v>14</v>
      </c>
      <c r="B5">
        <v>292</v>
      </c>
      <c r="C5">
        <v>4</v>
      </c>
      <c r="D5">
        <v>4</v>
      </c>
      <c r="E5">
        <v>0</v>
      </c>
      <c r="F5">
        <f t="shared" si="0"/>
        <v>0</v>
      </c>
      <c r="G5">
        <f t="shared" si="1"/>
        <v>1168</v>
      </c>
      <c r="H5">
        <f t="shared" si="2"/>
        <v>1168</v>
      </c>
      <c r="I5" s="10">
        <f t="shared" si="3"/>
        <v>0</v>
      </c>
      <c r="J5" s="10">
        <f t="shared" si="4"/>
        <v>0.5</v>
      </c>
      <c r="K5" s="10">
        <f t="shared" si="5"/>
        <v>0.5</v>
      </c>
    </row>
    <row r="6" ht="15.6" spans="1:11">
      <c r="A6" s="9" t="s">
        <v>15</v>
      </c>
      <c r="B6">
        <v>54</v>
      </c>
      <c r="C6">
        <v>18</v>
      </c>
      <c r="D6">
        <v>20</v>
      </c>
      <c r="E6">
        <v>2</v>
      </c>
      <c r="F6">
        <f t="shared" si="0"/>
        <v>108</v>
      </c>
      <c r="G6">
        <f t="shared" si="1"/>
        <v>972</v>
      </c>
      <c r="H6">
        <f t="shared" si="2"/>
        <v>1080</v>
      </c>
      <c r="I6" s="10">
        <f t="shared" si="3"/>
        <v>0.05</v>
      </c>
      <c r="J6" s="10">
        <f t="shared" si="4"/>
        <v>0.45</v>
      </c>
      <c r="K6" s="10">
        <f t="shared" si="5"/>
        <v>0.5</v>
      </c>
    </row>
    <row r="7" ht="15.6" spans="1:11">
      <c r="A7" s="9" t="s">
        <v>16</v>
      </c>
      <c r="B7">
        <v>72</v>
      </c>
      <c r="C7">
        <v>36</v>
      </c>
      <c r="D7">
        <v>40</v>
      </c>
      <c r="E7">
        <v>4</v>
      </c>
      <c r="F7">
        <f t="shared" si="0"/>
        <v>288</v>
      </c>
      <c r="G7">
        <f t="shared" si="1"/>
        <v>2592</v>
      </c>
      <c r="H7">
        <f t="shared" si="2"/>
        <v>2880</v>
      </c>
      <c r="I7" s="10">
        <f t="shared" si="3"/>
        <v>0.05</v>
      </c>
      <c r="J7" s="10">
        <f t="shared" si="4"/>
        <v>0.45</v>
      </c>
      <c r="K7" s="10">
        <f t="shared" si="5"/>
        <v>0.5</v>
      </c>
    </row>
    <row r="8" ht="15.6" spans="1:11">
      <c r="A8" s="9" t="s">
        <v>17</v>
      </c>
      <c r="B8">
        <v>31</v>
      </c>
      <c r="C8">
        <v>66</v>
      </c>
      <c r="D8">
        <v>72</v>
      </c>
      <c r="E8">
        <v>6</v>
      </c>
      <c r="F8">
        <f t="shared" si="0"/>
        <v>186</v>
      </c>
      <c r="G8">
        <f t="shared" si="1"/>
        <v>2046</v>
      </c>
      <c r="H8">
        <f t="shared" si="2"/>
        <v>2232</v>
      </c>
      <c r="I8" s="10">
        <f t="shared" si="3"/>
        <v>0.0416666666666667</v>
      </c>
      <c r="J8" s="10">
        <f t="shared" si="4"/>
        <v>0.458333333333333</v>
      </c>
      <c r="K8" s="10">
        <f t="shared" si="5"/>
        <v>0.5</v>
      </c>
    </row>
    <row r="9" ht="15.6" spans="1:11">
      <c r="A9" s="9" t="s">
        <v>18</v>
      </c>
      <c r="B9">
        <v>4203</v>
      </c>
      <c r="C9">
        <v>12</v>
      </c>
      <c r="D9">
        <v>13</v>
      </c>
      <c r="E9">
        <v>1</v>
      </c>
      <c r="F9">
        <f t="shared" si="0"/>
        <v>4203</v>
      </c>
      <c r="G9">
        <f t="shared" si="1"/>
        <v>50436</v>
      </c>
      <c r="H9">
        <f t="shared" si="2"/>
        <v>54639</v>
      </c>
      <c r="I9" s="10">
        <f t="shared" si="3"/>
        <v>0.0384615384615385</v>
      </c>
      <c r="J9" s="10">
        <f t="shared" si="4"/>
        <v>0.461538461538462</v>
      </c>
      <c r="K9" s="10">
        <f t="shared" si="5"/>
        <v>0.5</v>
      </c>
    </row>
    <row r="10" ht="15.6" spans="1:11">
      <c r="A10" s="9" t="s">
        <v>19</v>
      </c>
      <c r="B10">
        <v>43</v>
      </c>
      <c r="C10">
        <v>25</v>
      </c>
      <c r="D10">
        <v>33</v>
      </c>
      <c r="E10">
        <v>8</v>
      </c>
      <c r="F10">
        <f t="shared" si="0"/>
        <v>344</v>
      </c>
      <c r="G10">
        <f t="shared" si="1"/>
        <v>1075</v>
      </c>
      <c r="H10">
        <f t="shared" si="2"/>
        <v>1419</v>
      </c>
      <c r="I10" s="10">
        <f t="shared" si="3"/>
        <v>0.121212121212121</v>
      </c>
      <c r="J10" s="10">
        <f t="shared" si="4"/>
        <v>0.378787878787879</v>
      </c>
      <c r="K10" s="10">
        <f t="shared" si="5"/>
        <v>0.5</v>
      </c>
    </row>
    <row r="11" ht="15.6" spans="1:11">
      <c r="A11" s="9" t="s">
        <v>20</v>
      </c>
      <c r="B11">
        <v>510</v>
      </c>
      <c r="C11">
        <v>18</v>
      </c>
      <c r="D11">
        <v>25</v>
      </c>
      <c r="E11">
        <v>7</v>
      </c>
      <c r="F11">
        <f t="shared" si="0"/>
        <v>3570</v>
      </c>
      <c r="G11">
        <f t="shared" si="1"/>
        <v>9180</v>
      </c>
      <c r="H11">
        <f t="shared" si="2"/>
        <v>12750</v>
      </c>
      <c r="I11" s="10">
        <f t="shared" si="3"/>
        <v>0.14</v>
      </c>
      <c r="J11" s="10">
        <f t="shared" si="4"/>
        <v>0.36</v>
      </c>
      <c r="K11" s="10">
        <f t="shared" si="5"/>
        <v>0.5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2"/>
  <sheetViews>
    <sheetView workbookViewId="0">
      <pane ySplit="1" topLeftCell="A56" activePane="bottomLeft" state="frozen"/>
      <selection/>
      <selection pane="bottomLeft" activeCell="A83" sqref="A83"/>
    </sheetView>
  </sheetViews>
  <sheetFormatPr defaultColWidth="8.88888888888889" defaultRowHeight="14.4"/>
  <cols>
    <col min="1" max="1" width="20.8888888888889" style="1" customWidth="1"/>
    <col min="2" max="9" width="15.2222222222222" style="1"/>
    <col min="10" max="10" width="17.5555555555556" style="1"/>
    <col min="11" max="12" width="15.2222222222222" style="1"/>
    <col min="13" max="16384" width="8.88888888888889" style="1"/>
  </cols>
  <sheetData>
    <row r="1" spans="2:12"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</row>
    <row r="2" spans="2:12">
      <c r="B2" s="4">
        <v>0</v>
      </c>
      <c r="C2" s="4">
        <v>2</v>
      </c>
      <c r="D2" s="4">
        <v>0</v>
      </c>
      <c r="E2" s="4">
        <v>10</v>
      </c>
      <c r="F2" s="4">
        <v>13</v>
      </c>
      <c r="G2" s="4">
        <v>16</v>
      </c>
      <c r="H2" s="4">
        <v>29</v>
      </c>
      <c r="I2" s="4">
        <v>0</v>
      </c>
      <c r="J2" s="4">
        <v>326</v>
      </c>
      <c r="K2" s="4">
        <v>0</v>
      </c>
      <c r="L2" s="4">
        <v>21</v>
      </c>
    </row>
    <row r="3" spans="2:12">
      <c r="B3" s="4">
        <v>0</v>
      </c>
      <c r="C3" s="4">
        <v>0</v>
      </c>
      <c r="D3" s="4">
        <v>0</v>
      </c>
      <c r="E3" s="4">
        <v>2</v>
      </c>
      <c r="F3" s="4">
        <v>7</v>
      </c>
      <c r="G3" s="4">
        <v>2</v>
      </c>
      <c r="H3" s="4">
        <v>1</v>
      </c>
      <c r="I3" s="4">
        <v>1</v>
      </c>
      <c r="J3" s="4">
        <v>79</v>
      </c>
      <c r="K3" s="4">
        <v>2</v>
      </c>
      <c r="L3" s="4">
        <v>2</v>
      </c>
    </row>
    <row r="4" spans="2:12">
      <c r="B4" s="4">
        <v>1</v>
      </c>
      <c r="C4" s="4">
        <v>0</v>
      </c>
      <c r="D4" s="4">
        <v>0</v>
      </c>
      <c r="E4" s="4">
        <v>12</v>
      </c>
      <c r="F4" s="4">
        <v>6</v>
      </c>
      <c r="G4" s="4">
        <v>3</v>
      </c>
      <c r="H4" s="4">
        <v>2</v>
      </c>
      <c r="I4" s="4">
        <v>1</v>
      </c>
      <c r="J4" s="4">
        <v>196</v>
      </c>
      <c r="K4" s="4">
        <v>1</v>
      </c>
      <c r="L4" s="4">
        <v>20</v>
      </c>
    </row>
    <row r="5" spans="2:12">
      <c r="B5" s="4">
        <v>1</v>
      </c>
      <c r="C5" s="4">
        <v>0</v>
      </c>
      <c r="D5" s="4">
        <v>0</v>
      </c>
      <c r="E5" s="4">
        <v>1</v>
      </c>
      <c r="F5" s="4">
        <v>4</v>
      </c>
      <c r="G5" s="4">
        <v>2</v>
      </c>
      <c r="H5" s="4">
        <v>2</v>
      </c>
      <c r="I5" s="4">
        <v>0</v>
      </c>
      <c r="J5" s="4">
        <v>200</v>
      </c>
      <c r="K5" s="4">
        <v>0</v>
      </c>
      <c r="L5" s="4">
        <v>27</v>
      </c>
    </row>
    <row r="6" spans="2:12">
      <c r="B6" s="4">
        <v>1</v>
      </c>
      <c r="C6" s="4">
        <v>0</v>
      </c>
      <c r="D6" s="4">
        <v>0</v>
      </c>
      <c r="E6" s="4">
        <v>1</v>
      </c>
      <c r="F6" s="4">
        <v>3</v>
      </c>
      <c r="G6" s="4">
        <v>2</v>
      </c>
      <c r="H6" s="4">
        <v>2</v>
      </c>
      <c r="I6" s="4">
        <v>2</v>
      </c>
      <c r="J6" s="4">
        <v>155</v>
      </c>
      <c r="K6" s="4">
        <v>10</v>
      </c>
      <c r="L6" s="4">
        <v>6</v>
      </c>
    </row>
    <row r="7" spans="2:12">
      <c r="B7" s="4">
        <v>0</v>
      </c>
      <c r="C7" s="4">
        <v>0</v>
      </c>
      <c r="D7" s="4">
        <v>0</v>
      </c>
      <c r="E7" s="4">
        <v>3</v>
      </c>
      <c r="F7" s="4">
        <v>10</v>
      </c>
      <c r="G7" s="4">
        <v>10</v>
      </c>
      <c r="H7" s="4">
        <v>0</v>
      </c>
      <c r="I7" s="4">
        <v>0</v>
      </c>
      <c r="J7" s="4">
        <v>105</v>
      </c>
      <c r="K7" s="4">
        <v>0</v>
      </c>
      <c r="L7" s="4">
        <v>38</v>
      </c>
    </row>
    <row r="8" spans="2:12">
      <c r="B8" s="4">
        <v>0</v>
      </c>
      <c r="C8" s="4">
        <v>3</v>
      </c>
      <c r="D8" s="4">
        <v>0</v>
      </c>
      <c r="E8" s="4">
        <v>7</v>
      </c>
      <c r="F8" s="4">
        <v>5</v>
      </c>
      <c r="G8" s="4">
        <v>3</v>
      </c>
      <c r="H8" s="4">
        <v>2</v>
      </c>
      <c r="I8" s="4">
        <v>1</v>
      </c>
      <c r="J8" s="4">
        <v>169</v>
      </c>
      <c r="K8" s="4">
        <v>12</v>
      </c>
      <c r="L8" s="4">
        <v>19</v>
      </c>
    </row>
    <row r="9" spans="2:12">
      <c r="B9" s="4">
        <v>0</v>
      </c>
      <c r="C9" s="4">
        <v>0</v>
      </c>
      <c r="D9" s="4">
        <v>0</v>
      </c>
      <c r="E9" s="4">
        <v>0</v>
      </c>
      <c r="F9" s="4">
        <v>7</v>
      </c>
      <c r="G9" s="4">
        <v>0</v>
      </c>
      <c r="H9" s="4">
        <v>0</v>
      </c>
      <c r="I9" s="4">
        <v>1</v>
      </c>
      <c r="J9" s="4">
        <v>47</v>
      </c>
      <c r="K9" s="4">
        <v>2</v>
      </c>
      <c r="L9" s="4">
        <v>2</v>
      </c>
    </row>
    <row r="10" spans="2:12">
      <c r="B10" s="4">
        <v>1</v>
      </c>
      <c r="C10" s="4">
        <v>3</v>
      </c>
      <c r="D10" s="4">
        <v>0</v>
      </c>
      <c r="E10" s="4">
        <v>7</v>
      </c>
      <c r="F10" s="4">
        <v>9</v>
      </c>
      <c r="G10" s="4">
        <v>4</v>
      </c>
      <c r="H10" s="4">
        <v>4</v>
      </c>
      <c r="I10" s="4">
        <v>2</v>
      </c>
      <c r="J10" s="4">
        <v>197</v>
      </c>
      <c r="K10" s="4">
        <v>12</v>
      </c>
      <c r="L10" s="4">
        <v>6</v>
      </c>
    </row>
    <row r="11" spans="2:12">
      <c r="B11" s="4">
        <v>0</v>
      </c>
      <c r="C11" s="4">
        <v>0</v>
      </c>
      <c r="D11" s="4">
        <v>0</v>
      </c>
      <c r="E11" s="4">
        <v>3</v>
      </c>
      <c r="F11" s="4">
        <v>0</v>
      </c>
      <c r="G11" s="4">
        <v>4</v>
      </c>
      <c r="H11" s="4">
        <v>2</v>
      </c>
      <c r="I11" s="4">
        <v>1</v>
      </c>
      <c r="J11" s="4">
        <v>81</v>
      </c>
      <c r="K11" s="4">
        <v>14</v>
      </c>
      <c r="L11" s="4">
        <v>6</v>
      </c>
    </row>
    <row r="12" spans="2:12">
      <c r="B12" s="4">
        <v>1</v>
      </c>
      <c r="C12" s="4">
        <v>1</v>
      </c>
      <c r="D12" s="4">
        <v>0</v>
      </c>
      <c r="E12" s="4">
        <v>1</v>
      </c>
      <c r="F12" s="4">
        <v>1</v>
      </c>
      <c r="G12" s="4">
        <v>2</v>
      </c>
      <c r="H12" s="4">
        <v>1</v>
      </c>
      <c r="I12" s="4">
        <v>1</v>
      </c>
      <c r="J12" s="4">
        <v>164</v>
      </c>
      <c r="K12" s="4">
        <v>0</v>
      </c>
      <c r="L12" s="4">
        <v>2</v>
      </c>
    </row>
    <row r="13" spans="2:12">
      <c r="B13" s="4">
        <v>0</v>
      </c>
      <c r="C13" s="4">
        <v>0</v>
      </c>
      <c r="D13" s="4">
        <v>0</v>
      </c>
      <c r="E13" s="4">
        <v>5</v>
      </c>
      <c r="F13" s="4">
        <v>2</v>
      </c>
      <c r="G13" s="4">
        <v>1</v>
      </c>
      <c r="H13" s="4">
        <v>0</v>
      </c>
      <c r="I13" s="4">
        <v>1</v>
      </c>
      <c r="J13" s="4">
        <v>0</v>
      </c>
      <c r="K13" s="4">
        <v>79</v>
      </c>
      <c r="L13" s="4">
        <v>0</v>
      </c>
    </row>
    <row r="14" spans="2:12"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79</v>
      </c>
      <c r="K14" s="4">
        <v>4</v>
      </c>
      <c r="L14" s="4">
        <v>0</v>
      </c>
    </row>
    <row r="15" spans="2:12">
      <c r="B15" s="4">
        <v>1</v>
      </c>
      <c r="C15" s="4">
        <v>5</v>
      </c>
      <c r="D15" s="4">
        <v>0</v>
      </c>
      <c r="E15" s="4">
        <v>1</v>
      </c>
      <c r="F15" s="4">
        <v>0</v>
      </c>
      <c r="G15" s="4">
        <v>1</v>
      </c>
      <c r="H15" s="4">
        <v>1</v>
      </c>
      <c r="I15" s="4">
        <v>0</v>
      </c>
      <c r="J15" s="4">
        <v>73</v>
      </c>
      <c r="K15" s="4">
        <v>4</v>
      </c>
      <c r="L15" s="4">
        <v>3</v>
      </c>
    </row>
    <row r="16" spans="2:12">
      <c r="B16" s="4">
        <v>0</v>
      </c>
      <c r="C16" s="4">
        <v>0</v>
      </c>
      <c r="D16" s="4">
        <v>0</v>
      </c>
      <c r="E16" s="4">
        <v>21</v>
      </c>
      <c r="F16" s="4">
        <v>0</v>
      </c>
      <c r="G16" s="4">
        <v>0</v>
      </c>
      <c r="H16" s="4">
        <v>0</v>
      </c>
      <c r="I16" s="4">
        <v>0</v>
      </c>
      <c r="J16" s="4">
        <v>50</v>
      </c>
      <c r="K16" s="4">
        <v>1</v>
      </c>
      <c r="L16" s="4">
        <v>0</v>
      </c>
    </row>
    <row r="17" spans="2:12">
      <c r="B17" s="4">
        <v>1</v>
      </c>
      <c r="C17" s="4">
        <v>2</v>
      </c>
      <c r="D17" s="4">
        <v>0</v>
      </c>
      <c r="E17" s="4">
        <v>2</v>
      </c>
      <c r="F17" s="4">
        <v>3</v>
      </c>
      <c r="G17" s="4">
        <v>4</v>
      </c>
      <c r="H17" s="4">
        <v>2</v>
      </c>
      <c r="I17" s="4">
        <v>0</v>
      </c>
      <c r="J17" s="4">
        <v>124</v>
      </c>
      <c r="K17" s="4">
        <v>0</v>
      </c>
      <c r="L17" s="4">
        <v>18</v>
      </c>
    </row>
    <row r="18" spans="2:12">
      <c r="B18" s="4">
        <v>0</v>
      </c>
      <c r="C18" s="4">
        <v>0</v>
      </c>
      <c r="D18" s="4">
        <v>0</v>
      </c>
      <c r="E18" s="4">
        <v>13</v>
      </c>
      <c r="F18" s="4">
        <v>1</v>
      </c>
      <c r="G18" s="4">
        <v>3</v>
      </c>
      <c r="H18" s="4">
        <v>1</v>
      </c>
      <c r="I18" s="4">
        <v>0</v>
      </c>
      <c r="J18" s="4">
        <v>97</v>
      </c>
      <c r="K18" s="4">
        <v>0</v>
      </c>
      <c r="L18" s="4">
        <v>6</v>
      </c>
    </row>
    <row r="19" spans="2:12">
      <c r="B19" s="4">
        <v>0</v>
      </c>
      <c r="C19" s="4">
        <v>1</v>
      </c>
      <c r="D19" s="4">
        <v>0</v>
      </c>
      <c r="E19" s="4">
        <v>1</v>
      </c>
      <c r="F19" s="4">
        <v>2</v>
      </c>
      <c r="G19" s="4">
        <v>1</v>
      </c>
      <c r="H19" s="4">
        <v>4</v>
      </c>
      <c r="I19" s="4">
        <v>2</v>
      </c>
      <c r="J19" s="4">
        <v>113</v>
      </c>
      <c r="K19" s="4">
        <v>0</v>
      </c>
      <c r="L19" s="4">
        <v>14</v>
      </c>
    </row>
    <row r="20" spans="2:12">
      <c r="B20" s="4">
        <v>0</v>
      </c>
      <c r="C20" s="4">
        <v>0</v>
      </c>
      <c r="D20" s="4">
        <v>0</v>
      </c>
      <c r="E20" s="4">
        <v>12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>
      <c r="B21" s="4">
        <v>1</v>
      </c>
      <c r="C21" s="4">
        <v>0</v>
      </c>
      <c r="D21" s="4">
        <v>0</v>
      </c>
      <c r="E21" s="4">
        <v>5</v>
      </c>
      <c r="F21" s="4">
        <v>2</v>
      </c>
      <c r="G21" s="4">
        <v>3</v>
      </c>
      <c r="H21" s="4">
        <v>1</v>
      </c>
      <c r="I21" s="4">
        <v>0</v>
      </c>
      <c r="J21" s="4">
        <v>211</v>
      </c>
      <c r="K21" s="4">
        <v>0</v>
      </c>
      <c r="L21" s="4">
        <v>1</v>
      </c>
    </row>
    <row r="22" spans="2:12">
      <c r="B22" s="4">
        <v>0</v>
      </c>
      <c r="C22" s="4">
        <v>0</v>
      </c>
      <c r="D22" s="4">
        <v>0</v>
      </c>
      <c r="E22" s="4">
        <v>2</v>
      </c>
      <c r="F22" s="4">
        <v>0</v>
      </c>
      <c r="G22" s="4">
        <v>0</v>
      </c>
      <c r="H22" s="4">
        <v>1</v>
      </c>
      <c r="I22" s="4">
        <v>0</v>
      </c>
      <c r="J22" s="4">
        <v>122</v>
      </c>
      <c r="K22" s="4">
        <v>0</v>
      </c>
      <c r="L22" s="4">
        <v>11</v>
      </c>
    </row>
    <row r="23" spans="2:12">
      <c r="B23" s="4">
        <v>0</v>
      </c>
      <c r="C23" s="4">
        <v>0</v>
      </c>
      <c r="D23" s="4">
        <v>0</v>
      </c>
      <c r="E23" s="4">
        <v>3</v>
      </c>
      <c r="F23" s="4">
        <v>2</v>
      </c>
      <c r="G23" s="4">
        <v>0</v>
      </c>
      <c r="H23" s="4">
        <v>0</v>
      </c>
      <c r="I23" s="4">
        <v>0</v>
      </c>
      <c r="J23" s="4">
        <v>35</v>
      </c>
      <c r="K23" s="4">
        <v>2</v>
      </c>
      <c r="L23" s="4">
        <v>0</v>
      </c>
    </row>
    <row r="24" spans="2:12">
      <c r="B24" s="4">
        <v>1</v>
      </c>
      <c r="C24" s="4">
        <v>0</v>
      </c>
      <c r="D24" s="4">
        <v>0</v>
      </c>
      <c r="E24" s="4">
        <v>3</v>
      </c>
      <c r="F24" s="4">
        <v>5</v>
      </c>
      <c r="G24" s="4">
        <v>3</v>
      </c>
      <c r="H24" s="4">
        <v>0</v>
      </c>
      <c r="I24" s="4">
        <v>1</v>
      </c>
      <c r="J24" s="4">
        <v>107</v>
      </c>
      <c r="K24" s="4">
        <v>0</v>
      </c>
      <c r="L24" s="4">
        <v>17</v>
      </c>
    </row>
    <row r="25" spans="2:12">
      <c r="B25" s="4">
        <v>0</v>
      </c>
      <c r="C25" s="4">
        <v>3</v>
      </c>
      <c r="D25" s="4">
        <v>0</v>
      </c>
      <c r="E25" s="4">
        <v>8</v>
      </c>
      <c r="F25" s="4">
        <v>1</v>
      </c>
      <c r="G25" s="4">
        <v>1</v>
      </c>
      <c r="H25" s="4">
        <v>0</v>
      </c>
      <c r="I25" s="4">
        <v>0</v>
      </c>
      <c r="J25" s="4">
        <v>89</v>
      </c>
      <c r="K25" s="4">
        <v>0</v>
      </c>
      <c r="L25" s="4">
        <v>12</v>
      </c>
    </row>
    <row r="26" spans="2:12">
      <c r="B26" s="4">
        <v>1</v>
      </c>
      <c r="C26" s="4">
        <v>3</v>
      </c>
      <c r="D26" s="4">
        <v>0</v>
      </c>
      <c r="E26" s="4">
        <v>2</v>
      </c>
      <c r="F26" s="4">
        <v>4</v>
      </c>
      <c r="G26" s="4">
        <v>4</v>
      </c>
      <c r="H26" s="4">
        <v>1</v>
      </c>
      <c r="I26" s="4">
        <v>1</v>
      </c>
      <c r="J26" s="4">
        <v>204</v>
      </c>
      <c r="K26" s="4">
        <v>0</v>
      </c>
      <c r="L26" s="4">
        <v>12</v>
      </c>
    </row>
    <row r="27" spans="2:12">
      <c r="B27" s="4">
        <v>0</v>
      </c>
      <c r="C27" s="4">
        <v>0</v>
      </c>
      <c r="D27" s="4">
        <v>0</v>
      </c>
      <c r="E27" s="4">
        <v>2</v>
      </c>
      <c r="F27" s="4">
        <v>1</v>
      </c>
      <c r="G27" s="4">
        <v>1</v>
      </c>
      <c r="H27" s="4">
        <v>0</v>
      </c>
      <c r="I27" s="4">
        <v>0</v>
      </c>
      <c r="J27" s="4">
        <v>76</v>
      </c>
      <c r="K27" s="4">
        <v>0</v>
      </c>
      <c r="L27" s="4">
        <v>8</v>
      </c>
    </row>
    <row r="28" spans="2:12">
      <c r="B28" s="4">
        <v>1</v>
      </c>
      <c r="C28" s="4">
        <v>3</v>
      </c>
      <c r="D28" s="4">
        <v>0</v>
      </c>
      <c r="E28" s="4">
        <v>13</v>
      </c>
      <c r="F28" s="4">
        <v>5</v>
      </c>
      <c r="G28" s="4">
        <v>1</v>
      </c>
      <c r="H28" s="4">
        <v>3</v>
      </c>
      <c r="I28" s="4">
        <v>1</v>
      </c>
      <c r="J28" s="4">
        <v>141</v>
      </c>
      <c r="K28" s="4">
        <v>0</v>
      </c>
      <c r="L28" s="4">
        <v>18</v>
      </c>
    </row>
    <row r="29" spans="2:12">
      <c r="B29" s="4">
        <v>0</v>
      </c>
      <c r="C29" s="4">
        <v>0</v>
      </c>
      <c r="D29" s="4">
        <v>0</v>
      </c>
      <c r="E29" s="4">
        <v>1</v>
      </c>
      <c r="F29" s="4">
        <v>0</v>
      </c>
      <c r="G29" s="4">
        <v>0</v>
      </c>
      <c r="H29" s="4">
        <v>1</v>
      </c>
      <c r="I29" s="4">
        <v>0</v>
      </c>
      <c r="J29" s="4">
        <v>47</v>
      </c>
      <c r="K29" s="4">
        <v>0</v>
      </c>
      <c r="L29" s="4">
        <v>6</v>
      </c>
    </row>
    <row r="30" spans="2:12">
      <c r="B30" s="4">
        <v>1</v>
      </c>
      <c r="C30" s="4">
        <v>0</v>
      </c>
      <c r="D30" s="4">
        <v>0</v>
      </c>
      <c r="E30" s="4">
        <v>10</v>
      </c>
      <c r="F30" s="4">
        <v>7</v>
      </c>
      <c r="G30" s="4">
        <v>3</v>
      </c>
      <c r="H30" s="4">
        <v>1</v>
      </c>
      <c r="I30" s="4">
        <v>0</v>
      </c>
      <c r="J30" s="4">
        <v>203</v>
      </c>
      <c r="K30" s="4">
        <v>0</v>
      </c>
      <c r="L30" s="4">
        <v>16</v>
      </c>
    </row>
    <row r="31" spans="2:12">
      <c r="B31" s="4">
        <v>0</v>
      </c>
      <c r="C31" s="4">
        <v>1</v>
      </c>
      <c r="D31" s="4">
        <v>0</v>
      </c>
      <c r="E31" s="4">
        <v>0</v>
      </c>
      <c r="F31" s="4">
        <v>0</v>
      </c>
      <c r="G31" s="4">
        <v>3</v>
      </c>
      <c r="H31" s="4">
        <v>1</v>
      </c>
      <c r="I31" s="4">
        <v>1</v>
      </c>
      <c r="J31" s="4">
        <v>163</v>
      </c>
      <c r="K31" s="4">
        <v>0</v>
      </c>
      <c r="L31" s="4">
        <v>11</v>
      </c>
    </row>
    <row r="32" spans="2:12">
      <c r="B32" s="4">
        <v>1</v>
      </c>
      <c r="C32" s="4">
        <v>0</v>
      </c>
      <c r="D32" s="4">
        <v>0</v>
      </c>
      <c r="E32" s="4">
        <v>9</v>
      </c>
      <c r="F32" s="4">
        <v>4</v>
      </c>
      <c r="G32" s="4">
        <v>3</v>
      </c>
      <c r="H32" s="4">
        <v>0</v>
      </c>
      <c r="I32" s="4">
        <v>2</v>
      </c>
      <c r="J32" s="4">
        <v>102</v>
      </c>
      <c r="K32" s="4">
        <v>0</v>
      </c>
      <c r="L32" s="4">
        <v>8</v>
      </c>
    </row>
    <row r="33" spans="2:12">
      <c r="B33" s="4">
        <v>1</v>
      </c>
      <c r="C33" s="4">
        <v>1</v>
      </c>
      <c r="D33" s="4">
        <v>0</v>
      </c>
      <c r="E33" s="4">
        <v>9</v>
      </c>
      <c r="F33" s="4">
        <v>0</v>
      </c>
      <c r="G33" s="4">
        <v>0</v>
      </c>
      <c r="H33" s="4">
        <v>1</v>
      </c>
      <c r="I33" s="4">
        <v>0</v>
      </c>
      <c r="J33" s="4">
        <v>256</v>
      </c>
      <c r="K33" s="4">
        <v>0</v>
      </c>
      <c r="L33" s="4">
        <v>11</v>
      </c>
    </row>
    <row r="34" spans="2:12">
      <c r="B34" s="4">
        <v>0</v>
      </c>
      <c r="C34" s="4">
        <v>2</v>
      </c>
      <c r="D34" s="4">
        <v>0</v>
      </c>
      <c r="E34" s="4">
        <v>2</v>
      </c>
      <c r="F34" s="4">
        <v>7</v>
      </c>
      <c r="G34" s="4">
        <v>0</v>
      </c>
      <c r="H34" s="4">
        <v>0</v>
      </c>
      <c r="I34" s="4">
        <v>1</v>
      </c>
      <c r="J34" s="4">
        <v>114</v>
      </c>
      <c r="K34" s="4">
        <v>0</v>
      </c>
      <c r="L34" s="4">
        <v>14</v>
      </c>
    </row>
    <row r="35" spans="2:12">
      <c r="B35" s="4">
        <v>0</v>
      </c>
      <c r="C35" s="4">
        <v>2</v>
      </c>
      <c r="D35" s="4">
        <v>0</v>
      </c>
      <c r="E35" s="4">
        <v>6</v>
      </c>
      <c r="F35" s="4">
        <v>5</v>
      </c>
      <c r="G35" s="4">
        <v>0</v>
      </c>
      <c r="H35" s="4">
        <v>2</v>
      </c>
      <c r="I35" s="4">
        <v>0</v>
      </c>
      <c r="J35" s="4">
        <v>162</v>
      </c>
      <c r="K35" s="4">
        <v>0</v>
      </c>
      <c r="L35" s="4">
        <v>10</v>
      </c>
    </row>
    <row r="36" spans="2:12">
      <c r="B36" s="4">
        <v>1</v>
      </c>
      <c r="C36" s="4">
        <v>2</v>
      </c>
      <c r="D36" s="4">
        <v>0</v>
      </c>
      <c r="E36" s="4">
        <v>4</v>
      </c>
      <c r="F36" s="4">
        <v>6</v>
      </c>
      <c r="G36" s="4">
        <v>4</v>
      </c>
      <c r="H36" s="4">
        <v>2</v>
      </c>
      <c r="I36" s="4">
        <v>1</v>
      </c>
      <c r="J36" s="4">
        <v>223</v>
      </c>
      <c r="K36" s="4">
        <v>0</v>
      </c>
      <c r="L36" s="4">
        <v>10</v>
      </c>
    </row>
    <row r="37" spans="2:12">
      <c r="B37" s="4">
        <v>0</v>
      </c>
      <c r="C37" s="4">
        <v>1</v>
      </c>
      <c r="D37" s="4">
        <v>0</v>
      </c>
      <c r="E37" s="4">
        <v>1</v>
      </c>
      <c r="F37" s="4">
        <v>4</v>
      </c>
      <c r="G37" s="4">
        <v>0</v>
      </c>
      <c r="H37" s="4">
        <v>0</v>
      </c>
      <c r="I37" s="4">
        <v>0</v>
      </c>
      <c r="J37" s="4">
        <v>80</v>
      </c>
      <c r="K37" s="4">
        <v>0</v>
      </c>
      <c r="L37" s="4">
        <v>7</v>
      </c>
    </row>
    <row r="38" spans="2:12">
      <c r="B38" s="4">
        <v>1</v>
      </c>
      <c r="C38" s="4">
        <v>2</v>
      </c>
      <c r="D38" s="4">
        <v>0</v>
      </c>
      <c r="E38" s="4">
        <v>2</v>
      </c>
      <c r="F38" s="4">
        <v>2</v>
      </c>
      <c r="G38" s="4">
        <v>3</v>
      </c>
      <c r="H38" s="4">
        <v>0</v>
      </c>
      <c r="I38" s="4">
        <v>1</v>
      </c>
      <c r="J38" s="4">
        <v>78</v>
      </c>
      <c r="K38" s="4">
        <v>0</v>
      </c>
      <c r="L38" s="4">
        <v>11</v>
      </c>
    </row>
    <row r="39" spans="2:12">
      <c r="B39" s="4">
        <v>0</v>
      </c>
      <c r="C39" s="4">
        <v>0</v>
      </c>
      <c r="D39" s="4">
        <v>0</v>
      </c>
      <c r="E39" s="4">
        <v>3</v>
      </c>
      <c r="F39" s="4">
        <v>7</v>
      </c>
      <c r="G39" s="4">
        <v>2</v>
      </c>
      <c r="H39" s="4">
        <v>1</v>
      </c>
      <c r="I39" s="4">
        <v>1</v>
      </c>
      <c r="J39" s="4">
        <v>100</v>
      </c>
      <c r="K39" s="4">
        <v>0</v>
      </c>
      <c r="L39" s="4">
        <v>13</v>
      </c>
    </row>
    <row r="40" spans="2:12">
      <c r="B40" s="4">
        <v>1</v>
      </c>
      <c r="C40" s="4">
        <v>1</v>
      </c>
      <c r="D40" s="4">
        <v>0</v>
      </c>
      <c r="E40" s="4">
        <v>2</v>
      </c>
      <c r="F40" s="4">
        <v>4</v>
      </c>
      <c r="G40" s="4">
        <v>2</v>
      </c>
      <c r="H40" s="4">
        <v>2</v>
      </c>
      <c r="I40" s="4">
        <v>0</v>
      </c>
      <c r="J40" s="4">
        <v>183</v>
      </c>
      <c r="K40" s="4">
        <v>0</v>
      </c>
      <c r="L40" s="4">
        <v>10</v>
      </c>
    </row>
    <row r="41" spans="2:12">
      <c r="B41" s="4">
        <v>0</v>
      </c>
      <c r="C41" s="4">
        <v>0</v>
      </c>
      <c r="D41" s="4">
        <v>0</v>
      </c>
      <c r="E41" s="4">
        <v>3</v>
      </c>
      <c r="F41" s="4">
        <v>5</v>
      </c>
      <c r="G41" s="4">
        <v>1</v>
      </c>
      <c r="H41" s="4">
        <v>2</v>
      </c>
      <c r="I41" s="4">
        <v>0</v>
      </c>
      <c r="J41" s="4">
        <v>45</v>
      </c>
      <c r="K41" s="4">
        <v>0</v>
      </c>
      <c r="L41" s="4">
        <v>5</v>
      </c>
    </row>
    <row r="42" spans="2:12">
      <c r="B42" s="4">
        <v>1</v>
      </c>
      <c r="C42" s="4">
        <v>0</v>
      </c>
      <c r="D42" s="4">
        <v>0</v>
      </c>
      <c r="E42" s="4">
        <v>8</v>
      </c>
      <c r="F42" s="4">
        <v>20</v>
      </c>
      <c r="G42" s="4">
        <v>2</v>
      </c>
      <c r="H42" s="4">
        <v>1</v>
      </c>
      <c r="I42" s="4">
        <v>1</v>
      </c>
      <c r="J42" s="4">
        <v>201</v>
      </c>
      <c r="K42" s="4">
        <v>0</v>
      </c>
      <c r="L42" s="4">
        <v>17</v>
      </c>
    </row>
    <row r="43" spans="2:12">
      <c r="B43" s="4">
        <v>0</v>
      </c>
      <c r="C43" s="4">
        <v>1</v>
      </c>
      <c r="D43" s="4">
        <v>0</v>
      </c>
      <c r="E43" s="4">
        <v>2</v>
      </c>
      <c r="F43" s="4">
        <v>1</v>
      </c>
      <c r="G43" s="4">
        <v>0</v>
      </c>
      <c r="H43" s="4">
        <v>0</v>
      </c>
      <c r="I43" s="4">
        <v>0</v>
      </c>
      <c r="J43" s="4">
        <v>58</v>
      </c>
      <c r="K43" s="4">
        <v>0</v>
      </c>
      <c r="L43" s="4">
        <v>7</v>
      </c>
    </row>
    <row r="44" spans="2:12">
      <c r="B44" s="4">
        <v>0</v>
      </c>
      <c r="C44" s="4">
        <v>0</v>
      </c>
      <c r="D44" s="4">
        <v>0</v>
      </c>
      <c r="E44" s="4">
        <v>4</v>
      </c>
      <c r="F44" s="4">
        <v>1</v>
      </c>
      <c r="G44" s="4">
        <v>0</v>
      </c>
      <c r="H44" s="4">
        <v>2</v>
      </c>
      <c r="I44" s="4">
        <v>0</v>
      </c>
      <c r="J44" s="4">
        <v>212</v>
      </c>
      <c r="K44" s="4">
        <v>0</v>
      </c>
      <c r="L44" s="4">
        <v>11</v>
      </c>
    </row>
    <row r="45" spans="2:12">
      <c r="B45" s="4">
        <v>1</v>
      </c>
      <c r="C45" s="4">
        <v>1</v>
      </c>
      <c r="D45" s="4">
        <v>0</v>
      </c>
      <c r="E45" s="4">
        <v>20</v>
      </c>
      <c r="F45" s="4">
        <v>8</v>
      </c>
      <c r="G45" s="4">
        <v>5</v>
      </c>
      <c r="H45" s="4">
        <v>2</v>
      </c>
      <c r="I45" s="4">
        <v>0</v>
      </c>
      <c r="J45" s="4">
        <v>122</v>
      </c>
      <c r="K45" s="4">
        <v>0</v>
      </c>
      <c r="L45" s="4">
        <v>13</v>
      </c>
    </row>
    <row r="46" spans="2:12">
      <c r="B46" s="4">
        <v>0</v>
      </c>
      <c r="C46" s="4">
        <v>1</v>
      </c>
      <c r="D46" s="4">
        <v>0</v>
      </c>
      <c r="E46" s="4">
        <v>5</v>
      </c>
      <c r="F46" s="4">
        <v>6</v>
      </c>
      <c r="G46" s="4">
        <v>0</v>
      </c>
      <c r="H46" s="4">
        <v>2</v>
      </c>
      <c r="I46" s="4">
        <v>0</v>
      </c>
      <c r="J46" s="4">
        <v>52</v>
      </c>
      <c r="K46" s="4">
        <v>0</v>
      </c>
      <c r="L46" s="4">
        <v>9</v>
      </c>
    </row>
    <row r="47" spans="2:12">
      <c r="B47" s="4">
        <v>1</v>
      </c>
      <c r="C47" s="4">
        <v>3</v>
      </c>
      <c r="D47" s="4">
        <v>0</v>
      </c>
      <c r="E47" s="4">
        <v>7</v>
      </c>
      <c r="F47" s="4">
        <v>6</v>
      </c>
      <c r="G47" s="4">
        <v>2</v>
      </c>
      <c r="H47" s="4">
        <v>0</v>
      </c>
      <c r="I47" s="4">
        <v>2</v>
      </c>
      <c r="J47" s="4">
        <v>163</v>
      </c>
      <c r="K47" s="4">
        <v>0</v>
      </c>
      <c r="L47" s="4">
        <v>19</v>
      </c>
    </row>
    <row r="48" spans="2:12">
      <c r="B48" s="4">
        <v>0</v>
      </c>
      <c r="C48" s="4">
        <v>1</v>
      </c>
      <c r="D48" s="4">
        <v>0</v>
      </c>
      <c r="E48" s="4">
        <v>6</v>
      </c>
      <c r="F48" s="4">
        <v>3</v>
      </c>
      <c r="G48" s="4">
        <v>1</v>
      </c>
      <c r="H48" s="4">
        <v>2</v>
      </c>
      <c r="I48" s="4">
        <v>0</v>
      </c>
      <c r="J48" s="4">
        <v>95</v>
      </c>
      <c r="K48" s="4">
        <v>0</v>
      </c>
      <c r="L48" s="4">
        <v>8</v>
      </c>
    </row>
    <row r="49" spans="2:12">
      <c r="B49" s="4">
        <v>1</v>
      </c>
      <c r="C49" s="4">
        <v>2</v>
      </c>
      <c r="D49" s="4">
        <v>0</v>
      </c>
      <c r="E49" s="4">
        <v>3</v>
      </c>
      <c r="F49" s="4">
        <v>17</v>
      </c>
      <c r="G49" s="4">
        <v>3</v>
      </c>
      <c r="H49" s="4">
        <v>3</v>
      </c>
      <c r="I49" s="4">
        <v>1</v>
      </c>
      <c r="J49" s="4">
        <v>169</v>
      </c>
      <c r="K49" s="4">
        <v>0</v>
      </c>
      <c r="L49" s="4">
        <v>7</v>
      </c>
    </row>
    <row r="50" spans="2:12">
      <c r="B50" s="4">
        <v>0</v>
      </c>
      <c r="C50" s="4">
        <v>1</v>
      </c>
      <c r="D50" s="4">
        <v>0</v>
      </c>
      <c r="E50" s="4">
        <v>5</v>
      </c>
      <c r="F50" s="4">
        <v>2</v>
      </c>
      <c r="G50" s="4">
        <v>2</v>
      </c>
      <c r="H50" s="4">
        <v>3</v>
      </c>
      <c r="I50" s="4">
        <v>3</v>
      </c>
      <c r="J50" s="4">
        <v>88</v>
      </c>
      <c r="K50" s="4">
        <v>0</v>
      </c>
      <c r="L50" s="4">
        <v>11</v>
      </c>
    </row>
    <row r="51" spans="2:12">
      <c r="B51" s="4">
        <v>1</v>
      </c>
      <c r="C51" s="4">
        <v>0</v>
      </c>
      <c r="D51" s="4">
        <v>0</v>
      </c>
      <c r="E51" s="4">
        <v>4</v>
      </c>
      <c r="F51" s="4">
        <v>2</v>
      </c>
      <c r="G51" s="4">
        <v>1</v>
      </c>
      <c r="H51" s="4">
        <v>1</v>
      </c>
      <c r="I51" s="4">
        <v>2</v>
      </c>
      <c r="J51" s="4">
        <v>89</v>
      </c>
      <c r="K51" s="4">
        <v>0</v>
      </c>
      <c r="L51" s="4">
        <v>2</v>
      </c>
    </row>
    <row r="52" spans="2:12">
      <c r="B52" s="4">
        <v>0</v>
      </c>
      <c r="C52" s="4">
        <v>2</v>
      </c>
      <c r="D52" s="4">
        <v>0</v>
      </c>
      <c r="E52" s="4">
        <v>3</v>
      </c>
      <c r="F52" s="4">
        <v>3</v>
      </c>
      <c r="G52" s="4">
        <v>0</v>
      </c>
      <c r="H52" s="4">
        <v>0</v>
      </c>
      <c r="I52" s="4">
        <v>0</v>
      </c>
      <c r="J52" s="4">
        <v>69</v>
      </c>
      <c r="K52" s="4">
        <v>0</v>
      </c>
      <c r="L52" s="4">
        <v>14</v>
      </c>
    </row>
    <row r="53" spans="2:12">
      <c r="B53" s="4">
        <v>1</v>
      </c>
      <c r="C53" s="4">
        <v>0</v>
      </c>
      <c r="D53" s="4">
        <v>0</v>
      </c>
      <c r="E53" s="4">
        <v>10</v>
      </c>
      <c r="F53" s="4">
        <v>7</v>
      </c>
      <c r="G53" s="4">
        <v>2</v>
      </c>
      <c r="H53" s="4">
        <v>4</v>
      </c>
      <c r="I53" s="4">
        <v>2</v>
      </c>
      <c r="J53" s="4">
        <v>463</v>
      </c>
      <c r="K53" s="4">
        <v>0</v>
      </c>
      <c r="L53" s="4">
        <v>24</v>
      </c>
    </row>
    <row r="54" spans="2:12">
      <c r="B54" s="4">
        <v>0</v>
      </c>
      <c r="C54" s="4">
        <v>3</v>
      </c>
      <c r="D54" s="4">
        <v>0</v>
      </c>
      <c r="E54" s="4">
        <v>1</v>
      </c>
      <c r="F54" s="4">
        <v>6</v>
      </c>
      <c r="G54" s="4">
        <v>1</v>
      </c>
      <c r="H54" s="4">
        <v>0</v>
      </c>
      <c r="I54" s="4">
        <v>1</v>
      </c>
      <c r="J54" s="4">
        <v>67</v>
      </c>
      <c r="K54" s="4">
        <v>0</v>
      </c>
      <c r="L54" s="4">
        <v>8</v>
      </c>
    </row>
    <row r="55" spans="2:12">
      <c r="B55" s="4">
        <v>1</v>
      </c>
      <c r="C55" s="4">
        <v>2</v>
      </c>
      <c r="D55" s="4">
        <v>0</v>
      </c>
      <c r="E55" s="4">
        <v>5</v>
      </c>
      <c r="F55" s="4">
        <v>0</v>
      </c>
      <c r="G55" s="4">
        <v>3</v>
      </c>
      <c r="H55" s="4">
        <v>2</v>
      </c>
      <c r="I55" s="4">
        <v>3</v>
      </c>
      <c r="J55" s="4">
        <v>42</v>
      </c>
      <c r="K55" s="4">
        <v>0</v>
      </c>
      <c r="L55" s="4">
        <v>9</v>
      </c>
    </row>
    <row r="56" spans="2:12">
      <c r="B56" s="4">
        <v>0</v>
      </c>
      <c r="C56" s="4">
        <v>0</v>
      </c>
      <c r="D56" s="4">
        <v>0</v>
      </c>
      <c r="E56" s="4">
        <v>12</v>
      </c>
      <c r="F56" s="4">
        <v>0</v>
      </c>
      <c r="G56" s="4">
        <v>3</v>
      </c>
      <c r="H56" s="4">
        <v>2</v>
      </c>
      <c r="I56" s="4">
        <v>0</v>
      </c>
      <c r="J56" s="4">
        <v>149</v>
      </c>
      <c r="K56" s="4">
        <v>0</v>
      </c>
      <c r="L56" s="4">
        <v>9</v>
      </c>
    </row>
    <row r="57" spans="2:12">
      <c r="B57" s="4">
        <v>1</v>
      </c>
      <c r="C57" s="4">
        <v>0</v>
      </c>
      <c r="D57" s="4">
        <v>0</v>
      </c>
      <c r="E57" s="4">
        <v>11</v>
      </c>
      <c r="F57" s="4">
        <v>0</v>
      </c>
      <c r="G57" s="4">
        <v>10</v>
      </c>
      <c r="H57" s="4">
        <v>4</v>
      </c>
      <c r="I57" s="4">
        <v>0</v>
      </c>
      <c r="J57" s="4">
        <v>219</v>
      </c>
      <c r="K57" s="4">
        <v>0</v>
      </c>
      <c r="L57" s="4">
        <v>4</v>
      </c>
    </row>
    <row r="58" spans="2:12">
      <c r="B58" s="4">
        <v>0</v>
      </c>
      <c r="C58" s="4">
        <v>1</v>
      </c>
      <c r="D58" s="4">
        <v>0</v>
      </c>
      <c r="E58" s="4">
        <v>5</v>
      </c>
      <c r="F58" s="4">
        <v>2</v>
      </c>
      <c r="G58" s="4">
        <v>0</v>
      </c>
      <c r="H58" s="4">
        <v>0</v>
      </c>
      <c r="I58" s="4">
        <v>1</v>
      </c>
      <c r="J58" s="4">
        <v>84</v>
      </c>
      <c r="K58" s="4">
        <v>0</v>
      </c>
      <c r="L58" s="4">
        <v>6</v>
      </c>
    </row>
    <row r="59" spans="2:12">
      <c r="B59" s="4">
        <v>1</v>
      </c>
      <c r="C59" s="4">
        <v>0</v>
      </c>
      <c r="D59" s="4">
        <v>0</v>
      </c>
      <c r="E59" s="4">
        <v>6</v>
      </c>
      <c r="F59" s="4">
        <v>1</v>
      </c>
      <c r="G59" s="4">
        <v>3</v>
      </c>
      <c r="H59" s="4">
        <v>1</v>
      </c>
      <c r="I59" s="4">
        <v>1</v>
      </c>
      <c r="J59" s="4">
        <v>239</v>
      </c>
      <c r="K59" s="4">
        <v>0</v>
      </c>
      <c r="L59" s="4">
        <v>12</v>
      </c>
    </row>
    <row r="60" spans="2:12">
      <c r="B60" s="4">
        <v>0</v>
      </c>
      <c r="C60" s="4">
        <v>0</v>
      </c>
      <c r="D60" s="4">
        <v>0</v>
      </c>
      <c r="E60" s="4">
        <v>2</v>
      </c>
      <c r="F60" s="4">
        <v>2</v>
      </c>
      <c r="G60" s="4">
        <v>0</v>
      </c>
      <c r="H60" s="4">
        <v>0</v>
      </c>
      <c r="I60" s="4">
        <v>0</v>
      </c>
      <c r="J60" s="4">
        <v>20</v>
      </c>
      <c r="K60" s="4">
        <v>0</v>
      </c>
      <c r="L60" s="4">
        <v>2</v>
      </c>
    </row>
    <row r="61" spans="2:12">
      <c r="B61" s="4">
        <v>1</v>
      </c>
      <c r="C61" s="4">
        <v>2</v>
      </c>
      <c r="D61" s="4">
        <v>0</v>
      </c>
      <c r="E61" s="4">
        <v>11</v>
      </c>
      <c r="F61" s="4">
        <v>15</v>
      </c>
      <c r="G61" s="4">
        <v>2</v>
      </c>
      <c r="H61" s="4">
        <v>1</v>
      </c>
      <c r="I61" s="4">
        <v>0</v>
      </c>
      <c r="J61" s="4">
        <v>234</v>
      </c>
      <c r="K61" s="4">
        <v>0</v>
      </c>
      <c r="L61" s="4">
        <v>22</v>
      </c>
    </row>
    <row r="62" spans="2:12">
      <c r="B62" s="4">
        <v>0</v>
      </c>
      <c r="C62" s="4">
        <v>2</v>
      </c>
      <c r="D62" s="4">
        <v>0</v>
      </c>
      <c r="E62" s="4">
        <v>2</v>
      </c>
      <c r="F62" s="4">
        <v>9</v>
      </c>
      <c r="G62" s="4">
        <v>0</v>
      </c>
      <c r="H62" s="4">
        <v>1</v>
      </c>
      <c r="I62" s="4">
        <v>1</v>
      </c>
      <c r="J62" s="4">
        <v>72</v>
      </c>
      <c r="K62" s="4">
        <v>0</v>
      </c>
      <c r="L62" s="4">
        <v>3</v>
      </c>
    </row>
    <row r="63" spans="2:12">
      <c r="B63" s="4">
        <v>1</v>
      </c>
      <c r="C63" s="4">
        <v>1</v>
      </c>
      <c r="D63" s="4">
        <v>0</v>
      </c>
      <c r="E63" s="4">
        <v>0</v>
      </c>
      <c r="F63" s="4">
        <v>11</v>
      </c>
      <c r="G63" s="4">
        <v>1</v>
      </c>
      <c r="H63" s="4">
        <v>2</v>
      </c>
      <c r="I63" s="4">
        <v>0</v>
      </c>
      <c r="J63" s="4">
        <v>110</v>
      </c>
      <c r="K63" s="4">
        <v>0</v>
      </c>
      <c r="L63" s="4">
        <v>6</v>
      </c>
    </row>
    <row r="64" spans="2:12">
      <c r="B64" s="4">
        <v>0</v>
      </c>
      <c r="C64" s="4">
        <v>3</v>
      </c>
      <c r="D64" s="4">
        <v>0</v>
      </c>
      <c r="E64" s="4">
        <v>0</v>
      </c>
      <c r="F64" s="4">
        <v>6</v>
      </c>
      <c r="G64" s="4">
        <v>0</v>
      </c>
      <c r="H64" s="4">
        <v>1</v>
      </c>
      <c r="I64" s="4">
        <v>0</v>
      </c>
      <c r="J64" s="4">
        <v>73</v>
      </c>
      <c r="K64" s="4">
        <v>0</v>
      </c>
      <c r="L64" s="4">
        <v>5</v>
      </c>
    </row>
    <row r="65" spans="2:12">
      <c r="B65" s="4">
        <v>1</v>
      </c>
      <c r="C65" s="4">
        <v>1</v>
      </c>
      <c r="D65" s="4">
        <v>0</v>
      </c>
      <c r="E65" s="4">
        <v>0</v>
      </c>
      <c r="F65" s="4">
        <v>4</v>
      </c>
      <c r="G65" s="4">
        <v>0</v>
      </c>
      <c r="H65" s="4">
        <v>0</v>
      </c>
      <c r="I65" s="4">
        <v>1</v>
      </c>
      <c r="J65" s="4">
        <v>213</v>
      </c>
      <c r="K65" s="4">
        <v>0</v>
      </c>
      <c r="L65" s="4">
        <v>10</v>
      </c>
    </row>
    <row r="66" spans="2:12">
      <c r="B66" s="4">
        <v>0</v>
      </c>
      <c r="C66" s="4">
        <v>0</v>
      </c>
      <c r="D66" s="4">
        <v>0</v>
      </c>
      <c r="E66" s="4">
        <v>3</v>
      </c>
      <c r="F66" s="4">
        <v>7</v>
      </c>
      <c r="G66" s="4">
        <v>0</v>
      </c>
      <c r="H66" s="4">
        <v>1</v>
      </c>
      <c r="I66" s="4">
        <v>0</v>
      </c>
      <c r="J66" s="4">
        <v>82</v>
      </c>
      <c r="K66" s="4">
        <v>0</v>
      </c>
      <c r="L66" s="4">
        <v>10</v>
      </c>
    </row>
    <row r="67" spans="2:12">
      <c r="B67" s="4">
        <v>0</v>
      </c>
      <c r="C67" s="4">
        <v>0</v>
      </c>
      <c r="D67" s="4">
        <v>0</v>
      </c>
      <c r="E67" s="4">
        <v>4</v>
      </c>
      <c r="F67" s="4">
        <v>5</v>
      </c>
      <c r="G67" s="4">
        <v>5</v>
      </c>
      <c r="H67" s="4">
        <v>1</v>
      </c>
      <c r="I67" s="4">
        <v>1</v>
      </c>
      <c r="J67" s="4">
        <v>173</v>
      </c>
      <c r="K67" s="4">
        <v>0</v>
      </c>
      <c r="L67" s="4">
        <v>8</v>
      </c>
    </row>
    <row r="68" spans="2:12">
      <c r="B68" s="4">
        <v>1</v>
      </c>
      <c r="C68" s="4">
        <v>1</v>
      </c>
      <c r="D68" s="4">
        <v>0</v>
      </c>
      <c r="E68" s="4">
        <v>9</v>
      </c>
      <c r="F68" s="4">
        <v>10</v>
      </c>
      <c r="G68" s="4">
        <v>2</v>
      </c>
      <c r="H68" s="4">
        <v>1</v>
      </c>
      <c r="I68" s="4">
        <v>1</v>
      </c>
      <c r="J68" s="4">
        <v>99</v>
      </c>
      <c r="K68" s="4">
        <v>1</v>
      </c>
      <c r="L68" s="4">
        <v>10</v>
      </c>
    </row>
    <row r="69" spans="2:12">
      <c r="B69" s="4">
        <v>0</v>
      </c>
      <c r="C69" s="4">
        <v>2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10</v>
      </c>
      <c r="K69" s="4">
        <v>1</v>
      </c>
      <c r="L69" s="4">
        <v>13</v>
      </c>
    </row>
    <row r="70" spans="2:12">
      <c r="B70" s="4">
        <v>0</v>
      </c>
      <c r="C70" s="4">
        <v>0</v>
      </c>
      <c r="D70" s="4">
        <v>0</v>
      </c>
      <c r="E70" s="4">
        <v>6</v>
      </c>
      <c r="F70" s="4">
        <v>2</v>
      </c>
      <c r="G70" s="4">
        <v>0</v>
      </c>
      <c r="H70" s="4">
        <v>0</v>
      </c>
      <c r="I70" s="4">
        <v>1</v>
      </c>
      <c r="J70" s="4">
        <v>82</v>
      </c>
      <c r="K70" s="4">
        <v>6</v>
      </c>
      <c r="L70" s="4">
        <v>8</v>
      </c>
    </row>
    <row r="71" spans="2:12">
      <c r="B71" s="4">
        <v>1</v>
      </c>
      <c r="C71" s="4">
        <v>0</v>
      </c>
      <c r="D71" s="4">
        <v>0</v>
      </c>
      <c r="E71" s="4">
        <v>8</v>
      </c>
      <c r="F71" s="4">
        <v>6</v>
      </c>
      <c r="G71" s="4">
        <v>2</v>
      </c>
      <c r="H71" s="4">
        <v>2</v>
      </c>
      <c r="I71" s="4">
        <v>0</v>
      </c>
      <c r="J71" s="4">
        <v>401</v>
      </c>
      <c r="K71" s="4">
        <v>14</v>
      </c>
      <c r="L71" s="4">
        <v>9</v>
      </c>
    </row>
    <row r="72" spans="2:12">
      <c r="B72" s="4">
        <v>0</v>
      </c>
      <c r="C72" s="4">
        <v>1</v>
      </c>
      <c r="D72" s="4">
        <v>0</v>
      </c>
      <c r="E72" s="4">
        <v>1</v>
      </c>
      <c r="F72" s="4">
        <v>4</v>
      </c>
      <c r="G72" s="4">
        <v>2</v>
      </c>
      <c r="H72" s="4">
        <v>1</v>
      </c>
      <c r="I72" s="4">
        <v>0</v>
      </c>
      <c r="J72" s="4">
        <v>60</v>
      </c>
      <c r="K72" s="4">
        <v>1</v>
      </c>
      <c r="L72" s="4">
        <v>3</v>
      </c>
    </row>
    <row r="73" spans="2:12">
      <c r="B73" s="4">
        <v>1</v>
      </c>
      <c r="C73" s="4">
        <v>0</v>
      </c>
      <c r="D73" s="4">
        <v>0</v>
      </c>
      <c r="E73" s="4">
        <v>6</v>
      </c>
      <c r="F73" s="4">
        <v>2</v>
      </c>
      <c r="G73" s="4">
        <v>0</v>
      </c>
      <c r="H73" s="4">
        <v>3</v>
      </c>
      <c r="I73" s="4">
        <v>0</v>
      </c>
      <c r="J73" s="4">
        <v>76</v>
      </c>
      <c r="K73" s="4">
        <v>10</v>
      </c>
      <c r="L73" s="4">
        <v>2</v>
      </c>
    </row>
    <row r="74" spans="2:12">
      <c r="B74" s="4">
        <v>0</v>
      </c>
      <c r="C74" s="4">
        <v>1</v>
      </c>
      <c r="D74" s="4">
        <v>0</v>
      </c>
      <c r="E74" s="4">
        <v>1</v>
      </c>
      <c r="F74" s="4">
        <v>2</v>
      </c>
      <c r="G74" s="4">
        <v>2</v>
      </c>
      <c r="H74" s="4">
        <v>1</v>
      </c>
      <c r="I74" s="4">
        <v>1</v>
      </c>
      <c r="J74" s="4">
        <v>95</v>
      </c>
      <c r="K74" s="4">
        <v>11</v>
      </c>
      <c r="L74" s="4">
        <v>0</v>
      </c>
    </row>
    <row r="75" spans="2:12">
      <c r="B75" s="4">
        <v>1</v>
      </c>
      <c r="C75" s="4">
        <v>0</v>
      </c>
      <c r="D75" s="4">
        <v>0</v>
      </c>
      <c r="E75" s="4">
        <v>1</v>
      </c>
      <c r="F75" s="4">
        <v>0</v>
      </c>
      <c r="G75" s="4">
        <v>2</v>
      </c>
      <c r="H75" s="4">
        <v>1</v>
      </c>
      <c r="I75" s="4">
        <v>0</v>
      </c>
      <c r="J75" s="4">
        <v>159</v>
      </c>
      <c r="K75" s="4">
        <v>9</v>
      </c>
      <c r="L75" s="4">
        <v>0</v>
      </c>
    </row>
    <row r="76" spans="2:12">
      <c r="B76" s="4">
        <v>0</v>
      </c>
      <c r="C76" s="4">
        <v>0</v>
      </c>
      <c r="D76" s="4">
        <v>0</v>
      </c>
      <c r="E76" s="4">
        <v>13</v>
      </c>
      <c r="F76" s="4">
        <v>16</v>
      </c>
      <c r="G76" s="4">
        <v>0</v>
      </c>
      <c r="H76" s="4">
        <v>1</v>
      </c>
      <c r="I76" s="4">
        <v>0</v>
      </c>
      <c r="J76" s="4">
        <v>70</v>
      </c>
      <c r="K76" s="4">
        <v>12</v>
      </c>
      <c r="L76" s="4">
        <v>0</v>
      </c>
    </row>
    <row r="77" spans="2:12">
      <c r="B77" s="4">
        <v>1</v>
      </c>
      <c r="C77" s="4">
        <v>2</v>
      </c>
      <c r="D77" s="4">
        <v>0</v>
      </c>
      <c r="E77" s="4">
        <v>2</v>
      </c>
      <c r="F77" s="4">
        <v>5</v>
      </c>
      <c r="G77" s="4">
        <v>0</v>
      </c>
      <c r="H77" s="4">
        <v>3</v>
      </c>
      <c r="I77" s="4">
        <v>1</v>
      </c>
      <c r="J77" s="4">
        <v>192</v>
      </c>
      <c r="K77" s="4">
        <v>16</v>
      </c>
      <c r="L77" s="4">
        <v>0</v>
      </c>
    </row>
    <row r="78" spans="2:12">
      <c r="B78" s="4">
        <v>0</v>
      </c>
      <c r="C78" s="4">
        <v>0</v>
      </c>
      <c r="D78" s="4">
        <v>0</v>
      </c>
      <c r="E78" s="4">
        <v>0</v>
      </c>
      <c r="F78" s="4">
        <v>3</v>
      </c>
      <c r="G78" s="4">
        <v>0</v>
      </c>
      <c r="H78" s="4">
        <v>2</v>
      </c>
      <c r="I78" s="4">
        <v>1</v>
      </c>
      <c r="J78" s="4">
        <v>100</v>
      </c>
      <c r="K78" s="4">
        <v>0</v>
      </c>
      <c r="L78" s="4">
        <v>2</v>
      </c>
    </row>
    <row r="80" spans="1:12">
      <c r="A80" s="1" t="s">
        <v>32</v>
      </c>
      <c r="B80" s="5">
        <f>AVERAGE(B2:B78)</f>
        <v>0.441558441558442</v>
      </c>
      <c r="C80" s="5">
        <f t="shared" ref="C80:L80" si="0">AVERAGE(C2:C78)</f>
        <v>0.935064935064935</v>
      </c>
      <c r="D80" s="5">
        <f t="shared" si="0"/>
        <v>0</v>
      </c>
      <c r="E80" s="5">
        <f t="shared" si="0"/>
        <v>4.90909090909091</v>
      </c>
      <c r="F80" s="5">
        <f t="shared" si="0"/>
        <v>4.38961038961039</v>
      </c>
      <c r="G80" s="5">
        <f t="shared" si="0"/>
        <v>1.92207792207792</v>
      </c>
      <c r="H80" s="5">
        <f t="shared" si="0"/>
        <v>1.5974025974026</v>
      </c>
      <c r="I80" s="5">
        <f t="shared" si="0"/>
        <v>0.623376623376623</v>
      </c>
      <c r="J80" s="5">
        <f t="shared" si="0"/>
        <v>128.545454545455</v>
      </c>
      <c r="K80" s="5">
        <f t="shared" si="0"/>
        <v>2.90909090909091</v>
      </c>
      <c r="L80" s="5">
        <f t="shared" si="0"/>
        <v>9.14285714285714</v>
      </c>
    </row>
    <row r="81" spans="1:12">
      <c r="A81" s="1" t="s">
        <v>33</v>
      </c>
      <c r="B81" s="5">
        <f>_xlfn.STDEV.S(B1:B78)</f>
        <v>0.499829089039615</v>
      </c>
      <c r="C81" s="5">
        <f t="shared" ref="C81:L81" si="1">_xlfn.STDEV.S(C1:C78)</f>
        <v>1.13945580660315</v>
      </c>
      <c r="D81" s="5">
        <f t="shared" si="1"/>
        <v>0</v>
      </c>
      <c r="E81" s="5">
        <f t="shared" si="1"/>
        <v>4.56295673469291</v>
      </c>
      <c r="F81" s="5">
        <f t="shared" si="1"/>
        <v>4.2678598240553</v>
      </c>
      <c r="G81" s="5">
        <f t="shared" si="1"/>
        <v>2.54830301514678</v>
      </c>
      <c r="H81" s="5">
        <f t="shared" si="1"/>
        <v>3.3531593125374</v>
      </c>
      <c r="I81" s="5">
        <f t="shared" si="1"/>
        <v>0.761559360076434</v>
      </c>
      <c r="J81" s="5">
        <f t="shared" si="1"/>
        <v>83.2694651583112</v>
      </c>
      <c r="K81" s="5">
        <f t="shared" si="1"/>
        <v>9.7037456389704</v>
      </c>
      <c r="L81" s="5">
        <f t="shared" si="1"/>
        <v>7.18498852820072</v>
      </c>
    </row>
    <row r="82" spans="1:12">
      <c r="A82" s="1" t="s">
        <v>34</v>
      </c>
      <c r="B82" s="5">
        <f>IFERROR(B81/B80,"Null Values")</f>
        <v>1.13196587811913</v>
      </c>
      <c r="C82" s="5">
        <f t="shared" ref="C82:L82" si="2">IFERROR(C81/C80,"Null Values")</f>
        <v>1.2185846820617</v>
      </c>
      <c r="D82" s="5" t="str">
        <f t="shared" si="2"/>
        <v>Null Values</v>
      </c>
      <c r="E82" s="5">
        <f t="shared" si="2"/>
        <v>0.929491186696705</v>
      </c>
      <c r="F82" s="5">
        <f t="shared" si="2"/>
        <v>0.972263924414966</v>
      </c>
      <c r="G82" s="5">
        <f t="shared" si="2"/>
        <v>1.32580629842096</v>
      </c>
      <c r="H82" s="5">
        <f t="shared" si="2"/>
        <v>2.09913225256406</v>
      </c>
      <c r="I82" s="5">
        <f t="shared" si="2"/>
        <v>1.22166814012261</v>
      </c>
      <c r="J82" s="5">
        <f t="shared" si="2"/>
        <v>0.647782260778941</v>
      </c>
      <c r="K82" s="5">
        <f t="shared" si="2"/>
        <v>3.33566256339608</v>
      </c>
      <c r="L82" s="5">
        <f t="shared" si="2"/>
        <v>0.785858120271954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tabSelected="1" workbookViewId="0">
      <selection activeCell="A17" sqref="A17"/>
    </sheetView>
  </sheetViews>
  <sheetFormatPr defaultColWidth="8.88888888888889" defaultRowHeight="14.4" outlineLevelCol="1"/>
  <cols>
    <col min="1" max="1" width="10.2222222222222" style="2"/>
    <col min="2" max="2" width="10" style="2"/>
    <col min="3" max="16384" width="8.88888888888889" style="1"/>
  </cols>
  <sheetData>
    <row r="1" spans="1:2">
      <c r="A1" s="2" t="s">
        <v>35</v>
      </c>
      <c r="B1" s="2" t="s">
        <v>36</v>
      </c>
    </row>
    <row r="2" spans="1:2">
      <c r="A2" s="3">
        <v>45414</v>
      </c>
      <c r="B2" s="2">
        <v>363</v>
      </c>
    </row>
    <row r="3" spans="1:2">
      <c r="A3" s="3">
        <v>45415</v>
      </c>
      <c r="B3" s="2">
        <v>302</v>
      </c>
    </row>
    <row r="4" spans="1:2">
      <c r="A4" s="3">
        <v>45416</v>
      </c>
      <c r="B4" s="2">
        <v>204</v>
      </c>
    </row>
    <row r="5" spans="1:2">
      <c r="A5" s="3">
        <v>45418</v>
      </c>
      <c r="B5" s="2">
        <v>432</v>
      </c>
    </row>
    <row r="6" spans="1:2">
      <c r="A6" s="3">
        <v>45419</v>
      </c>
      <c r="B6" s="2">
        <v>354</v>
      </c>
    </row>
    <row r="7" spans="1:2">
      <c r="A7" s="3">
        <v>45420</v>
      </c>
      <c r="B7" s="2">
        <v>314</v>
      </c>
    </row>
    <row r="8" spans="1:2">
      <c r="A8" s="3">
        <v>45421</v>
      </c>
      <c r="B8" s="2">
        <v>356</v>
      </c>
    </row>
    <row r="9" spans="1:2">
      <c r="A9" s="3">
        <v>45422</v>
      </c>
      <c r="B9" s="2">
        <v>176</v>
      </c>
    </row>
    <row r="10" spans="1:2">
      <c r="A10" s="3">
        <v>45425</v>
      </c>
      <c r="B10" s="2">
        <v>467</v>
      </c>
    </row>
    <row r="11" spans="1:2">
      <c r="A11" s="3">
        <v>45426</v>
      </c>
      <c r="B11" s="2">
        <v>302</v>
      </c>
    </row>
    <row r="12" spans="1:2">
      <c r="A12" s="3">
        <v>45427</v>
      </c>
      <c r="B12" s="2">
        <v>221</v>
      </c>
    </row>
    <row r="13" spans="1:2">
      <c r="A13" s="3">
        <v>45428</v>
      </c>
      <c r="B13" s="2">
        <v>208</v>
      </c>
    </row>
    <row r="14" spans="1:2">
      <c r="A14" s="3">
        <v>45429</v>
      </c>
      <c r="B14" s="2">
        <v>191</v>
      </c>
    </row>
    <row r="15" spans="1:2">
      <c r="A15" s="3">
        <v>45430</v>
      </c>
      <c r="B15" s="2">
        <v>183</v>
      </c>
    </row>
    <row r="16" spans="1:2">
      <c r="A16" s="3">
        <v>45432</v>
      </c>
      <c r="B16" s="2">
        <v>283</v>
      </c>
    </row>
    <row r="17" spans="1:2">
      <c r="A17" s="3">
        <v>45433</v>
      </c>
      <c r="B17" s="2">
        <v>156</v>
      </c>
    </row>
    <row r="18" spans="1:2">
      <c r="A18" s="3">
        <v>45434</v>
      </c>
      <c r="B18" s="2">
        <v>216</v>
      </c>
    </row>
    <row r="19" spans="1:2">
      <c r="A19" s="3">
        <v>45435</v>
      </c>
      <c r="B19" s="2">
        <v>167</v>
      </c>
    </row>
    <row r="20" spans="1:2">
      <c r="A20" s="3">
        <v>45439</v>
      </c>
      <c r="B20" s="2">
        <v>710</v>
      </c>
    </row>
    <row r="21" spans="1:2">
      <c r="A21" s="3">
        <v>45440</v>
      </c>
      <c r="B21" s="2">
        <v>183</v>
      </c>
    </row>
    <row r="22" spans="1:2">
      <c r="A22" s="3">
        <v>45441</v>
      </c>
      <c r="B22" s="2">
        <v>334</v>
      </c>
    </row>
    <row r="23" spans="1:2">
      <c r="A23" s="3">
        <v>45442</v>
      </c>
      <c r="B23" s="2">
        <v>301</v>
      </c>
    </row>
    <row r="24" spans="1:2">
      <c r="A24" s="3">
        <v>45443</v>
      </c>
      <c r="B24" s="2">
        <v>394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D4"/>
  <sheetViews>
    <sheetView workbookViewId="0">
      <selection activeCell="D4" sqref="D4"/>
    </sheetView>
  </sheetViews>
  <sheetFormatPr defaultColWidth="8.88888888888889" defaultRowHeight="14.4" outlineLevelRow="3" outlineLevelCol="3"/>
  <cols>
    <col min="1" max="16384" width="8.88888888888889" style="1"/>
  </cols>
  <sheetData>
    <row r="3" spans="4:4">
      <c r="D3" s="1" t="s">
        <v>37</v>
      </c>
    </row>
    <row r="4" spans="4:4">
      <c r="D4" s="1" t="s">
        <v>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bency benson</dc:creator>
  <cp:lastModifiedBy>bency</cp:lastModifiedBy>
  <dcterms:created xsi:type="dcterms:W3CDTF">2024-05-29T12:03:00Z</dcterms:created>
  <dcterms:modified xsi:type="dcterms:W3CDTF">2024-06-03T07:16:32Z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B96190835475491C82FB702578D0D170_12</vt:lpwstr>
  </property>
  <property fmtid="{D5CDD505-2E9C-101B-9397-08002B2CF9AE}" pid="3" name="KSOProductBuildVer">
    <vt:lpwstr>1033-12.2.0.16909</vt:lpwstr>
  </property>
</Properties>
</file>